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文档说明" sheetId="3" r:id="rId1"/>
    <sheet name="data" sheetId="1" r:id="rId2"/>
    <sheet name="Sheet1" sheetId="4" r:id="rId3"/>
    <sheet name="data_sortno" sheetId="2" r:id="rId4"/>
  </sheets>
  <calcPr calcId="152511"/>
</workbook>
</file>

<file path=xl/calcChain.xml><?xml version="1.0" encoding="utf-8"?>
<calcChain xmlns="http://schemas.openxmlformats.org/spreadsheetml/2006/main">
  <c r="D15" i="4" l="1"/>
  <c r="X4" i="1"/>
  <c r="X3" i="1"/>
</calcChain>
</file>

<file path=xl/sharedStrings.xml><?xml version="1.0" encoding="utf-8"?>
<sst xmlns="http://schemas.openxmlformats.org/spreadsheetml/2006/main" count="136" uniqueCount="122">
  <si>
    <t>患者姓名</t>
    <phoneticPr fontId="1" type="noConversion"/>
  </si>
  <si>
    <t>性别</t>
    <phoneticPr fontId="1" type="noConversion"/>
  </si>
  <si>
    <t>年龄</t>
    <phoneticPr fontId="1" type="noConversion"/>
  </si>
  <si>
    <t>体重</t>
    <phoneticPr fontId="1" type="noConversion"/>
  </si>
  <si>
    <t>病历号</t>
    <phoneticPr fontId="1" type="noConversion"/>
  </si>
  <si>
    <t>供者姓名</t>
  </si>
  <si>
    <t>医院</t>
  </si>
  <si>
    <t>医师</t>
  </si>
  <si>
    <t>细胞类型</t>
  </si>
  <si>
    <t>细胞体积</t>
  </si>
  <si>
    <t>S1</t>
    <phoneticPr fontId="1" type="noConversion"/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</si>
  <si>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</si>
  <si>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</si>
  <si>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</si>
  <si>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</si>
  <si>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</si>
  <si>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</si>
  <si>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</si>
  <si>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</si>
  <si>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Sa</t>
    <phoneticPr fontId="1" type="noConversion"/>
  </si>
  <si>
    <t>Sb</t>
    <phoneticPr fontId="1" type="noConversion"/>
  </si>
  <si>
    <t>Sc</t>
    <phoneticPr fontId="1" type="noConversion"/>
  </si>
  <si>
    <t>Sd</t>
    <phoneticPr fontId="1" type="noConversion"/>
  </si>
  <si>
    <t>Se</t>
    <phoneticPr fontId="1" type="noConversion"/>
  </si>
  <si>
    <t>冷冻袋数量</t>
    <phoneticPr fontId="1" type="noConversion"/>
  </si>
  <si>
    <t>田蕾</t>
  </si>
  <si>
    <t>女</t>
  </si>
  <si>
    <t>000000273</t>
    <phoneticPr fontId="1" type="noConversion"/>
  </si>
  <si>
    <t>田思雨</t>
  </si>
  <si>
    <t>河北燕达陆道培医院</t>
  </si>
  <si>
    <t>赵玮</t>
  </si>
  <si>
    <t>外周血造血干细胞</t>
  </si>
  <si>
    <t>1.70</t>
    <phoneticPr fontId="1" type="noConversion"/>
  </si>
  <si>
    <t>54</t>
    <phoneticPr fontId="1" type="noConversion"/>
  </si>
  <si>
    <t>5</t>
    <phoneticPr fontId="1" type="noConversion"/>
  </si>
  <si>
    <t>filename</t>
    <phoneticPr fontId="1" type="noConversion"/>
  </si>
  <si>
    <t>保存的word名称</t>
    <phoneticPr fontId="1" type="noConversion"/>
  </si>
  <si>
    <t>a.docx</t>
    <phoneticPr fontId="1" type="noConversion"/>
  </si>
  <si>
    <t>iscreate</t>
    <phoneticPr fontId="1" type="noConversion"/>
  </si>
  <si>
    <t>yes</t>
    <phoneticPr fontId="1" type="noConversion"/>
  </si>
  <si>
    <t>是否生成yes/no</t>
    <phoneticPr fontId="1" type="noConversion"/>
  </si>
  <si>
    <t>a2.docx</t>
    <phoneticPr fontId="1" type="noConversion"/>
  </si>
  <si>
    <t>sortno</t>
    <phoneticPr fontId="1" type="noConversion"/>
  </si>
  <si>
    <t>序号</t>
    <phoneticPr fontId="1" type="noConversion"/>
  </si>
  <si>
    <t>万三</t>
    <phoneticPr fontId="1" type="noConversion"/>
  </si>
  <si>
    <t>万三四</t>
    <phoneticPr fontId="1" type="noConversion"/>
  </si>
  <si>
    <t>1</t>
    <phoneticPr fontId="1" type="noConversion"/>
  </si>
  <si>
    <t>2</t>
    <phoneticPr fontId="1" type="noConversion"/>
  </si>
  <si>
    <t>sortno</t>
    <phoneticPr fontId="1" type="noConversion"/>
  </si>
  <si>
    <t>data_sortno</t>
    <phoneticPr fontId="1" type="noConversion"/>
  </si>
  <si>
    <t>序号</t>
    <phoneticPr fontId="1" type="noConversion"/>
  </si>
  <si>
    <t>关联序号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</si>
  <si>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</si>
  <si>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</si>
  <si>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</si>
  <si>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</si>
  <si>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</si>
  <si>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毫升1</t>
    <phoneticPr fontId="1" type="noConversion"/>
  </si>
  <si>
    <t>毫升2</t>
    <phoneticPr fontId="1" type="noConversion"/>
  </si>
  <si>
    <t>DMSO含量</t>
    <phoneticPr fontId="1" type="noConversion"/>
  </si>
  <si>
    <t>细胞数</t>
    <phoneticPr fontId="1" type="noConversion"/>
  </si>
  <si>
    <t>细胞总数</t>
    <phoneticPr fontId="1" type="noConversion"/>
  </si>
  <si>
    <t>体重</t>
    <phoneticPr fontId="1" type="noConversion"/>
  </si>
  <si>
    <t>M6</t>
    <phoneticPr fontId="1" type="noConversion"/>
  </si>
  <si>
    <r>
      <t>MNC</t>
    </r>
    <r>
      <rPr>
        <sz val="11"/>
        <color rgb="FF9C6500"/>
        <rFont val="宋体"/>
        <family val="3"/>
        <charset val="134"/>
        <scheme val="minor"/>
      </rPr>
      <t>计数</t>
    </r>
  </si>
  <si>
    <r>
      <t>MNC</t>
    </r>
    <r>
      <rPr>
        <sz val="11"/>
        <color rgb="FF9C6500"/>
        <rFont val="宋体"/>
        <family val="3"/>
        <charset val="134"/>
        <scheme val="minor"/>
      </rPr>
      <t>比例</t>
    </r>
  </si>
  <si>
    <r>
      <t>MNC</t>
    </r>
    <r>
      <rPr>
        <sz val="11"/>
        <color rgb="FF9C6500"/>
        <rFont val="宋体"/>
        <family val="3"/>
        <charset val="134"/>
        <scheme val="minor"/>
      </rPr>
      <t>总数</t>
    </r>
  </si>
  <si>
    <t>2</t>
    <phoneticPr fontId="1" type="noConversion"/>
  </si>
  <si>
    <t>2</t>
    <phoneticPr fontId="1" type="noConversion"/>
  </si>
  <si>
    <t>2</t>
    <phoneticPr fontId="1" type="noConversion"/>
  </si>
  <si>
    <t>excel中数据可以公式生成</t>
    <phoneticPr fontId="1" type="noConversion"/>
  </si>
  <si>
    <t>excel中数据可以选择 某几项</t>
    <phoneticPr fontId="1" type="noConversion"/>
  </si>
  <si>
    <t>excel中数据可以锁定表头不被修改</t>
    <phoneticPr fontId="1" type="noConversion"/>
  </si>
  <si>
    <t>注意事项</t>
    <phoneticPr fontId="1" type="noConversion"/>
  </si>
  <si>
    <t>所有excel数据存成文本格式，否则可能会导致1.70变为1.7， 00123变为123</t>
    <phoneticPr fontId="1" type="noConversion"/>
  </si>
  <si>
    <t>数据说明</t>
    <phoneticPr fontId="1" type="noConversion"/>
  </si>
  <si>
    <t>data</t>
    <phoneticPr fontId="1" type="noConversion"/>
  </si>
  <si>
    <t>存储word需要输入的内容</t>
    <phoneticPr fontId="1" type="noConversion"/>
  </si>
  <si>
    <t>data_sortno 通过data中的“sortno"关联到data_sortno中的"data_sortno".从而获取细胞数、细胞总数等等</t>
    <phoneticPr fontId="1" type="noConversion"/>
  </si>
  <si>
    <t>请对本文档以及word模板、代码等进行备份。避免遗失</t>
    <phoneticPr fontId="1" type="noConversion"/>
  </si>
  <si>
    <t>文档表头第一行不能修改</t>
    <phoneticPr fontId="1" type="noConversion"/>
  </si>
  <si>
    <t>000000274</t>
    <phoneticPr fontId="1" type="noConversion"/>
  </si>
  <si>
    <t>文档优化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</si>
  <si>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</si>
  <si>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</si>
  <si>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</si>
  <si>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</si>
  <si>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</si>
  <si>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Sf</t>
    <phoneticPr fontId="1" type="noConversion"/>
  </si>
  <si>
    <t>肝素钠</t>
    <phoneticPr fontId="1" type="noConversion"/>
  </si>
  <si>
    <t>1650</t>
    <phoneticPr fontId="1" type="noConversion"/>
  </si>
  <si>
    <t>Sg</t>
    <phoneticPr fontId="1" type="noConversion"/>
  </si>
  <si>
    <t>数量</t>
    <phoneticPr fontId="1" type="noConversion"/>
  </si>
  <si>
    <t>①②③</t>
    <phoneticPr fontId="1" type="noConversion"/>
  </si>
  <si>
    <t>①②③④⑤</t>
    <phoneticPr fontId="1" type="noConversion"/>
  </si>
  <si>
    <t>Sh</t>
    <phoneticPr fontId="1" type="noConversion"/>
  </si>
  <si>
    <t>冻存数量</t>
    <phoneticPr fontId="1" type="noConversion"/>
  </si>
  <si>
    <t>标本温度</t>
    <phoneticPr fontId="1" type="noConversion"/>
  </si>
  <si>
    <t>-90</t>
    <phoneticPr fontId="1" type="noConversion"/>
  </si>
  <si>
    <t>-90</t>
    <phoneticPr fontId="1" type="noConversion"/>
  </si>
  <si>
    <t>12</t>
    <phoneticPr fontId="1" type="noConversion"/>
  </si>
  <si>
    <t>Si</t>
    <phoneticPr fontId="1" type="noConversion"/>
  </si>
  <si>
    <t>Sj</t>
    <phoneticPr fontId="1" type="noConversion"/>
  </si>
  <si>
    <t>Sk</t>
    <phoneticPr fontId="1" type="noConversion"/>
  </si>
  <si>
    <t>液氮罐温度</t>
    <phoneticPr fontId="1" type="noConversion"/>
  </si>
  <si>
    <t>-196</t>
    <phoneticPr fontId="1" type="noConversion"/>
  </si>
  <si>
    <t>标本位置</t>
    <phoneticPr fontId="1" type="noConversion"/>
  </si>
  <si>
    <t>北京</t>
    <phoneticPr fontId="1" type="noConversion"/>
  </si>
  <si>
    <t>上海</t>
    <phoneticPr fontId="1" type="noConversion"/>
  </si>
  <si>
    <t>Sl</t>
    <phoneticPr fontId="1" type="noConversion"/>
  </si>
  <si>
    <t>操作人</t>
    <phoneticPr fontId="1" type="noConversion"/>
  </si>
  <si>
    <t>冻存日期</t>
    <phoneticPr fontId="1" type="noConversion"/>
  </si>
  <si>
    <t>Sm</t>
    <phoneticPr fontId="1" type="noConversion"/>
  </si>
  <si>
    <t>王二</t>
    <phoneticPr fontId="1" type="noConversion"/>
  </si>
  <si>
    <t>Sn</t>
    <phoneticPr fontId="1" type="noConversion"/>
  </si>
  <si>
    <t>So</t>
    <phoneticPr fontId="1" type="noConversion"/>
  </si>
  <si>
    <t>Sp</t>
    <phoneticPr fontId="1" type="noConversion"/>
  </si>
  <si>
    <t>冻存日期-年</t>
    <phoneticPr fontId="1" type="noConversion"/>
  </si>
  <si>
    <t>冻存日期-月</t>
    <phoneticPr fontId="1" type="noConversion"/>
  </si>
  <si>
    <t>冻存日期-日</t>
    <phoneticPr fontId="1" type="noConversion"/>
  </si>
  <si>
    <t>01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</si>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</sst>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);[Red]\(0.00\)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</cellStyleXfs>
  <cellXfs count="2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5" fillId="3" borderId="1" xfId="2" applyNumberFormat="1" applyBorder="1" applyAlignment="1"/>
    <xf numFmtId="49" fontId="4" fillId="2" borderId="1" xfId="1" applyNumberFormat="1" applyBorder="1" applyAlignment="1"/>
    <xf numFmtId="0" fontId="5" fillId="3" borderId="2" xfId="2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5" fillId="3" borderId="5" xfId="2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8" fillId="0" borderId="1" xfId="0" applyNumberFormat="1" applyFont="1" applyBorder="1"/>
    <xf numFmtId="49" fontId="7" fillId="4" borderId="10" xfId="3" applyNumberFormat="1" applyAlignment="1"/>
    <xf numFmtId="180" fontId="0" fillId="0" borderId="0" xfId="0" applyNumberFormat="1"/>
    <xf numFmtId="180" fontId="5" fillId="3" borderId="1" xfId="2" applyNumberFormat="1" applyBorder="1" applyAlignment="1"/>
    <xf numFmtId="0" fontId="0" fillId="0" borderId="1" xfId="0" applyNumberFormat="1" applyBorder="1"/>
    <xf numFmtId="180" fontId="7" fillId="4" borderId="10" xfId="3" applyNumberFormat="1" applyAlignment="1"/>
  </cellXfs>
  <cellStyles count="4">
    <cellStyle name="常规" xfId="0" builtinId="0"/>
    <cellStyle name="好" xfId="1" builtinId="26"/>
    <cellStyle name="计算" xfId="3" builtinId="22"/>
    <cellStyle name="适中" xfId="2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workbookViewId="0">
      <selection activeCell="F18" sqref="F18"/>
    </sheetView>
  </sheetViews>
  <sheetFormatPr defaultRowHeight="13.5" x14ac:dyDescent="0.15"/>
  <sheetData>
    <row r="3" spans="2:13" x14ac:dyDescent="0.15">
      <c r="B3" s="7" t="s">
        <v>82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2:13" x14ac:dyDescent="0.15">
      <c r="B4" s="10"/>
      <c r="C4" s="11" t="s">
        <v>70</v>
      </c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2:13" x14ac:dyDescent="0.15">
      <c r="B5" s="10"/>
      <c r="C5" s="11" t="s">
        <v>71</v>
      </c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2:13" x14ac:dyDescent="0.15">
      <c r="B6" s="10"/>
      <c r="C6" s="11" t="s">
        <v>72</v>
      </c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2:13" x14ac:dyDescent="0.15">
      <c r="B7" s="13" t="s">
        <v>73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2:13" x14ac:dyDescent="0.15">
      <c r="B8" s="10"/>
      <c r="C8" s="11" t="s">
        <v>74</v>
      </c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2:13" x14ac:dyDescent="0.15">
      <c r="B9" s="10"/>
      <c r="C9" s="11" t="s">
        <v>79</v>
      </c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2:13" x14ac:dyDescent="0.15">
      <c r="B10" s="10"/>
      <c r="C10" s="11" t="s">
        <v>80</v>
      </c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2:13" x14ac:dyDescent="0.15">
      <c r="B11" s="13" t="s">
        <v>75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2:13" x14ac:dyDescent="0.15">
      <c r="B12" s="10"/>
      <c r="C12" s="11" t="s">
        <v>76</v>
      </c>
      <c r="D12" s="11" t="s">
        <v>77</v>
      </c>
      <c r="E12" s="11"/>
      <c r="F12" s="11"/>
      <c r="G12" s="11"/>
      <c r="H12" s="11"/>
      <c r="I12" s="11"/>
      <c r="J12" s="11"/>
      <c r="K12" s="11"/>
      <c r="L12" s="11"/>
      <c r="M12" s="12"/>
    </row>
    <row r="13" spans="2:13" x14ac:dyDescent="0.15">
      <c r="B13" s="10"/>
      <c r="C13" s="11" t="s">
        <v>78</v>
      </c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2:13" x14ac:dyDescent="0.15"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I1" workbookViewId="0">
      <selection activeCell="X19" sqref="X19"/>
    </sheetView>
  </sheetViews>
  <sheetFormatPr defaultRowHeight="13.5" x14ac:dyDescent="0.15"/>
  <cols>
    <col min="1" max="1" width="7.5" style="1" bestFit="1" customWidth="1"/>
    <col min="2" max="2" width="9" style="1" bestFit="1" customWidth="1"/>
    <col min="3" max="5" width="5.25" style="1" bestFit="1" customWidth="1"/>
    <col min="6" max="6" width="9.375" style="1" bestFit="1" customWidth="1"/>
    <col min="7" max="7" width="9" style="1" bestFit="1" customWidth="1"/>
    <col min="8" max="8" width="18" style="1" bestFit="1" customWidth="1"/>
    <col min="9" max="9" width="5.25" style="1" bestFit="1" customWidth="1"/>
    <col min="10" max="10" width="16.125" style="1" bestFit="1" customWidth="1"/>
    <col min="11" max="12" width="8.25" style="1" bestFit="1" customWidth="1"/>
    <col min="13" max="13" width="9" style="1" bestFit="1" customWidth="1"/>
    <col min="14" max="14" width="8.25" style="1" bestFit="1" customWidth="1"/>
    <col min="15" max="15" width="11" style="1" bestFit="1" customWidth="1"/>
    <col min="16" max="16" width="11" style="1" customWidth="1"/>
    <col min="17" max="17" width="11.625" style="1" bestFit="1" customWidth="1"/>
    <col min="18" max="22" width="11" style="1" customWidth="1"/>
    <col min="23" max="23" width="11.625" style="19" bestFit="1" customWidth="1"/>
    <col min="24" max="24" width="12.125" style="1" bestFit="1" customWidth="1"/>
    <col min="25" max="26" width="11.625" style="1" customWidth="1"/>
    <col min="27" max="27" width="15.375" style="1" bestFit="1" customWidth="1"/>
    <col min="28" max="28" width="15.5" style="1" bestFit="1" customWidth="1"/>
    <col min="29" max="16384" width="9" style="1"/>
  </cols>
  <sheetData>
    <row r="1" spans="1:28" x14ac:dyDescent="0.15">
      <c r="A1" s="6" t="s">
        <v>42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88</v>
      </c>
      <c r="Q1" s="6" t="s">
        <v>91</v>
      </c>
      <c r="R1" s="1" t="s">
        <v>95</v>
      </c>
      <c r="S1" s="1" t="s">
        <v>101</v>
      </c>
      <c r="T1" s="1" t="s">
        <v>102</v>
      </c>
      <c r="U1" s="1" t="s">
        <v>103</v>
      </c>
      <c r="V1" s="1" t="s">
        <v>109</v>
      </c>
      <c r="W1" s="19" t="s">
        <v>112</v>
      </c>
      <c r="X1" s="1" t="s">
        <v>114</v>
      </c>
      <c r="Y1" s="1" t="s">
        <v>115</v>
      </c>
      <c r="Z1" s="1" t="s">
        <v>116</v>
      </c>
      <c r="AA1" s="6" t="s">
        <v>35</v>
      </c>
      <c r="AB1" s="6" t="s">
        <v>38</v>
      </c>
    </row>
    <row r="2" spans="1:28" x14ac:dyDescent="0.15">
      <c r="A2" s="5" t="s">
        <v>43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64</v>
      </c>
      <c r="L2" s="5" t="s">
        <v>65</v>
      </c>
      <c r="M2" s="5" t="s">
        <v>9</v>
      </c>
      <c r="N2" s="5" t="s">
        <v>66</v>
      </c>
      <c r="O2" s="5" t="s">
        <v>24</v>
      </c>
      <c r="P2" s="5" t="s">
        <v>89</v>
      </c>
      <c r="Q2" s="5" t="s">
        <v>92</v>
      </c>
      <c r="R2" s="5" t="s">
        <v>96</v>
      </c>
      <c r="S2" s="5" t="s">
        <v>97</v>
      </c>
      <c r="T2" s="5" t="s">
        <v>104</v>
      </c>
      <c r="U2" s="5" t="s">
        <v>106</v>
      </c>
      <c r="V2" s="5" t="s">
        <v>110</v>
      </c>
      <c r="W2" s="20" t="s">
        <v>111</v>
      </c>
      <c r="X2" s="5" t="s">
        <v>117</v>
      </c>
      <c r="Y2" s="5" t="s">
        <v>118</v>
      </c>
      <c r="Z2" s="5" t="s">
        <v>119</v>
      </c>
      <c r="AA2" s="5" t="s">
        <v>36</v>
      </c>
      <c r="AB2" s="5" t="s">
        <v>40</v>
      </c>
    </row>
    <row r="3" spans="1:28" ht="15" x14ac:dyDescent="0.2">
      <c r="A3" s="2" t="s">
        <v>46</v>
      </c>
      <c r="B3" s="3" t="s">
        <v>25</v>
      </c>
      <c r="C3" s="3" t="s">
        <v>26</v>
      </c>
      <c r="D3" s="2">
        <v>23</v>
      </c>
      <c r="E3" s="4">
        <v>60</v>
      </c>
      <c r="F3" s="4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4" t="s">
        <v>32</v>
      </c>
      <c r="L3" s="2" t="s">
        <v>33</v>
      </c>
      <c r="M3" s="4">
        <v>97</v>
      </c>
      <c r="N3" s="4">
        <v>1.65</v>
      </c>
      <c r="O3" s="2" t="s">
        <v>34</v>
      </c>
      <c r="P3" s="2" t="s">
        <v>90</v>
      </c>
      <c r="Q3" s="17" t="s">
        <v>94</v>
      </c>
      <c r="R3" s="2" t="s">
        <v>100</v>
      </c>
      <c r="S3" s="2" t="s">
        <v>98</v>
      </c>
      <c r="T3" s="2" t="s">
        <v>105</v>
      </c>
      <c r="U3" s="2" t="s">
        <v>107</v>
      </c>
      <c r="V3" s="2" t="s">
        <v>113</v>
      </c>
      <c r="W3" s="2">
        <v>20190101</v>
      </c>
      <c r="X3" s="22" t="str">
        <f>LEFT(W3,4)</f>
        <v>2019</v>
      </c>
      <c r="Y3" s="18" t="s">
        <v>120</v>
      </c>
      <c r="Z3" s="18" t="s">
        <v>121</v>
      </c>
      <c r="AA3" s="2" t="s">
        <v>37</v>
      </c>
      <c r="AB3" s="2" t="s">
        <v>39</v>
      </c>
    </row>
    <row r="4" spans="1:28" ht="15" x14ac:dyDescent="0.2">
      <c r="A4" s="2" t="s">
        <v>47</v>
      </c>
      <c r="B4" s="3" t="s">
        <v>44</v>
      </c>
      <c r="C4" s="3" t="s">
        <v>26</v>
      </c>
      <c r="D4" s="2">
        <v>23</v>
      </c>
      <c r="E4" s="4">
        <v>60</v>
      </c>
      <c r="F4" s="4" t="s">
        <v>81</v>
      </c>
      <c r="G4" s="3" t="s">
        <v>45</v>
      </c>
      <c r="H4" s="3" t="s">
        <v>29</v>
      </c>
      <c r="I4" s="3" t="s">
        <v>30</v>
      </c>
      <c r="J4" s="3" t="s">
        <v>31</v>
      </c>
      <c r="K4" s="4" t="s">
        <v>32</v>
      </c>
      <c r="L4" s="2" t="s">
        <v>33</v>
      </c>
      <c r="M4" s="4">
        <v>97</v>
      </c>
      <c r="N4" s="4">
        <v>1.65</v>
      </c>
      <c r="O4" s="2" t="s">
        <v>34</v>
      </c>
      <c r="P4" s="2" t="s">
        <v>90</v>
      </c>
      <c r="Q4" s="17" t="s">
        <v>93</v>
      </c>
      <c r="R4" s="2" t="s">
        <v>100</v>
      </c>
      <c r="S4" s="2" t="s">
        <v>99</v>
      </c>
      <c r="T4" s="2" t="s">
        <v>105</v>
      </c>
      <c r="U4" s="2" t="s">
        <v>108</v>
      </c>
      <c r="V4" s="2" t="s">
        <v>113</v>
      </c>
      <c r="W4" s="21">
        <v>20190101</v>
      </c>
      <c r="X4" s="22" t="str">
        <f>LEFT(W4,4)</f>
        <v>2019</v>
      </c>
      <c r="Y4" s="18" t="s">
        <v>120</v>
      </c>
      <c r="Z4" s="18" t="s">
        <v>120</v>
      </c>
      <c r="AA4" s="2" t="s">
        <v>41</v>
      </c>
      <c r="AB4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"/>
  <sheetViews>
    <sheetView workbookViewId="0">
      <selection activeCell="D15" sqref="D15"/>
    </sheetView>
  </sheetViews>
  <sheetFormatPr defaultRowHeight="13.5" x14ac:dyDescent="0.15"/>
  <cols>
    <col min="4" max="4" width="9.5" bestFit="1" customWidth="1"/>
  </cols>
  <sheetData>
    <row r="15" spans="4:4" x14ac:dyDescent="0.15">
      <c r="D15">
        <f>data!W3</f>
        <v>20190101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21" sqref="G21"/>
    </sheetView>
  </sheetViews>
  <sheetFormatPr defaultRowHeight="13.5" x14ac:dyDescent="0.15"/>
  <cols>
    <col min="1" max="1" width="7.5" style="1" bestFit="1" customWidth="1"/>
    <col min="2" max="2" width="12.75" style="1" bestFit="1" customWidth="1"/>
    <col min="3" max="4" width="6.25" style="1" bestFit="1" customWidth="1"/>
    <col min="5" max="5" width="9.25" style="1" bestFit="1" customWidth="1"/>
    <col min="6" max="6" width="7.125" style="1" bestFit="1" customWidth="1"/>
    <col min="7" max="7" width="9" style="1"/>
    <col min="8" max="8" width="5.25" style="1" bestFit="1" customWidth="1"/>
    <col min="9" max="16384" width="9" style="1"/>
  </cols>
  <sheetData>
    <row r="1" spans="1:8" x14ac:dyDescent="0.15">
      <c r="A1" s="6" t="s">
        <v>48</v>
      </c>
      <c r="B1" s="6" t="s">
        <v>49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63</v>
      </c>
    </row>
    <row r="2" spans="1:8" x14ac:dyDescent="0.15">
      <c r="A2" s="5" t="s">
        <v>50</v>
      </c>
      <c r="B2" s="5" t="s">
        <v>51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</row>
    <row r="3" spans="1:8" x14ac:dyDescent="0.15">
      <c r="A3" s="2">
        <v>1</v>
      </c>
      <c r="B3" s="2" t="s">
        <v>83</v>
      </c>
      <c r="C3" s="2">
        <v>12.4</v>
      </c>
      <c r="D3" s="2">
        <v>3.1</v>
      </c>
      <c r="E3" s="2">
        <v>10</v>
      </c>
      <c r="F3" s="2">
        <v>1.35</v>
      </c>
      <c r="G3" s="2">
        <v>21</v>
      </c>
      <c r="H3" s="2">
        <v>0.35</v>
      </c>
    </row>
    <row r="4" spans="1:8" x14ac:dyDescent="0.15">
      <c r="A4" s="2">
        <v>2</v>
      </c>
      <c r="B4" s="2" t="s">
        <v>84</v>
      </c>
      <c r="C4" s="2">
        <v>20</v>
      </c>
      <c r="D4" s="2">
        <v>5</v>
      </c>
      <c r="E4" s="2">
        <v>10</v>
      </c>
      <c r="F4" s="2">
        <v>1.44</v>
      </c>
      <c r="G4" s="2">
        <v>36</v>
      </c>
      <c r="H4" s="2">
        <v>0.6</v>
      </c>
    </row>
    <row r="5" spans="1:8" x14ac:dyDescent="0.15">
      <c r="A5" s="2">
        <v>3</v>
      </c>
      <c r="B5" s="2" t="s">
        <v>85</v>
      </c>
      <c r="C5" s="2">
        <v>20</v>
      </c>
      <c r="D5" s="2">
        <v>5</v>
      </c>
      <c r="E5" s="2">
        <v>10</v>
      </c>
      <c r="F5" s="2">
        <v>1.44</v>
      </c>
      <c r="G5" s="2">
        <v>36</v>
      </c>
      <c r="H5" s="2">
        <v>0.6</v>
      </c>
    </row>
    <row r="6" spans="1:8" x14ac:dyDescent="0.15">
      <c r="A6" s="2">
        <v>4</v>
      </c>
      <c r="B6" s="2" t="s">
        <v>86</v>
      </c>
      <c r="C6" s="2">
        <v>20</v>
      </c>
      <c r="D6" s="2">
        <v>5</v>
      </c>
      <c r="E6" s="2">
        <v>10</v>
      </c>
      <c r="F6" s="2">
        <v>1.44</v>
      </c>
      <c r="G6" s="2">
        <v>36</v>
      </c>
      <c r="H6" s="2">
        <v>0.6</v>
      </c>
    </row>
    <row r="7" spans="1:8" x14ac:dyDescent="0.15">
      <c r="A7" s="2">
        <v>5</v>
      </c>
      <c r="B7" s="2" t="s">
        <v>87</v>
      </c>
      <c r="C7" s="2">
        <v>20</v>
      </c>
      <c r="D7" s="2">
        <v>5</v>
      </c>
      <c r="E7" s="2">
        <v>10</v>
      </c>
      <c r="F7" s="2">
        <v>1.44</v>
      </c>
      <c r="G7" s="2">
        <v>36</v>
      </c>
      <c r="H7" s="2">
        <v>0.6</v>
      </c>
    </row>
    <row r="8" spans="1:8" x14ac:dyDescent="0.15">
      <c r="A8" s="2">
        <v>6</v>
      </c>
      <c r="B8" s="2" t="s">
        <v>67</v>
      </c>
      <c r="C8" s="2">
        <v>12.4</v>
      </c>
      <c r="D8" s="2">
        <v>3.1</v>
      </c>
      <c r="E8" s="2">
        <v>10</v>
      </c>
      <c r="F8" s="2">
        <v>1.35</v>
      </c>
      <c r="G8" s="2">
        <v>21</v>
      </c>
      <c r="H8" s="2">
        <v>0.35</v>
      </c>
    </row>
    <row r="9" spans="1:8" x14ac:dyDescent="0.15">
      <c r="A9" s="2">
        <v>7</v>
      </c>
      <c r="B9" s="2" t="s">
        <v>68</v>
      </c>
      <c r="C9" s="2">
        <v>20</v>
      </c>
      <c r="D9" s="2">
        <v>5</v>
      </c>
      <c r="E9" s="2">
        <v>10</v>
      </c>
      <c r="F9" s="2">
        <v>1.44</v>
      </c>
      <c r="G9" s="2">
        <v>36</v>
      </c>
      <c r="H9" s="2">
        <v>0.6</v>
      </c>
    </row>
    <row r="10" spans="1:8" x14ac:dyDescent="0.15">
      <c r="A10" s="2">
        <v>8</v>
      </c>
      <c r="B10" s="2" t="s">
        <v>69</v>
      </c>
      <c r="C10" s="2">
        <v>20</v>
      </c>
      <c r="D10" s="2">
        <v>5</v>
      </c>
      <c r="E10" s="2">
        <v>10</v>
      </c>
      <c r="F10" s="2">
        <v>1.44</v>
      </c>
      <c r="G10" s="2">
        <v>36</v>
      </c>
      <c r="H10" s="2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文档说明</vt:lpstr>
      <vt:lpstr>data</vt:lpstr>
      <vt:lpstr>Sheet1</vt:lpstr>
      <vt:lpstr>data_sortno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2019-01-02T10:57:07Z</dcterms:modified>
</cp:coreProperties>
</file>