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d\Documents\cosc2425\"/>
    </mc:Choice>
  </mc:AlternateContent>
  <xr:revisionPtr revIDLastSave="0" documentId="13_ncr:1_{83D34B3B-6E88-4739-BF6E-C3800414AB78}" xr6:coauthVersionLast="44" xr6:coauthVersionMax="44" xr10:uidLastSave="{00000000-0000-0000-0000-000000000000}"/>
  <bookViews>
    <workbookView xWindow="-120" yWindow="-120" windowWidth="20730" windowHeight="11160" xr2:uid="{59BE275D-BD70-4248-B8C3-296B2EFED32C}"/>
  </bookViews>
  <sheets>
    <sheet name="AND GATE" sheetId="1" r:id="rId1"/>
    <sheet name="OR GATE " sheetId="2" r:id="rId2"/>
    <sheet name="NOT GATE   " sheetId="4" r:id="rId3"/>
    <sheet name="XOR GATE  " sheetId="3" r:id="rId4"/>
    <sheet name="NAND GATE " sheetId="5" r:id="rId5"/>
    <sheet name="NOR GATE 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4" l="1"/>
  <c r="H3" i="4"/>
  <c r="H11" i="6"/>
  <c r="H4" i="6"/>
  <c r="H11" i="5"/>
  <c r="H4" i="5"/>
  <c r="H11" i="3"/>
  <c r="H4" i="3"/>
  <c r="H11" i="2"/>
  <c r="H4" i="2"/>
  <c r="H11" i="1"/>
  <c r="H4" i="1"/>
</calcChain>
</file>

<file path=xl/sharedStrings.xml><?xml version="1.0" encoding="utf-8"?>
<sst xmlns="http://schemas.openxmlformats.org/spreadsheetml/2006/main" count="75" uniqueCount="10">
  <si>
    <t>Input A</t>
  </si>
  <si>
    <t>Input B</t>
  </si>
  <si>
    <t>A</t>
  </si>
  <si>
    <t>B</t>
  </si>
  <si>
    <t>OUTPUT</t>
  </si>
  <si>
    <t>INPUT</t>
  </si>
  <si>
    <t>Input</t>
  </si>
  <si>
    <t>ON</t>
  </si>
  <si>
    <t>OFF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</si>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</sst>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vertical="center"/>
    </xf>
    <xf numFmtId="0" fontId="3" fillId="8" borderId="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68584</xdr:colOff>
      <xdr:row>0</xdr:row>
      <xdr:rowOff>78873</xdr:rowOff>
    </xdr:from>
    <xdr:ext cx="4160516" cy="937629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E74F8C-4630-4230-B48A-FA7134A3296E}"/>
            </a:ext>
          </a:extLst>
        </xdr:cNvPr>
        <xdr:cNvSpPr/>
      </xdr:nvSpPr>
      <xdr:spPr>
        <a:xfrm>
          <a:off x="3507109" y="78873"/>
          <a:ext cx="416051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AND GATE</a:t>
          </a:r>
        </a:p>
      </xdr:txBody>
    </xdr:sp>
    <xdr:clientData/>
  </xdr:oneCellAnchor>
  <xdr:twoCellAnchor editAs="oneCell">
    <xdr:from>
      <xdr:col>4</xdr:col>
      <xdr:colOff>57150</xdr:colOff>
      <xdr:row>1</xdr:row>
      <xdr:rowOff>161925</xdr:rowOff>
    </xdr:from>
    <xdr:to>
      <xdr:col>6</xdr:col>
      <xdr:colOff>590549</xdr:colOff>
      <xdr:row>5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79E096-1BFD-4440-B16D-8B7D99ADF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352425"/>
          <a:ext cx="1752599" cy="10668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8</xdr:row>
      <xdr:rowOff>304800</xdr:rowOff>
    </xdr:from>
    <xdr:to>
      <xdr:col>7</xdr:col>
      <xdr:colOff>9524</xdr:colOff>
      <xdr:row>11</xdr:row>
      <xdr:rowOff>314325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2531B3-AE5B-42E0-B913-24D111221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2809875"/>
          <a:ext cx="1752599" cy="1066800"/>
        </a:xfrm>
        <a:prstGeom prst="rect">
          <a:avLst/>
        </a:prstGeom>
      </xdr:spPr>
    </xdr:pic>
    <xdr:clientData/>
  </xdr:twoCellAnchor>
  <xdr:twoCellAnchor>
    <xdr:from>
      <xdr:col>0</xdr:col>
      <xdr:colOff>304799</xdr:colOff>
      <xdr:row>15</xdr:row>
      <xdr:rowOff>57149</xdr:rowOff>
    </xdr:from>
    <xdr:to>
      <xdr:col>19</xdr:col>
      <xdr:colOff>142875</xdr:colOff>
      <xdr:row>25</xdr:row>
      <xdr:rowOff>104774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2E76B08-C5C5-455E-B3F5-5192C11B064D}"/>
            </a:ext>
          </a:extLst>
        </xdr:cNvPr>
        <xdr:cNvSpPr txBox="1"/>
      </xdr:nvSpPr>
      <xdr:spPr>
        <a:xfrm>
          <a:off x="304799" y="4533899"/>
          <a:ext cx="11391901" cy="1952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rgbClr val="FF0000"/>
              </a:solidFill>
            </a:rPr>
            <a:t>IF</a:t>
          </a:r>
          <a:r>
            <a:rPr lang="en-US" sz="1800"/>
            <a:t> STUDENT HAS PASSED</a:t>
          </a:r>
          <a:r>
            <a:rPr lang="en-US" sz="1800" baseline="0"/>
            <a:t> </a:t>
          </a:r>
          <a:r>
            <a:rPr lang="en-US" sz="1800"/>
            <a:t>PROGRAMMING FUNDAMENTALS </a:t>
          </a:r>
          <a:r>
            <a:rPr lang="en-US" sz="1800" b="1">
              <a:solidFill>
                <a:srgbClr val="002060"/>
              </a:solidFill>
            </a:rPr>
            <a:t>I</a:t>
          </a:r>
          <a:r>
            <a:rPr lang="en-US" sz="1800"/>
            <a:t> </a:t>
          </a:r>
          <a:r>
            <a:rPr lang="en-US" sz="1800" b="1" baseline="0">
              <a:solidFill>
                <a:srgbClr val="FF0000"/>
              </a:solidFill>
            </a:rPr>
            <a:t>AND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PROGRAMMING FUNDAMENTALS </a:t>
          </a:r>
          <a:r>
            <a:rPr lang="en-US" sz="18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 I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THEN</a:t>
          </a:r>
          <a:endParaRPr lang="en-US" sz="18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STUDENT CAN REGISTER FOR PROGRAMMING FUNDAMENTALS </a:t>
          </a:r>
          <a:r>
            <a:rPr lang="en-US" sz="18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III</a:t>
          </a:r>
        </a:p>
        <a:p>
          <a:r>
            <a:rPr lang="en-US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r>
            <a:rPr lang="en-US" sz="3200"/>
            <a:t>   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 CANNOT REGISTER FOR PROGRAMMING FUNDAMENTALS </a:t>
          </a:r>
          <a:r>
            <a:rPr lang="en-US" sz="18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III</a:t>
          </a:r>
          <a:endParaRPr lang="en-US" sz="3200" b="1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68584</xdr:colOff>
      <xdr:row>0</xdr:row>
      <xdr:rowOff>78873</xdr:rowOff>
    </xdr:from>
    <xdr:ext cx="4160516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6B24C07-9C94-4488-85A2-398BF5001D8E}"/>
            </a:ext>
          </a:extLst>
        </xdr:cNvPr>
        <xdr:cNvSpPr/>
      </xdr:nvSpPr>
      <xdr:spPr>
        <a:xfrm>
          <a:off x="3507109" y="78873"/>
          <a:ext cx="416051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OR GATE</a:t>
          </a:r>
        </a:p>
      </xdr:txBody>
    </xdr:sp>
    <xdr:clientData/>
  </xdr:oneCellAnchor>
  <xdr:twoCellAnchor editAs="oneCell">
    <xdr:from>
      <xdr:col>4</xdr:col>
      <xdr:colOff>19050</xdr:colOff>
      <xdr:row>1</xdr:row>
      <xdr:rowOff>66675</xdr:rowOff>
    </xdr:from>
    <xdr:to>
      <xdr:col>6</xdr:col>
      <xdr:colOff>552450</xdr:colOff>
      <xdr:row>5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6F9562-DBA9-4CD2-8D3C-E05DC0DFA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257175"/>
          <a:ext cx="17526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8</xdr:row>
      <xdr:rowOff>266700</xdr:rowOff>
    </xdr:from>
    <xdr:to>
      <xdr:col>6</xdr:col>
      <xdr:colOff>485775</xdr:colOff>
      <xdr:row>12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DD96AA-FA6C-4A6E-B7DA-F44363118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2771775"/>
          <a:ext cx="162877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15</xdr:row>
      <xdr:rowOff>171450</xdr:rowOff>
    </xdr:from>
    <xdr:to>
      <xdr:col>19</xdr:col>
      <xdr:colOff>561976</xdr:colOff>
      <xdr:row>26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C15CF46-18E9-4FE2-9E6F-CD0FCD041575}"/>
            </a:ext>
          </a:extLst>
        </xdr:cNvPr>
        <xdr:cNvSpPr txBox="1"/>
      </xdr:nvSpPr>
      <xdr:spPr>
        <a:xfrm>
          <a:off x="323850" y="4648200"/>
          <a:ext cx="11391901" cy="1952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rgbClr val="FF0000"/>
              </a:solidFill>
            </a:rPr>
            <a:t>IF</a:t>
          </a:r>
          <a:r>
            <a:rPr lang="en-US" sz="1800"/>
            <a:t> STUDENT HAS PASSED</a:t>
          </a:r>
          <a:r>
            <a:rPr lang="en-US" sz="1800" baseline="0"/>
            <a:t> </a:t>
          </a:r>
          <a:r>
            <a:rPr lang="en-US" sz="1800"/>
            <a:t>PROGRAMMING FUNDAMENTALS </a:t>
          </a:r>
          <a:r>
            <a:rPr lang="en-US" sz="1800" b="1">
              <a:solidFill>
                <a:srgbClr val="002060"/>
              </a:solidFill>
            </a:rPr>
            <a:t>I</a:t>
          </a:r>
          <a:r>
            <a:rPr lang="en-US" sz="1800"/>
            <a:t> </a:t>
          </a:r>
          <a:r>
            <a:rPr lang="en-US" sz="2400" b="1" baseline="0">
              <a:solidFill>
                <a:srgbClr val="FF0000"/>
              </a:solidFill>
            </a:rPr>
            <a:t>OR</a:t>
          </a:r>
          <a:r>
            <a:rPr lang="en-US" sz="1800" baseline="0"/>
            <a:t> 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ALGEBRA </a:t>
          </a:r>
          <a:r>
            <a:rPr lang="en-US" sz="18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THEN</a:t>
          </a:r>
          <a:endParaRPr lang="en-US" sz="18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STUDENT CAN REGISTER FOR PROGRAMMING FUNDAMENTALS </a:t>
          </a:r>
          <a:r>
            <a:rPr lang="en-US" sz="18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II</a:t>
          </a:r>
        </a:p>
        <a:p>
          <a:r>
            <a:rPr lang="en-US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r>
            <a:rPr lang="en-US" sz="3200"/>
            <a:t>   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 CANNOT REGISTER FOR PROGRAMMING FUNDAMENTALS </a:t>
          </a:r>
          <a:r>
            <a:rPr lang="en-US" sz="18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II</a:t>
          </a:r>
          <a:endParaRPr lang="en-US" sz="3200" b="1">
            <a:solidFill>
              <a:srgbClr val="00206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68584</xdr:colOff>
      <xdr:row>0</xdr:row>
      <xdr:rowOff>78874</xdr:rowOff>
    </xdr:from>
    <xdr:ext cx="4160516" cy="88315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F667FB1-9990-4417-82FC-595660CC4F02}"/>
            </a:ext>
          </a:extLst>
        </xdr:cNvPr>
        <xdr:cNvSpPr/>
      </xdr:nvSpPr>
      <xdr:spPr>
        <a:xfrm>
          <a:off x="3507109" y="78874"/>
          <a:ext cx="4160516" cy="88315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NOT GATE</a:t>
          </a:r>
        </a:p>
      </xdr:txBody>
    </xdr:sp>
    <xdr:clientData/>
  </xdr:oneCellAnchor>
  <xdr:twoCellAnchor editAs="oneCell">
    <xdr:from>
      <xdr:col>4</xdr:col>
      <xdr:colOff>57149</xdr:colOff>
      <xdr:row>6</xdr:row>
      <xdr:rowOff>381000</xdr:rowOff>
    </xdr:from>
    <xdr:to>
      <xdr:col>6</xdr:col>
      <xdr:colOff>561975</xdr:colOff>
      <xdr:row>9</xdr:row>
      <xdr:rowOff>352425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E71B47-4C30-4BB2-901B-159A6D9F0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4" y="2362200"/>
          <a:ext cx="1724026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0</xdr:row>
      <xdr:rowOff>9525</xdr:rowOff>
    </xdr:from>
    <xdr:to>
      <xdr:col>6</xdr:col>
      <xdr:colOff>552451</xdr:colOff>
      <xdr:row>4</xdr:row>
      <xdr:rowOff>200025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7388F5-D817-4838-AD7B-EEA24F848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9525"/>
          <a:ext cx="1724026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78874</xdr:rowOff>
    </xdr:from>
    <xdr:ext cx="3676650" cy="88315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D08D4FA-E130-49B8-B1BD-045518CDF0DC}"/>
            </a:ext>
          </a:extLst>
        </xdr:cNvPr>
        <xdr:cNvSpPr/>
      </xdr:nvSpPr>
      <xdr:spPr>
        <a:xfrm>
          <a:off x="3990975" y="78874"/>
          <a:ext cx="3676650" cy="88315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XOR GATE</a:t>
          </a:r>
        </a:p>
      </xdr:txBody>
    </xdr:sp>
    <xdr:clientData/>
  </xdr:oneCellAnchor>
  <xdr:twoCellAnchor editAs="oneCell">
    <xdr:from>
      <xdr:col>4</xdr:col>
      <xdr:colOff>28574</xdr:colOff>
      <xdr:row>1</xdr:row>
      <xdr:rowOff>85725</xdr:rowOff>
    </xdr:from>
    <xdr:to>
      <xdr:col>6</xdr:col>
      <xdr:colOff>581025</xdr:colOff>
      <xdr:row>5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F58F8B-F39E-4345-8806-5CF54ED97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299" y="276225"/>
          <a:ext cx="1771651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8</xdr:row>
      <xdr:rowOff>285750</xdr:rowOff>
    </xdr:from>
    <xdr:to>
      <xdr:col>6</xdr:col>
      <xdr:colOff>552450</xdr:colOff>
      <xdr:row>12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132EC5-6329-4F3B-B25C-0736C80CF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2771775"/>
          <a:ext cx="173355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371474</xdr:colOff>
      <xdr:row>0</xdr:row>
      <xdr:rowOff>59823</xdr:rowOff>
    </xdr:from>
    <xdr:ext cx="3771901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7A6BB8C-2FD4-48EF-8844-C7238629AE17}"/>
            </a:ext>
          </a:extLst>
        </xdr:cNvPr>
        <xdr:cNvSpPr/>
      </xdr:nvSpPr>
      <xdr:spPr>
        <a:xfrm>
          <a:off x="3809999" y="59823"/>
          <a:ext cx="3771901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NAND GATE</a:t>
          </a:r>
        </a:p>
      </xdr:txBody>
    </xdr:sp>
    <xdr:clientData/>
  </xdr:oneCellAnchor>
  <xdr:twoCellAnchor editAs="oneCell">
    <xdr:from>
      <xdr:col>4</xdr:col>
      <xdr:colOff>0</xdr:colOff>
      <xdr:row>1</xdr:row>
      <xdr:rowOff>57150</xdr:rowOff>
    </xdr:from>
    <xdr:to>
      <xdr:col>6</xdr:col>
      <xdr:colOff>600075</xdr:colOff>
      <xdr:row>5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BE693E-B177-47D6-9797-189934588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247650"/>
          <a:ext cx="18192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238125</xdr:rowOff>
    </xdr:from>
    <xdr:to>
      <xdr:col>6</xdr:col>
      <xdr:colOff>600075</xdr:colOff>
      <xdr:row>13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695D35-C9CD-4C49-8AB9-E5D74C3F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2743200"/>
          <a:ext cx="18192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371474</xdr:colOff>
      <xdr:row>0</xdr:row>
      <xdr:rowOff>59823</xdr:rowOff>
    </xdr:from>
    <xdr:ext cx="3419475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6367B3B-B895-464B-9F1E-4E0BDB4150DA}"/>
            </a:ext>
          </a:extLst>
        </xdr:cNvPr>
        <xdr:cNvSpPr/>
      </xdr:nvSpPr>
      <xdr:spPr>
        <a:xfrm>
          <a:off x="3809999" y="59823"/>
          <a:ext cx="3419475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NOR GATE</a:t>
          </a:r>
        </a:p>
      </xdr:txBody>
    </xdr:sp>
    <xdr:clientData/>
  </xdr:oneCellAnchor>
  <xdr:twoCellAnchor editAs="oneCell">
    <xdr:from>
      <xdr:col>4</xdr:col>
      <xdr:colOff>28575</xdr:colOff>
      <xdr:row>1</xdr:row>
      <xdr:rowOff>104775</xdr:rowOff>
    </xdr:from>
    <xdr:to>
      <xdr:col>6</xdr:col>
      <xdr:colOff>561975</xdr:colOff>
      <xdr:row>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78B64-32E4-40F6-8040-C03CB47BE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95275"/>
          <a:ext cx="17526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6</xdr:col>
      <xdr:colOff>533400</xdr:colOff>
      <xdr:row>12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AC047C-FA66-48F2-8D87-DA7AC519A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2914650"/>
          <a:ext cx="17526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C45B-C4C5-4C24-B0BB-4F99401AEF04}">
  <dimension ref="B2:S12"/>
  <sheetViews>
    <sheetView showGridLines="0" tabSelected="1" workbookViewId="0">
      <selection activeCell="G8" sqref="G8"/>
    </sheetView>
  </sheetViews>
  <sheetFormatPr defaultRowHeight="15" x14ac:dyDescent="0.25"/>
  <cols>
    <col min="1" max="1" width="6.5703125" customWidth="1"/>
    <col min="2" max="3" width="6" customWidth="1"/>
    <col min="4" max="4" width="5.5703125" style="1" customWidth="1"/>
    <col min="8" max="8" width="6.5703125" customWidth="1"/>
    <col min="10" max="11" width="9.140625" style="1"/>
    <col min="12" max="12" width="13" bestFit="1" customWidth="1"/>
    <col min="14" max="15" width="12.7109375" bestFit="1" customWidth="1"/>
    <col min="16" max="16" width="12.7109375" customWidth="1"/>
  </cols>
  <sheetData>
    <row r="2" spans="2:19" ht="15.75" thickBot="1" x14ac:dyDescent="0.3"/>
    <row r="3" spans="2:19" ht="27" thickBot="1" x14ac:dyDescent="0.45">
      <c r="B3" s="5" t="s">
        <v>0</v>
      </c>
      <c r="C3" s="6"/>
      <c r="D3" s="2">
        <v>1</v>
      </c>
    </row>
    <row r="4" spans="2:19" ht="24" thickBot="1" x14ac:dyDescent="0.4">
      <c r="H4" s="4">
        <f>IF(AND(D3 = 1, D5 = 1),1,0)</f>
        <v>1</v>
      </c>
    </row>
    <row r="5" spans="2:19" ht="27" thickBot="1" x14ac:dyDescent="0.45">
      <c r="B5" s="5" t="s">
        <v>1</v>
      </c>
      <c r="C5" s="6"/>
      <c r="D5" s="3">
        <v>1</v>
      </c>
      <c r="J5" s="10" t="s">
        <v>5</v>
      </c>
      <c r="K5" s="11"/>
      <c r="L5" s="8" t="s">
        <v>4</v>
      </c>
      <c r="N5" s="10" t="s">
        <v>5</v>
      </c>
      <c r="O5" s="11"/>
      <c r="P5" s="8" t="s">
        <v>4</v>
      </c>
      <c r="S5" t="s">
        <v>9</v>
      </c>
    </row>
    <row r="6" spans="2:19" ht="24" thickBot="1" x14ac:dyDescent="0.4">
      <c r="J6" s="12" t="s">
        <v>2</v>
      </c>
      <c r="K6" s="13" t="s">
        <v>3</v>
      </c>
      <c r="L6" s="9"/>
      <c r="N6" s="12" t="s">
        <v>2</v>
      </c>
      <c r="O6" s="13" t="s">
        <v>3</v>
      </c>
      <c r="P6" s="9"/>
    </row>
    <row r="7" spans="2:19" ht="32.25" thickBot="1" x14ac:dyDescent="0.55000000000000004">
      <c r="J7" s="14">
        <v>0</v>
      </c>
      <c r="K7" s="15">
        <v>0</v>
      </c>
      <c r="L7" s="16">
        <v>0</v>
      </c>
      <c r="N7" s="12" t="b">
        <v>0</v>
      </c>
      <c r="O7" s="13" t="b">
        <v>0</v>
      </c>
      <c r="P7" s="16" t="b">
        <v>0</v>
      </c>
    </row>
    <row r="8" spans="2:19" ht="32.25" thickBot="1" x14ac:dyDescent="0.55000000000000004">
      <c r="J8" s="17">
        <v>1</v>
      </c>
      <c r="K8" s="18">
        <v>0</v>
      </c>
      <c r="L8" s="19">
        <v>0</v>
      </c>
      <c r="N8" s="12" t="b">
        <v>1</v>
      </c>
      <c r="O8" s="13" t="b">
        <v>0</v>
      </c>
      <c r="P8" s="16" t="b">
        <v>0</v>
      </c>
    </row>
    <row r="9" spans="2:19" ht="32.25" thickBot="1" x14ac:dyDescent="0.55000000000000004">
      <c r="J9" s="17">
        <v>0</v>
      </c>
      <c r="K9" s="18">
        <v>1</v>
      </c>
      <c r="L9" s="19">
        <v>0</v>
      </c>
      <c r="N9" s="12" t="b">
        <v>0</v>
      </c>
      <c r="O9" s="13" t="b">
        <v>1</v>
      </c>
      <c r="P9" s="16" t="b">
        <v>0</v>
      </c>
    </row>
    <row r="10" spans="2:19" ht="27" customHeight="1" thickBot="1" x14ac:dyDescent="0.55000000000000004">
      <c r="B10" s="5" t="s">
        <v>0</v>
      </c>
      <c r="C10" s="6"/>
      <c r="D10" s="2">
        <v>0</v>
      </c>
      <c r="J10" s="17">
        <v>1</v>
      </c>
      <c r="K10" s="18">
        <v>1</v>
      </c>
      <c r="L10" s="19">
        <v>1</v>
      </c>
      <c r="N10" s="12" t="b">
        <v>1</v>
      </c>
      <c r="O10" s="13" t="b">
        <v>1</v>
      </c>
      <c r="P10" s="16" t="b">
        <v>1</v>
      </c>
    </row>
    <row r="11" spans="2:19" ht="24" thickBot="1" x14ac:dyDescent="0.4">
      <c r="H11" s="4" t="str">
        <f>IF(AND(D10=1,D12=1),"ON","OFF")</f>
        <v>OFF</v>
      </c>
    </row>
    <row r="12" spans="2:19" ht="27" thickBot="1" x14ac:dyDescent="0.45">
      <c r="B12" s="5" t="s">
        <v>1</v>
      </c>
      <c r="C12" s="6"/>
      <c r="D12" s="3">
        <v>1</v>
      </c>
    </row>
  </sheetData>
  <mergeCells count="8">
    <mergeCell ref="N5:O5"/>
    <mergeCell ref="P5:P6"/>
    <mergeCell ref="B10:C10"/>
    <mergeCell ref="B12:C12"/>
    <mergeCell ref="B5:C5"/>
    <mergeCell ref="B3:C3"/>
    <mergeCell ref="J5:K5"/>
    <mergeCell ref="L5:L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414E-3235-4ACF-9D18-609DC41570F9}">
  <dimension ref="B2:P12"/>
  <sheetViews>
    <sheetView showGridLines="0" workbookViewId="0">
      <selection activeCell="H7" sqref="H7"/>
    </sheetView>
  </sheetViews>
  <sheetFormatPr defaultRowHeight="15" x14ac:dyDescent="0.25"/>
  <cols>
    <col min="1" max="1" width="6.5703125" customWidth="1"/>
    <col min="2" max="3" width="6" customWidth="1"/>
    <col min="4" max="4" width="5.5703125" style="1" customWidth="1"/>
    <col min="8" max="8" width="6.5703125" customWidth="1"/>
    <col min="10" max="11" width="9.140625" style="1"/>
    <col min="12" max="12" width="13" bestFit="1" customWidth="1"/>
    <col min="14" max="15" width="9.5703125" bestFit="1" customWidth="1"/>
    <col min="16" max="16" width="13" bestFit="1" customWidth="1"/>
  </cols>
  <sheetData>
    <row r="2" spans="2:16" ht="15.75" thickBot="1" x14ac:dyDescent="0.3"/>
    <row r="3" spans="2:16" ht="27" thickBot="1" x14ac:dyDescent="0.45">
      <c r="B3" s="5" t="s">
        <v>0</v>
      </c>
      <c r="C3" s="6"/>
      <c r="D3" s="2">
        <v>0</v>
      </c>
    </row>
    <row r="4" spans="2:16" ht="24" thickBot="1" x14ac:dyDescent="0.4">
      <c r="H4" s="4">
        <f>IF(OR(D3 = 1, D5 = 1),1,0)</f>
        <v>1</v>
      </c>
    </row>
    <row r="5" spans="2:16" ht="27" thickBot="1" x14ac:dyDescent="0.45">
      <c r="B5" s="5" t="s">
        <v>1</v>
      </c>
      <c r="C5" s="6"/>
      <c r="D5" s="3">
        <v>1</v>
      </c>
      <c r="J5" s="10" t="s">
        <v>5</v>
      </c>
      <c r="K5" s="11"/>
      <c r="L5" s="8" t="s">
        <v>4</v>
      </c>
      <c r="N5" s="10" t="s">
        <v>5</v>
      </c>
      <c r="O5" s="11"/>
      <c r="P5" s="8" t="s">
        <v>4</v>
      </c>
    </row>
    <row r="6" spans="2:16" ht="24" thickBot="1" x14ac:dyDescent="0.4">
      <c r="J6" s="12" t="s">
        <v>2</v>
      </c>
      <c r="K6" s="13" t="s">
        <v>3</v>
      </c>
      <c r="L6" s="9"/>
      <c r="N6" s="12" t="s">
        <v>2</v>
      </c>
      <c r="O6" s="13" t="s">
        <v>3</v>
      </c>
      <c r="P6" s="9"/>
    </row>
    <row r="7" spans="2:16" ht="32.25" thickBot="1" x14ac:dyDescent="0.55000000000000004">
      <c r="J7" s="14">
        <v>0</v>
      </c>
      <c r="K7" s="15">
        <v>0</v>
      </c>
      <c r="L7" s="16">
        <v>0</v>
      </c>
      <c r="N7" s="12" t="b">
        <v>0</v>
      </c>
      <c r="O7" s="13" t="b">
        <v>0</v>
      </c>
      <c r="P7" s="16" t="b">
        <v>0</v>
      </c>
    </row>
    <row r="8" spans="2:16" ht="32.25" thickBot="1" x14ac:dyDescent="0.55000000000000004">
      <c r="J8" s="17">
        <v>1</v>
      </c>
      <c r="K8" s="18">
        <v>0</v>
      </c>
      <c r="L8" s="19">
        <v>0</v>
      </c>
      <c r="N8" s="12" t="b">
        <v>1</v>
      </c>
      <c r="O8" s="13" t="b">
        <v>0</v>
      </c>
      <c r="P8" s="16" t="b">
        <v>1</v>
      </c>
    </row>
    <row r="9" spans="2:16" ht="32.25" thickBot="1" x14ac:dyDescent="0.55000000000000004">
      <c r="J9" s="17">
        <v>0</v>
      </c>
      <c r="K9" s="18">
        <v>1</v>
      </c>
      <c r="L9" s="19">
        <v>0</v>
      </c>
      <c r="N9" s="12" t="b">
        <v>0</v>
      </c>
      <c r="O9" s="13" t="b">
        <v>1</v>
      </c>
      <c r="P9" s="16" t="b">
        <v>1</v>
      </c>
    </row>
    <row r="10" spans="2:16" ht="27" customHeight="1" thickBot="1" x14ac:dyDescent="0.55000000000000004">
      <c r="B10" s="5" t="s">
        <v>0</v>
      </c>
      <c r="C10" s="6"/>
      <c r="D10" s="2">
        <v>0</v>
      </c>
      <c r="J10" s="17">
        <v>1</v>
      </c>
      <c r="K10" s="18">
        <v>1</v>
      </c>
      <c r="L10" s="19">
        <v>1</v>
      </c>
      <c r="N10" s="12" t="b">
        <v>1</v>
      </c>
      <c r="O10" s="13" t="b">
        <v>1</v>
      </c>
      <c r="P10" s="16" t="b">
        <v>1</v>
      </c>
    </row>
    <row r="11" spans="2:16" ht="24" thickBot="1" x14ac:dyDescent="0.4">
      <c r="H11" s="4" t="str">
        <f>IF(OR(D10=1,D12=1),"ON","OFF")</f>
        <v>OFF</v>
      </c>
    </row>
    <row r="12" spans="2:16" ht="27" thickBot="1" x14ac:dyDescent="0.45">
      <c r="B12" s="5" t="s">
        <v>1</v>
      </c>
      <c r="C12" s="6"/>
      <c r="D12" s="3">
        <v>0</v>
      </c>
    </row>
  </sheetData>
  <mergeCells count="8">
    <mergeCell ref="N5:O5"/>
    <mergeCell ref="P5:P6"/>
    <mergeCell ref="B3:C3"/>
    <mergeCell ref="B5:C5"/>
    <mergeCell ref="J5:K5"/>
    <mergeCell ref="L5:L6"/>
    <mergeCell ref="B10:C10"/>
    <mergeCell ref="B12:C1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8A2A-6004-48DA-81AD-3B87FD378FBB}">
  <dimension ref="B2:N11"/>
  <sheetViews>
    <sheetView showGridLines="0" workbookViewId="0">
      <selection activeCell="F11" sqref="F11"/>
    </sheetView>
  </sheetViews>
  <sheetFormatPr defaultRowHeight="15" x14ac:dyDescent="0.25"/>
  <cols>
    <col min="1" max="1" width="6.5703125" customWidth="1"/>
    <col min="2" max="3" width="6" customWidth="1"/>
    <col min="4" max="4" width="5.5703125" style="1" customWidth="1"/>
    <col min="8" max="8" width="6.7109375" customWidth="1"/>
    <col min="10" max="10" width="9.140625" style="1"/>
    <col min="11" max="11" width="13" bestFit="1" customWidth="1"/>
    <col min="13" max="13" width="12.7109375" bestFit="1" customWidth="1"/>
    <col min="14" max="14" width="13" bestFit="1" customWidth="1"/>
  </cols>
  <sheetData>
    <row r="2" spans="2:14" ht="15.75" thickBot="1" x14ac:dyDescent="0.3"/>
    <row r="3" spans="2:14" ht="27" thickBot="1" x14ac:dyDescent="0.45">
      <c r="B3" s="5" t="s">
        <v>6</v>
      </c>
      <c r="C3" s="6"/>
      <c r="D3" s="2">
        <v>0</v>
      </c>
      <c r="H3" s="4">
        <f>IF(D3 = 0,1,0)</f>
        <v>1</v>
      </c>
    </row>
    <row r="4" spans="2:14" ht="15.75" thickBot="1" x14ac:dyDescent="0.3"/>
    <row r="5" spans="2:14" ht="27" thickBot="1" x14ac:dyDescent="0.45">
      <c r="B5" s="5"/>
      <c r="C5" s="7"/>
      <c r="D5" s="20"/>
      <c r="J5" s="24" t="s">
        <v>5</v>
      </c>
      <c r="K5" s="22" t="s">
        <v>4</v>
      </c>
    </row>
    <row r="6" spans="2:14" ht="31.5" x14ac:dyDescent="0.5">
      <c r="J6" s="17">
        <v>0</v>
      </c>
      <c r="K6" s="19">
        <v>1</v>
      </c>
      <c r="M6" s="24" t="s">
        <v>5</v>
      </c>
      <c r="N6" s="22" t="s">
        <v>4</v>
      </c>
    </row>
    <row r="7" spans="2:14" ht="31.5" x14ac:dyDescent="0.5">
      <c r="J7" s="17">
        <v>1</v>
      </c>
      <c r="K7" s="19">
        <v>0</v>
      </c>
      <c r="M7" s="17" t="b">
        <v>0</v>
      </c>
      <c r="N7" s="19" t="b">
        <v>1</v>
      </c>
    </row>
    <row r="8" spans="2:14" ht="32.25" thickBot="1" x14ac:dyDescent="0.55000000000000004">
      <c r="J8" s="23"/>
      <c r="K8" s="23"/>
      <c r="M8" s="17" t="b">
        <v>1</v>
      </c>
      <c r="N8" s="19" t="b">
        <v>0</v>
      </c>
    </row>
    <row r="9" spans="2:14" ht="27" customHeight="1" thickBot="1" x14ac:dyDescent="0.45">
      <c r="B9" s="5" t="s">
        <v>6</v>
      </c>
      <c r="C9" s="6"/>
      <c r="D9" s="2">
        <v>0</v>
      </c>
      <c r="H9" s="4" t="str">
        <f>IF(D9=0,"ON","OFF")</f>
        <v>ON</v>
      </c>
      <c r="J9" s="24" t="s">
        <v>5</v>
      </c>
      <c r="K9" s="22" t="s">
        <v>4</v>
      </c>
    </row>
    <row r="10" spans="2:14" ht="31.5" x14ac:dyDescent="0.5">
      <c r="H10" s="21"/>
      <c r="J10" s="17" t="s">
        <v>8</v>
      </c>
      <c r="K10" s="19" t="s">
        <v>7</v>
      </c>
    </row>
    <row r="11" spans="2:14" ht="31.5" x14ac:dyDescent="0.5">
      <c r="B11" s="5"/>
      <c r="C11" s="7"/>
      <c r="D11" s="20"/>
      <c r="J11" s="17" t="s">
        <v>7</v>
      </c>
      <c r="K11" s="19" t="s">
        <v>8</v>
      </c>
    </row>
  </sheetData>
  <mergeCells count="4">
    <mergeCell ref="B3:C3"/>
    <mergeCell ref="B5:C5"/>
    <mergeCell ref="B9:C9"/>
    <mergeCell ref="B11:C1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AD26-6E3A-4E1A-A9BA-53F506645635}">
  <dimension ref="B2:P12"/>
  <sheetViews>
    <sheetView showGridLines="0" workbookViewId="0">
      <selection activeCell="H11" sqref="H11"/>
    </sheetView>
  </sheetViews>
  <sheetFormatPr defaultRowHeight="15" x14ac:dyDescent="0.25"/>
  <cols>
    <col min="1" max="1" width="6.5703125" customWidth="1"/>
    <col min="2" max="3" width="6" customWidth="1"/>
    <col min="4" max="4" width="5.5703125" style="1" customWidth="1"/>
    <col min="8" max="8" width="6.5703125" customWidth="1"/>
    <col min="10" max="11" width="9.140625" style="1"/>
    <col min="12" max="12" width="13" bestFit="1" customWidth="1"/>
    <col min="14" max="15" width="9.5703125" bestFit="1" customWidth="1"/>
    <col min="16" max="16" width="13" bestFit="1" customWidth="1"/>
  </cols>
  <sheetData>
    <row r="2" spans="2:16" ht="15.75" thickBot="1" x14ac:dyDescent="0.3"/>
    <row r="3" spans="2:16" ht="27" thickBot="1" x14ac:dyDescent="0.45">
      <c r="B3" s="5" t="s">
        <v>0</v>
      </c>
      <c r="C3" s="6"/>
      <c r="D3" s="2">
        <v>1</v>
      </c>
    </row>
    <row r="4" spans="2:16" ht="24" thickBot="1" x14ac:dyDescent="0.4">
      <c r="H4" s="4">
        <f>IF(_xlfn.XOR(D3 = 1, D5 = 1),1,0)</f>
        <v>0</v>
      </c>
    </row>
    <row r="5" spans="2:16" ht="27" thickBot="1" x14ac:dyDescent="0.45">
      <c r="B5" s="5" t="s">
        <v>1</v>
      </c>
      <c r="C5" s="6"/>
      <c r="D5" s="3">
        <v>1</v>
      </c>
      <c r="J5" s="10" t="s">
        <v>5</v>
      </c>
      <c r="K5" s="11"/>
      <c r="L5" s="8" t="s">
        <v>4</v>
      </c>
      <c r="N5" s="10" t="s">
        <v>5</v>
      </c>
      <c r="O5" s="11"/>
      <c r="P5" s="8" t="s">
        <v>4</v>
      </c>
    </row>
    <row r="6" spans="2:16" ht="24" thickBot="1" x14ac:dyDescent="0.4">
      <c r="J6" s="12" t="s">
        <v>2</v>
      </c>
      <c r="K6" s="13" t="s">
        <v>3</v>
      </c>
      <c r="L6" s="9"/>
      <c r="N6" s="12" t="s">
        <v>2</v>
      </c>
      <c r="O6" s="13" t="s">
        <v>3</v>
      </c>
      <c r="P6" s="9"/>
    </row>
    <row r="7" spans="2:16" ht="32.25" thickBot="1" x14ac:dyDescent="0.55000000000000004">
      <c r="J7" s="14">
        <v>0</v>
      </c>
      <c r="K7" s="15">
        <v>0</v>
      </c>
      <c r="L7" s="16">
        <v>0</v>
      </c>
      <c r="N7" s="12" t="b">
        <v>0</v>
      </c>
      <c r="O7" s="13" t="b">
        <v>0</v>
      </c>
      <c r="P7" s="16" t="b">
        <v>0</v>
      </c>
    </row>
    <row r="8" spans="2:16" ht="32.25" thickBot="1" x14ac:dyDescent="0.55000000000000004">
      <c r="J8" s="17">
        <v>1</v>
      </c>
      <c r="K8" s="18">
        <v>0</v>
      </c>
      <c r="L8" s="19">
        <v>1</v>
      </c>
      <c r="N8" s="12" t="b">
        <v>1</v>
      </c>
      <c r="O8" s="13" t="b">
        <v>0</v>
      </c>
      <c r="P8" s="16" t="b">
        <v>1</v>
      </c>
    </row>
    <row r="9" spans="2:16" ht="32.25" thickBot="1" x14ac:dyDescent="0.55000000000000004">
      <c r="J9" s="17">
        <v>0</v>
      </c>
      <c r="K9" s="18">
        <v>1</v>
      </c>
      <c r="L9" s="19">
        <v>1</v>
      </c>
      <c r="N9" s="12" t="b">
        <v>0</v>
      </c>
      <c r="O9" s="13" t="b">
        <v>1</v>
      </c>
      <c r="P9" s="16" t="b">
        <v>1</v>
      </c>
    </row>
    <row r="10" spans="2:16" ht="27" customHeight="1" thickBot="1" x14ac:dyDescent="0.55000000000000004">
      <c r="B10" s="5" t="s">
        <v>0</v>
      </c>
      <c r="C10" s="6"/>
      <c r="D10" s="2">
        <v>1</v>
      </c>
      <c r="J10" s="17">
        <v>1</v>
      </c>
      <c r="K10" s="18">
        <v>1</v>
      </c>
      <c r="L10" s="19">
        <v>0</v>
      </c>
      <c r="N10" s="12" t="b">
        <v>1</v>
      </c>
      <c r="O10" s="13" t="b">
        <v>1</v>
      </c>
      <c r="P10" s="16" t="b">
        <v>0</v>
      </c>
    </row>
    <row r="11" spans="2:16" ht="24" thickBot="1" x14ac:dyDescent="0.4">
      <c r="H11" s="4" t="str">
        <f>IF(_xlfn.XOR(D10=1,D12=1),"ON","OFF")</f>
        <v>OFF</v>
      </c>
    </row>
    <row r="12" spans="2:16" ht="27" thickBot="1" x14ac:dyDescent="0.45">
      <c r="B12" s="5" t="s">
        <v>1</v>
      </c>
      <c r="C12" s="6"/>
      <c r="D12" s="3">
        <v>1</v>
      </c>
    </row>
  </sheetData>
  <mergeCells count="8">
    <mergeCell ref="N5:O5"/>
    <mergeCell ref="P5:P6"/>
    <mergeCell ref="B3:C3"/>
    <mergeCell ref="B5:C5"/>
    <mergeCell ref="J5:K5"/>
    <mergeCell ref="L5:L6"/>
    <mergeCell ref="B10:C10"/>
    <mergeCell ref="B12:C12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9CAE-B9FE-4C77-A731-69AD56D36986}">
  <dimension ref="B2:S12"/>
  <sheetViews>
    <sheetView showGridLines="0" workbookViewId="0">
      <selection activeCell="H9" sqref="H9"/>
    </sheetView>
  </sheetViews>
  <sheetFormatPr defaultRowHeight="15" x14ac:dyDescent="0.25"/>
  <cols>
    <col min="1" max="1" width="6.5703125" customWidth="1"/>
    <col min="2" max="3" width="6" customWidth="1"/>
    <col min="4" max="4" width="5.5703125" style="1" customWidth="1"/>
    <col min="8" max="8" width="6.5703125" customWidth="1"/>
    <col min="10" max="11" width="9.140625" style="1"/>
    <col min="12" max="12" width="13" bestFit="1" customWidth="1"/>
    <col min="14" max="15" width="12.7109375" bestFit="1" customWidth="1"/>
    <col min="16" max="16" width="12.7109375" customWidth="1"/>
  </cols>
  <sheetData>
    <row r="2" spans="2:19" ht="15.75" thickBot="1" x14ac:dyDescent="0.3"/>
    <row r="3" spans="2:19" ht="27" thickBot="1" x14ac:dyDescent="0.45">
      <c r="B3" s="5" t="s">
        <v>0</v>
      </c>
      <c r="C3" s="6"/>
      <c r="D3" s="2">
        <v>0</v>
      </c>
    </row>
    <row r="4" spans="2:19" ht="24" thickBot="1" x14ac:dyDescent="0.4">
      <c r="H4" s="4">
        <f>IF(NOT(AND(D3 = 1, D5 = 1)),1,0)</f>
        <v>1</v>
      </c>
    </row>
    <row r="5" spans="2:19" ht="27" thickBot="1" x14ac:dyDescent="0.45">
      <c r="B5" s="5" t="s">
        <v>1</v>
      </c>
      <c r="C5" s="6"/>
      <c r="D5" s="3">
        <v>1</v>
      </c>
      <c r="J5" s="10" t="s">
        <v>5</v>
      </c>
      <c r="K5" s="11"/>
      <c r="L5" s="8" t="s">
        <v>4</v>
      </c>
      <c r="N5" s="10" t="s">
        <v>5</v>
      </c>
      <c r="O5" s="11"/>
      <c r="P5" s="8" t="s">
        <v>4</v>
      </c>
      <c r="S5" t="s">
        <v>9</v>
      </c>
    </row>
    <row r="6" spans="2:19" ht="24" thickBot="1" x14ac:dyDescent="0.4">
      <c r="J6" s="12" t="s">
        <v>2</v>
      </c>
      <c r="K6" s="13" t="s">
        <v>3</v>
      </c>
      <c r="L6" s="9"/>
      <c r="N6" s="12" t="s">
        <v>2</v>
      </c>
      <c r="O6" s="13" t="s">
        <v>3</v>
      </c>
      <c r="P6" s="9"/>
    </row>
    <row r="7" spans="2:19" ht="32.25" thickBot="1" x14ac:dyDescent="0.55000000000000004">
      <c r="J7" s="14">
        <v>0</v>
      </c>
      <c r="K7" s="15">
        <v>0</v>
      </c>
      <c r="L7" s="16">
        <v>1</v>
      </c>
      <c r="N7" s="12" t="b">
        <v>0</v>
      </c>
      <c r="O7" s="13" t="b">
        <v>0</v>
      </c>
      <c r="P7" s="16" t="b">
        <v>1</v>
      </c>
    </row>
    <row r="8" spans="2:19" ht="32.25" thickBot="1" x14ac:dyDescent="0.55000000000000004">
      <c r="J8" s="17">
        <v>1</v>
      </c>
      <c r="K8" s="18">
        <v>0</v>
      </c>
      <c r="L8" s="19">
        <v>1</v>
      </c>
      <c r="N8" s="12" t="b">
        <v>1</v>
      </c>
      <c r="O8" s="13" t="b">
        <v>0</v>
      </c>
      <c r="P8" s="16" t="b">
        <v>1</v>
      </c>
    </row>
    <row r="9" spans="2:19" ht="32.25" thickBot="1" x14ac:dyDescent="0.55000000000000004">
      <c r="J9" s="17">
        <v>0</v>
      </c>
      <c r="K9" s="18">
        <v>1</v>
      </c>
      <c r="L9" s="19">
        <v>1</v>
      </c>
      <c r="N9" s="12" t="b">
        <v>0</v>
      </c>
      <c r="O9" s="13" t="b">
        <v>1</v>
      </c>
      <c r="P9" s="16" t="b">
        <v>1</v>
      </c>
    </row>
    <row r="10" spans="2:19" ht="27" customHeight="1" thickBot="1" x14ac:dyDescent="0.55000000000000004">
      <c r="B10" s="5" t="s">
        <v>0</v>
      </c>
      <c r="C10" s="6"/>
      <c r="D10" s="2">
        <v>1</v>
      </c>
      <c r="J10" s="17">
        <v>1</v>
      </c>
      <c r="K10" s="18">
        <v>1</v>
      </c>
      <c r="L10" s="19">
        <v>0</v>
      </c>
      <c r="N10" s="12" t="b">
        <v>1</v>
      </c>
      <c r="O10" s="13" t="b">
        <v>1</v>
      </c>
      <c r="P10" s="16" t="b">
        <v>0</v>
      </c>
    </row>
    <row r="11" spans="2:19" ht="24" thickBot="1" x14ac:dyDescent="0.4">
      <c r="H11" s="4" t="str">
        <f>IF(NOT(AND(D10=1,D12=1)),"ON","OFF")</f>
        <v>OFF</v>
      </c>
    </row>
    <row r="12" spans="2:19" ht="27" thickBot="1" x14ac:dyDescent="0.45">
      <c r="B12" s="5" t="s">
        <v>1</v>
      </c>
      <c r="C12" s="6"/>
      <c r="D12" s="3">
        <v>1</v>
      </c>
    </row>
  </sheetData>
  <mergeCells count="8">
    <mergeCell ref="B10:C10"/>
    <mergeCell ref="B12:C12"/>
    <mergeCell ref="B3:C3"/>
    <mergeCell ref="B5:C5"/>
    <mergeCell ref="J5:K5"/>
    <mergeCell ref="L5:L6"/>
    <mergeCell ref="N5:O5"/>
    <mergeCell ref="P5:P6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869F-3350-453C-879F-9FE220E8F9A5}">
  <dimension ref="B2:S12"/>
  <sheetViews>
    <sheetView showGridLines="0" workbookViewId="0">
      <selection activeCell="I8" sqref="I8"/>
    </sheetView>
  </sheetViews>
  <sheetFormatPr defaultRowHeight="15" x14ac:dyDescent="0.25"/>
  <cols>
    <col min="1" max="1" width="6.5703125" customWidth="1"/>
    <col min="2" max="3" width="6" customWidth="1"/>
    <col min="4" max="4" width="5.5703125" style="1" customWidth="1"/>
    <col min="8" max="8" width="6.5703125" customWidth="1"/>
    <col min="10" max="11" width="9.140625" style="1"/>
    <col min="12" max="12" width="13" bestFit="1" customWidth="1"/>
    <col min="14" max="15" width="12.7109375" bestFit="1" customWidth="1"/>
    <col min="16" max="16" width="12.7109375" customWidth="1"/>
  </cols>
  <sheetData>
    <row r="2" spans="2:19" ht="15.75" thickBot="1" x14ac:dyDescent="0.3"/>
    <row r="3" spans="2:19" ht="27" thickBot="1" x14ac:dyDescent="0.45">
      <c r="B3" s="5" t="s">
        <v>0</v>
      </c>
      <c r="C3" s="6"/>
      <c r="D3" s="2">
        <v>1</v>
      </c>
    </row>
    <row r="4" spans="2:19" ht="24" thickBot="1" x14ac:dyDescent="0.4">
      <c r="H4" s="4">
        <f>IF(NOT(OR(D3 = 1, D5 = 1)),1,0)</f>
        <v>0</v>
      </c>
    </row>
    <row r="5" spans="2:19" ht="27" thickBot="1" x14ac:dyDescent="0.45">
      <c r="B5" s="5" t="s">
        <v>1</v>
      </c>
      <c r="C5" s="6"/>
      <c r="D5" s="3">
        <v>1</v>
      </c>
      <c r="J5" s="10" t="s">
        <v>5</v>
      </c>
      <c r="K5" s="11"/>
      <c r="L5" s="8" t="s">
        <v>4</v>
      </c>
      <c r="N5" s="10" t="s">
        <v>5</v>
      </c>
      <c r="O5" s="11"/>
      <c r="P5" s="8" t="s">
        <v>4</v>
      </c>
      <c r="S5" t="s">
        <v>9</v>
      </c>
    </row>
    <row r="6" spans="2:19" ht="24" thickBot="1" x14ac:dyDescent="0.4">
      <c r="J6" s="12" t="s">
        <v>2</v>
      </c>
      <c r="K6" s="13" t="s">
        <v>3</v>
      </c>
      <c r="L6" s="9"/>
      <c r="N6" s="12" t="s">
        <v>2</v>
      </c>
      <c r="O6" s="13" t="s">
        <v>3</v>
      </c>
      <c r="P6" s="9"/>
    </row>
    <row r="7" spans="2:19" ht="32.25" thickBot="1" x14ac:dyDescent="0.55000000000000004">
      <c r="J7" s="14">
        <v>0</v>
      </c>
      <c r="K7" s="15">
        <v>0</v>
      </c>
      <c r="L7" s="16">
        <v>1</v>
      </c>
      <c r="N7" s="12" t="b">
        <v>0</v>
      </c>
      <c r="O7" s="13" t="b">
        <v>0</v>
      </c>
      <c r="P7" s="16" t="b">
        <v>1</v>
      </c>
    </row>
    <row r="8" spans="2:19" ht="32.25" thickBot="1" x14ac:dyDescent="0.55000000000000004">
      <c r="J8" s="17">
        <v>1</v>
      </c>
      <c r="K8" s="18">
        <v>0</v>
      </c>
      <c r="L8" s="19">
        <v>0</v>
      </c>
      <c r="N8" s="12" t="b">
        <v>1</v>
      </c>
      <c r="O8" s="13" t="b">
        <v>0</v>
      </c>
      <c r="P8" s="16" t="b">
        <v>0</v>
      </c>
    </row>
    <row r="9" spans="2:19" ht="32.25" thickBot="1" x14ac:dyDescent="0.55000000000000004">
      <c r="J9" s="17">
        <v>0</v>
      </c>
      <c r="K9" s="18">
        <v>1</v>
      </c>
      <c r="L9" s="19">
        <v>0</v>
      </c>
      <c r="N9" s="12" t="b">
        <v>0</v>
      </c>
      <c r="O9" s="13" t="b">
        <v>1</v>
      </c>
      <c r="P9" s="16" t="b">
        <v>0</v>
      </c>
    </row>
    <row r="10" spans="2:19" ht="27" customHeight="1" thickBot="1" x14ac:dyDescent="0.55000000000000004">
      <c r="B10" s="5" t="s">
        <v>0</v>
      </c>
      <c r="C10" s="6"/>
      <c r="D10" s="2">
        <v>1</v>
      </c>
      <c r="J10" s="17">
        <v>1</v>
      </c>
      <c r="K10" s="18">
        <v>1</v>
      </c>
      <c r="L10" s="19">
        <v>0</v>
      </c>
      <c r="N10" s="12" t="b">
        <v>1</v>
      </c>
      <c r="O10" s="13" t="b">
        <v>1</v>
      </c>
      <c r="P10" s="16" t="b">
        <v>0</v>
      </c>
    </row>
    <row r="11" spans="2:19" ht="24" thickBot="1" x14ac:dyDescent="0.4">
      <c r="H11" s="4" t="str">
        <f>IF(NOT(OR(D10=1,D12=1)),"ON","OFF")</f>
        <v>OFF</v>
      </c>
    </row>
    <row r="12" spans="2:19" ht="27" thickBot="1" x14ac:dyDescent="0.45">
      <c r="B12" s="5" t="s">
        <v>1</v>
      </c>
      <c r="C12" s="6"/>
      <c r="D12" s="3">
        <v>1</v>
      </c>
    </row>
  </sheetData>
  <mergeCells count="8">
    <mergeCell ref="B10:C10"/>
    <mergeCell ref="B12:C12"/>
    <mergeCell ref="B3:C3"/>
    <mergeCell ref="B5:C5"/>
    <mergeCell ref="J5:K5"/>
    <mergeCell ref="L5:L6"/>
    <mergeCell ref="N5:O5"/>
    <mergeCell ref="P5:P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AND GATE</vt:lpstr>
      <vt:lpstr>OR GATE </vt:lpstr>
      <vt:lpstr>NOT GATE   </vt:lpstr>
      <vt:lpstr>XOR GATE  </vt:lpstr>
      <vt:lpstr>NAND GATE </vt:lpstr>
      <vt:lpstr>NOR GATE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Ameri</dc:creator>
  <cp:lastModifiedBy>Javad Ameri</cp:lastModifiedBy>
  <dcterms:created xsi:type="dcterms:W3CDTF">2019-09-14T13:27:44Z</dcterms:created>
  <dcterms:modified xsi:type="dcterms:W3CDTF">2019-09-14T16:01:49Z</dcterms:modified>
</cp:coreProperties>
</file>