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persons/person.xml" ContentType="application/vnd.ms-excel.person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7" lowestEdited="7" rupBuild="9.103.88.44548"/>
  <workbookPr/>
  <bookViews>
    <workbookView xWindow="360" yWindow="30" windowWidth="25755" windowHeight="11595" activeTab="0"/>
  </bookViews>
  <sheets>
    <sheet name="Sheet1" sheetId="1" r:id="rId1"/>
  </sheets>
  <definedNames/>
  <calcPr calcId="152511"/>
</workbook>
</file>

<file path=xl/sharedStrings.xml><?xml version="1.0" encoding="utf-8"?>
<sst xmlns="http://schemas.openxmlformats.org/spreadsheetml/2006/main" count="60" uniqueCount="60">
  <si>
    <t>김도희</t>
  </si>
  <si>
    <t>이재홍</t>
  </si>
  <si>
    <t>김시현</t>
  </si>
  <si>
    <t>정답률</t>
  </si>
  <si>
    <t>총점</t>
  </si>
  <si>
    <t>권노희</t>
  </si>
  <si>
    <t>이진</t>
  </si>
  <si>
    <t>안규호</t>
  </si>
  <si>
    <t>문제</t>
  </si>
  <si>
    <t>정의진</t>
  </si>
  <si>
    <t>이규리</t>
  </si>
  <si>
    <t>설현기</t>
  </si>
  <si>
    <t>김예림</t>
  </si>
  <si>
    <t>김아름</t>
  </si>
  <si>
    <t>윤희성</t>
  </si>
  <si>
    <t>최동석</t>
  </si>
  <si>
    <t>이지우</t>
  </si>
  <si>
    <t>이지수</t>
  </si>
  <si>
    <t>유하영</t>
  </si>
  <si>
    <t>이지원</t>
  </si>
  <si>
    <t>O</t>
  </si>
  <si>
    <t>황유현</t>
  </si>
  <si>
    <t>하정원</t>
  </si>
  <si>
    <t>강희정</t>
  </si>
  <si>
    <t>오정은</t>
  </si>
  <si>
    <t>X</t>
  </si>
  <si>
    <t>1주차 이론시험 채점표</t>
  </si>
  <si>
    <t>1,2-(1)</t>
  </si>
  <si>
    <t>3,4-(5)</t>
  </si>
  <si>
    <t>3,4-(2)</t>
  </si>
  <si>
    <t>3,4-(3)</t>
  </si>
  <si>
    <t>1,2-(4)</t>
  </si>
  <si>
    <t>3,4-(4)</t>
  </si>
  <si>
    <t>5,6-(3)</t>
  </si>
  <si>
    <t>1,2-(3)</t>
  </si>
  <si>
    <t>1,2-(2)</t>
  </si>
  <si>
    <t>7,8-(3)</t>
  </si>
  <si>
    <t>5,6-(5)</t>
  </si>
  <si>
    <t>7,8-(2)</t>
  </si>
  <si>
    <t>1,2-(5)</t>
  </si>
  <si>
    <t>5,6-(1)</t>
  </si>
  <si>
    <t>7,8-(6)</t>
  </si>
  <si>
    <t>5,6-(4)</t>
  </si>
  <si>
    <t>3,4-(1)</t>
  </si>
  <si>
    <t>7,8-(1)</t>
  </si>
  <si>
    <t>&lt;-평균</t>
  </si>
  <si>
    <t>7,8-(4)</t>
  </si>
  <si>
    <t>7,8-(5)</t>
  </si>
  <si>
    <t>5,6-(2)</t>
  </si>
  <si>
    <t>맞음: O 틀림: X</t>
  </si>
  <si>
    <t>o</t>
  </si>
  <si>
    <t>x</t>
  </si>
  <si>
    <t>O</t>
  </si>
  <si>
    <t>X</t>
  </si>
  <si>
    <t>O</t>
  </si>
  <si>
    <t>O</t>
  </si>
  <si>
    <t>O</t>
  </si>
  <si>
    <t>X</t>
  </si>
  <si>
    <t>O</t>
  </si>
  <si>
    <t>X</t>
  </si>
</sst>
</file>

<file path=xl/styles.xml><?xml version="1.0" encoding="utf-8"?>
<styleSheet xmlns="http://schemas.openxmlformats.org/spreadsheetml/2006/main">
  <numFmts count="0"/>
  <fonts count="25">
    <font>
      <sz val="11.0"/>
      <name val="맑은 고딕"/>
      <color rgb="FF000000"/>
    </font>
    <font>
      <sz val="11.0"/>
      <name val="맑은 고딕"/>
      <color rgb="FF3F3F76"/>
    </font>
    <font>
      <b/>
      <sz val="11.0"/>
      <name val="맑은 고딕"/>
      <color rgb="FFFFFFFF"/>
    </font>
    <font>
      <b/>
      <sz val="11.0"/>
      <name val="맑은 고딕"/>
      <color rgb="FF000000"/>
    </font>
    <font>
      <b/>
      <sz val="30.0"/>
      <name val="HY헤드라인M"/>
      <color rgb="FF000000"/>
    </font>
    <font>
      <b/>
      <sz val="11.0"/>
      <name val="HY헤드라인M"/>
      <color rgb="FF000000"/>
    </font>
    <font>
      <sz val="8.0"/>
      <name val="나눔명조"/>
      <color rgb="FF000000"/>
    </font>
    <font>
      <sz val="8.0"/>
      <name val="맑은 고딕"/>
      <scheme val="minor"/>
      <color rgb="FF000000"/>
    </font>
    <font>
      <u/>
      <sz val="11.0"/>
      <name val="맑은 고딕"/>
      <color theme="10"/>
    </font>
    <font>
      <u/>
      <sz val="11.0"/>
      <name val="맑은 고딕"/>
      <color theme="11"/>
    </font>
    <font>
      <sz val="11.0"/>
      <name val="맑은 고딕"/>
      <color rgb="FFFF0000"/>
    </font>
    <font>
      <sz val="18.0"/>
      <name val="맑은 고딕"/>
      <color theme="3"/>
    </font>
    <font>
      <b/>
      <sz val="15.0"/>
      <name val="맑은 고딕"/>
      <color theme="3"/>
    </font>
    <font>
      <b/>
      <sz val="13.0"/>
      <name val="맑은 고딕"/>
      <color theme="3"/>
    </font>
    <font>
      <b/>
      <sz val="11.0"/>
      <name val="맑은 고딕"/>
      <color theme="3"/>
    </font>
    <font>
      <b/>
      <sz val="11.0"/>
      <name val="맑은 고딕"/>
      <color rgb="FF3F3F3F"/>
    </font>
    <font>
      <b/>
      <sz val="11.0"/>
      <name val="맑은 고딕"/>
      <color rgb="FFFA7D00"/>
    </font>
    <font>
      <sz val="11.0"/>
      <name val="맑은 고딕"/>
      <color rgb="FFFA7D00"/>
    </font>
    <font>
      <b/>
      <sz val="11.0"/>
      <name val="맑은 고딕"/>
      <color theme="1"/>
    </font>
    <font>
      <sz val="11.0"/>
      <name val="맑은 고딕"/>
      <color rgb="FF006100"/>
    </font>
    <font>
      <sz val="11.0"/>
      <name val="맑은 고딕"/>
      <color rgb="FF9C0006"/>
    </font>
    <font>
      <sz val="11.0"/>
      <name val="맑은 고딕"/>
      <color rgb="FF9C6500"/>
    </font>
    <font>
      <sz val="11.0"/>
      <name val="맑은 고딕"/>
      <color theme="0"/>
    </font>
    <font>
      <sz val="11.0"/>
      <name val="맑은 고딕"/>
      <color theme="1"/>
    </font>
    <font>
      <i/>
      <sz val="11.0"/>
      <name val="맑은 고딕"/>
      <color rgb="FF7F7F7F"/>
    </font>
  </fonts>
  <fills count="39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000000"/>
        <bgColor rgb="FFFFFFFF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21">
    <border>
      <left/>
      <right/>
      <top/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/>
      <right/>
      <top style="medium">
        <color auto="1"/>
      </top>
      <bottom style="medium">
        <color auto="1"/>
      </bottom>
    </border>
    <border>
      <left style="medium">
        <color auto="1"/>
      </left>
      <right style="medium">
        <color auto="1"/>
      </right>
      <top/>
      <bottom/>
    </border>
    <border>
      <left style="medium">
        <color auto="1"/>
      </left>
      <right/>
      <top style="medium">
        <color auto="1"/>
      </top>
      <bottom/>
    </border>
    <border>
      <left/>
      <right/>
      <top style="medium">
        <color auto="1"/>
      </top>
      <bottom/>
    </border>
    <border>
      <left/>
      <right style="medium">
        <color auto="1"/>
      </right>
      <top style="medium">
        <color auto="1"/>
      </top>
      <bottom/>
    </border>
    <border>
      <left style="medium">
        <color auto="1"/>
      </left>
      <right/>
      <top/>
      <bottom/>
    </border>
    <border>
      <left/>
      <right style="medium">
        <color auto="1"/>
      </right>
      <top/>
      <bottom/>
    </border>
    <border>
      <left style="medium">
        <color auto="1"/>
      </left>
      <right/>
      <top/>
      <bottom style="medium">
        <color auto="1"/>
      </bottom>
    </border>
    <border>
      <left/>
      <right/>
      <top/>
      <bottom style="medium">
        <color auto="1"/>
      </bottom>
    </border>
    <border>
      <left/>
      <right style="medium">
        <color auto="1"/>
      </right>
      <top/>
      <bottom style="medium">
        <color auto="1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</borders>
  <cellStyleXfs count="49">
    <xf numFmtId="0" fontId="0" fillId="0" borderId="0">
      <alignment vertical="center"/>
    </xf>
    <xf numFmtId="0" fontId="1" fillId="2" borderId="1">
      <alignment vertical="center"/>
    </xf>
    <xf numFmtId="0" fontId="0" fillId="3" borderId="2">
      <alignment vertical="center"/>
    </xf>
    <xf numFmtId="0" fontId="0" fillId="4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0" borderId="0" applyAlignment="0" applyBorder="0" applyFill="0" applyNumberFormat="0" applyProtection="0">
      <alignment vertical="center"/>
    </xf>
    <xf numFmtId="0" fontId="10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14" applyAlignment="0" applyFill="0" applyNumberFormat="0" applyProtection="0">
      <alignment vertical="center"/>
    </xf>
    <xf numFmtId="0" fontId="13" fillId="0" borderId="15" applyAlignment="0" applyFill="0" applyNumberFormat="0" applyProtection="0">
      <alignment vertical="center"/>
    </xf>
    <xf numFmtId="0" fontId="14" fillId="0" borderId="16" applyAlignment="0" applyFill="0" applyNumberFormat="0" applyProtection="0">
      <alignment vertical="center"/>
    </xf>
    <xf numFmtId="0" fontId="14" fillId="0" borderId="0" applyAlignment="0" applyBorder="0" applyFill="0" applyNumberFormat="0" applyProtection="0">
      <alignment vertical="center"/>
    </xf>
    <xf numFmtId="0" fontId="15" fillId="11" borderId="17" applyAlignment="0" applyNumberFormat="0" applyProtection="0">
      <alignment vertical="center"/>
    </xf>
    <xf numFmtId="0" fontId="16" fillId="11" borderId="1" applyAlignment="0" applyNumberFormat="0" applyProtection="0">
      <alignment vertical="center"/>
    </xf>
    <xf numFmtId="0" fontId="2" fillId="12" borderId="18" applyAlignment="0" applyNumberFormat="0" applyProtection="0">
      <alignment vertical="center"/>
    </xf>
    <xf numFmtId="0" fontId="17" fillId="0" borderId="19" applyAlignment="0" applyFill="0" applyNumberFormat="0" applyProtection="0">
      <alignment vertical="center"/>
    </xf>
    <xf numFmtId="0" fontId="18" fillId="0" borderId="20" applyAlignment="0" applyFill="0" applyNumberFormat="0" applyProtection="0">
      <alignment vertical="center"/>
    </xf>
    <xf numFmtId="0" fontId="19" fillId="13" borderId="0" applyAlignment="0" applyBorder="0" applyNumberFormat="0" applyProtection="0">
      <alignment vertical="center"/>
    </xf>
    <xf numFmtId="0" fontId="20" fillId="14" borderId="0" applyAlignment="0" applyBorder="0" applyNumberFormat="0" applyProtection="0">
      <alignment vertical="center"/>
    </xf>
    <xf numFmtId="0" fontId="21" fillId="15" borderId="0" applyAlignment="0" applyBorder="0" applyNumberFormat="0" applyProtection="0">
      <alignment vertical="center"/>
    </xf>
    <xf numFmtId="0" fontId="22" fillId="16" borderId="0" applyAlignment="0" applyBorder="0" applyNumberFormat="0" applyProtection="0">
      <alignment vertical="center"/>
    </xf>
    <xf numFmtId="0" fontId="23" fillId="17" borderId="0" applyAlignment="0" applyBorder="0" applyNumberFormat="0" applyProtection="0">
      <alignment vertical="center"/>
    </xf>
    <xf numFmtId="0" fontId="22" fillId="18" borderId="0" applyAlignment="0" applyBorder="0" applyNumberFormat="0" applyProtection="0">
      <alignment vertical="center"/>
    </xf>
    <xf numFmtId="0" fontId="22" fillId="19" borderId="0" applyAlignment="0" applyBorder="0" applyNumberFormat="0" applyProtection="0">
      <alignment vertical="center"/>
    </xf>
    <xf numFmtId="0" fontId="23" fillId="20" borderId="0" applyAlignment="0" applyBorder="0" applyNumberFormat="0" applyProtection="0">
      <alignment vertical="center"/>
    </xf>
    <xf numFmtId="0" fontId="23" fillId="21" borderId="0" applyAlignment="0" applyBorder="0" applyNumberFormat="0" applyProtection="0">
      <alignment vertical="center"/>
    </xf>
    <xf numFmtId="0" fontId="22" fillId="22" borderId="0" applyAlignment="0" applyBorder="0" applyNumberFormat="0" applyProtection="0">
      <alignment vertical="center"/>
    </xf>
    <xf numFmtId="0" fontId="22" fillId="23" borderId="0" applyAlignment="0" applyBorder="0" applyNumberFormat="0" applyProtection="0">
      <alignment vertical="center"/>
    </xf>
    <xf numFmtId="0" fontId="23" fillId="24" borderId="0" applyAlignment="0" applyBorder="0" applyNumberFormat="0" applyProtection="0">
      <alignment vertical="center"/>
    </xf>
    <xf numFmtId="0" fontId="23" fillId="25" borderId="0" applyAlignment="0" applyBorder="0" applyNumberFormat="0" applyProtection="0">
      <alignment vertical="center"/>
    </xf>
    <xf numFmtId="0" fontId="22" fillId="26" borderId="0" applyAlignment="0" applyBorder="0" applyNumberFormat="0" applyProtection="0">
      <alignment vertical="center"/>
    </xf>
    <xf numFmtId="0" fontId="22" fillId="27" borderId="0" applyAlignment="0" applyBorder="0" applyNumberFormat="0" applyProtection="0">
      <alignment vertical="center"/>
    </xf>
    <xf numFmtId="0" fontId="23" fillId="28" borderId="0" applyAlignment="0" applyBorder="0" applyNumberFormat="0" applyProtection="0">
      <alignment vertical="center"/>
    </xf>
    <xf numFmtId="0" fontId="23" fillId="29" borderId="0" applyAlignment="0" applyBorder="0" applyNumberFormat="0" applyProtection="0">
      <alignment vertical="center"/>
    </xf>
    <xf numFmtId="0" fontId="22" fillId="30" borderId="0" applyAlignment="0" applyBorder="0" applyNumberFormat="0" applyProtection="0">
      <alignment vertical="center"/>
    </xf>
    <xf numFmtId="0" fontId="22" fillId="31" borderId="0" applyAlignment="0" applyBorder="0" applyNumberFormat="0" applyProtection="0">
      <alignment vertical="center"/>
    </xf>
    <xf numFmtId="0" fontId="23" fillId="32" borderId="0" applyAlignment="0" applyBorder="0" applyNumberFormat="0" applyProtection="0">
      <alignment vertical="center"/>
    </xf>
    <xf numFmtId="0" fontId="23" fillId="33" borderId="0" applyAlignment="0" applyBorder="0" applyNumberFormat="0" applyProtection="0">
      <alignment vertical="center"/>
    </xf>
    <xf numFmtId="0" fontId="22" fillId="34" borderId="0" applyAlignment="0" applyBorder="0" applyNumberFormat="0" applyProtection="0">
      <alignment vertical="center"/>
    </xf>
    <xf numFmtId="0" fontId="22" fillId="35" borderId="0" applyAlignment="0" applyBorder="0" applyNumberFormat="0" applyProtection="0">
      <alignment vertical="center"/>
    </xf>
    <xf numFmtId="0" fontId="23" fillId="36" borderId="0" applyAlignment="0" applyBorder="0" applyNumberFormat="0" applyProtection="0">
      <alignment vertical="center"/>
    </xf>
    <xf numFmtId="0" fontId="23" fillId="37" borderId="0" applyAlignment="0" applyBorder="0" applyNumberFormat="0" applyProtection="0">
      <alignment vertical="center"/>
    </xf>
    <xf numFmtId="0" fontId="22" fillId="38" borderId="0" applyAlignment="0" applyBorder="0" applyNumberFormat="0" applyProtection="0">
      <alignment vertical="center"/>
    </xf>
    <xf numFmtId="0" fontId="24" fillId="0" borderId="0" applyAlignment="0" applyBorder="0" applyFill="0" applyNumberForma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5" borderId="3" xfId="2" applyFill="1" applyBorder="1" applyAlignment="1">
      <alignment horizontal="center" vertical="center"/>
    </xf>
    <xf numFmtId="0" fontId="2" fillId="6" borderId="4" xfId="1" applyFill="1" applyBorder="1" applyAlignment="1">
      <alignment horizontal="center" vertical="center"/>
    </xf>
    <xf numFmtId="0" fontId="2" fillId="6" borderId="4" xfId="0" applyFill="1" applyBorder="1" applyAlignment="1">
      <alignment horizontal="center" vertical="center"/>
    </xf>
    <xf numFmtId="0" fontId="2" fillId="7" borderId="3" xfId="0" applyFill="1" applyBorder="1" applyAlignment="1">
      <alignment horizontal="center" vertical="center"/>
    </xf>
    <xf numFmtId="0" fontId="2" fillId="5" borderId="5" xfId="2" applyFill="1" applyBorder="1" applyAlignment="1">
      <alignment horizontal="center" vertical="center"/>
    </xf>
    <xf numFmtId="0" fontId="3" fillId="0" borderId="0" xfId="0" applyAlignment="1">
      <alignment horizontal="center" vertical="center"/>
    </xf>
    <xf numFmtId="0" fontId="2" fillId="7" borderId="5" xfId="0" applyFill="1" applyBorder="1" applyAlignment="1">
      <alignment horizontal="center" vertical="center"/>
    </xf>
    <xf numFmtId="0" fontId="2" fillId="8" borderId="3" xfId="3" applyFill="1" applyBorder="1" applyAlignment="1">
      <alignment horizontal="center" vertical="center"/>
    </xf>
    <xf numFmtId="0" fontId="2" fillId="8" borderId="4" xfId="3" applyFill="1" applyBorder="1" applyAlignment="1">
      <alignment horizontal="center" vertical="center"/>
    </xf>
    <xf numFmtId="0" fontId="3" fillId="0" borderId="3" xfId="0" applyBorder="1" applyAlignment="1">
      <alignment horizontal="center" vertical="center"/>
    </xf>
    <xf numFmtId="0" fontId="4" fillId="9" borderId="6" xfId="0" applyFill="1" applyBorder="1" applyAlignment="1">
      <alignment horizontal="center" vertical="center" wrapText="1"/>
    </xf>
    <xf numFmtId="0" fontId="5" fillId="9" borderId="7" xfId="0" applyFill="1" applyBorder="1" applyAlignment="1">
      <alignment horizontal="center" vertical="center"/>
    </xf>
    <xf numFmtId="0" fontId="5" fillId="9" borderId="8" xfId="0" applyFill="1" applyBorder="1" applyAlignment="1">
      <alignment horizontal="center" vertical="center"/>
    </xf>
    <xf numFmtId="0" fontId="5" fillId="9" borderId="9" xfId="0" applyFill="1" applyBorder="1" applyAlignment="1">
      <alignment horizontal="center" vertical="center"/>
    </xf>
    <xf numFmtId="0" fontId="5" fillId="9" borderId="0" xfId="0" applyFill="1" applyAlignment="1">
      <alignment horizontal="center" vertical="center"/>
    </xf>
    <xf numFmtId="0" fontId="5" fillId="9" borderId="10" xfId="0" applyFill="1" applyBorder="1" applyAlignment="1">
      <alignment horizontal="center" vertical="center"/>
    </xf>
    <xf numFmtId="0" fontId="3" fillId="10" borderId="11" xfId="0" applyFill="1" applyBorder="1" applyAlignment="1">
      <alignment horizontal="right" vertical="center"/>
    </xf>
    <xf numFmtId="0" fontId="3" fillId="10" borderId="12" xfId="0" applyFill="1" applyBorder="1" applyAlignment="1">
      <alignment horizontal="right" vertical="center"/>
    </xf>
    <xf numFmtId="0" fontId="3" fillId="10" borderId="13" xfId="0" applyFill="1" applyBorder="1" applyAlignment="1">
      <alignment horizontal="right" vertical="center"/>
    </xf>
  </cellXfs>
  <cellStyles count="49">
    <cellStyle name="20% - 강조색1" xfId="3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5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11" builtinId="11"/>
    <cellStyle name="계산" xfId="18" builtinId="22"/>
    <cellStyle name="나쁨" xfId="23" builtinId="27"/>
    <cellStyle name="메모" xfId="2" builtinId="10"/>
    <cellStyle name="백분율" xfId="6" builtinId="5"/>
    <cellStyle name="보통" xfId="24" builtinId="28"/>
    <cellStyle name="설명텍스트" xfId="48" builtinId="53"/>
    <cellStyle name="셀 확인" xfId="19" builtinId="23"/>
    <cellStyle name="쉼표" xfId="4" builtinId="3"/>
    <cellStyle name="쉼표[0]" xfId="7" builtinId="6"/>
    <cellStyle name="연결된 셀" xfId="20" builtinId="24"/>
    <cellStyle name="열어본 하이퍼링크" xfId="10" builtinId="9" hidden="1"/>
    <cellStyle name="요약" xfId="21" builtinId="25"/>
    <cellStyle name="입력" xfId="1" builtinId="20"/>
    <cellStyle name="제목" xfId="12" builtinId="15"/>
    <cellStyle name="제목 1" xfId="13" builtinId="16"/>
    <cellStyle name="제목 2" xfId="14" builtinId="17"/>
    <cellStyle name="제목 3" xfId="15" builtinId="18"/>
    <cellStyle name="제목 4" xfId="16" builtinId="19"/>
    <cellStyle name="좋음" xfId="22" builtinId="26"/>
    <cellStyle name="출력" xfId="17" builtinId="21"/>
    <cellStyle name="통화" xfId="5" builtinId="4"/>
    <cellStyle name="통화[0]" xfId="8" builtinId="7"/>
    <cellStyle name="표준" xfId="0" builtinId="0"/>
    <cellStyle name="하이퍼링크" xfId="9" builtinId="8" hidden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theme" Target="theme/theme1.xml"></Relationship><Relationship Id="rId3" Type="http://schemas.openxmlformats.org/officeDocument/2006/relationships/styles" Target="styles.xml"></Relationship><Relationship Id="rId4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7"/>
  <sheetViews>
    <sheetView tabSelected="1" zoomScale="65" zoomScaleNormal="65" zoomScaleSheetLayoutView="75" workbookViewId="0">
      <selection activeCell="Y17" sqref="Y17"/>
    </sheetView>
  </sheetViews>
  <sheetFormatPr defaultColWidth="8.62500000" defaultRowHeight="16.500000"/>
  <sheetData>
    <row r="1" spans="1:24">
      <c r="A1" s="12" t="s">
        <v>26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4"/>
      <c r="X1" s="1"/>
    </row>
    <row r="2" spans="1:24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7"/>
      <c r="X2" s="1"/>
    </row>
    <row r="3" spans="1:24">
      <c r="A3" s="15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7"/>
      <c r="X3" s="1"/>
    </row>
    <row r="4" spans="1:24" ht="17.250000">
      <c r="A4" s="18" t="s">
        <v>49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20"/>
      <c r="X4" s="1"/>
    </row>
    <row r="5" spans="1:24" ht="17.250000">
      <c r="A5" s="2" t="s">
        <v>8</v>
      </c>
      <c r="B5" s="3" t="s">
        <v>2</v>
      </c>
      <c r="C5" s="3" t="s">
        <v>6</v>
      </c>
      <c r="D5" s="3" t="s">
        <v>7</v>
      </c>
      <c r="E5" s="3" t="s">
        <v>5</v>
      </c>
      <c r="F5" s="3" t="s">
        <v>17</v>
      </c>
      <c r="G5" s="3" t="s">
        <v>15</v>
      </c>
      <c r="H5" s="3" t="s">
        <v>12</v>
      </c>
      <c r="I5" s="3" t="s">
        <v>0</v>
      </c>
      <c r="J5" s="3" t="s">
        <v>9</v>
      </c>
      <c r="K5" s="3" t="s">
        <v>14</v>
      </c>
      <c r="L5" s="3" t="s">
        <v>11</v>
      </c>
      <c r="M5" s="3" t="s">
        <v>13</v>
      </c>
      <c r="N5" s="3" t="s">
        <v>10</v>
      </c>
      <c r="O5" s="3" t="s">
        <v>16</v>
      </c>
      <c r="P5" s="3" t="s">
        <v>1</v>
      </c>
      <c r="Q5" s="3" t="s">
        <v>21</v>
      </c>
      <c r="R5" s="3" t="s">
        <v>23</v>
      </c>
      <c r="S5" s="3" t="s">
        <v>19</v>
      </c>
      <c r="T5" s="3" t="s">
        <v>22</v>
      </c>
      <c r="U5" s="4" t="s">
        <v>24</v>
      </c>
      <c r="V5" s="4" t="s">
        <v>18</v>
      </c>
      <c r="W5" s="5" t="s">
        <v>3</v>
      </c>
      <c r="X5" s="1"/>
    </row>
    <row r="6" spans="1:24">
      <c r="A6" s="6" t="s">
        <v>27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8" t="str">
        <f>COUNTIF(B6:U6,"O")*5&amp;"%"</f>
        <v>0%</v>
      </c>
      <c r="X6" s="1"/>
    </row>
    <row r="7" spans="1:24">
      <c r="A7" s="6" t="s">
        <v>35</v>
      </c>
      <c r="B7" s="7" t="s">
        <v>50</v>
      </c>
      <c r="C7" s="7" t="s">
        <v>50</v>
      </c>
      <c r="D7" s="7" t="s">
        <v>50</v>
      </c>
      <c r="E7" s="7" t="s">
        <v>51</v>
      </c>
      <c r="F7" s="7" t="s">
        <v>51</v>
      </c>
      <c r="G7" s="7" t="s">
        <v>50</v>
      </c>
      <c r="H7" s="7" t="s">
        <v>51</v>
      </c>
      <c r="I7" s="7" t="s">
        <v>51</v>
      </c>
      <c r="J7" s="7" t="s">
        <v>51</v>
      </c>
      <c r="K7" s="7" t="s">
        <v>51</v>
      </c>
      <c r="L7" s="7" t="s">
        <v>51</v>
      </c>
      <c r="M7" s="7" t="s">
        <v>50</v>
      </c>
      <c r="N7" s="7" t="s">
        <v>51</v>
      </c>
      <c r="O7" s="7" t="s">
        <v>50</v>
      </c>
      <c r="P7" s="7"/>
      <c r="Q7" s="7" t="s">
        <v>50</v>
      </c>
      <c r="R7" s="7" t="s">
        <v>50</v>
      </c>
      <c r="S7" s="7" t="s">
        <v>51</v>
      </c>
      <c r="T7" s="7" t="s">
        <v>50</v>
      </c>
      <c r="U7" s="7" t="s">
        <v>50</v>
      </c>
      <c r="V7" s="7"/>
      <c r="W7" s="8" t="str">
        <f>COUNTIF(B7:U7,"O")*5&amp;"%"</f>
        <v>50%</v>
      </c>
      <c r="X7" s="1"/>
    </row>
    <row r="8" spans="1:24">
      <c r="A8" s="6" t="s">
        <v>34</v>
      </c>
      <c r="B8" s="7" t="s">
        <v>50</v>
      </c>
      <c r="C8" s="7" t="s">
        <v>50</v>
      </c>
      <c r="D8" s="7" t="s">
        <v>50</v>
      </c>
      <c r="E8" s="7" t="s">
        <v>50</v>
      </c>
      <c r="F8" s="7" t="s">
        <v>50</v>
      </c>
      <c r="G8" s="7" t="s">
        <v>50</v>
      </c>
      <c r="H8" s="7" t="s">
        <v>50</v>
      </c>
      <c r="I8" s="7" t="s">
        <v>50</v>
      </c>
      <c r="J8" s="7" t="s">
        <v>50</v>
      </c>
      <c r="K8" s="7" t="s">
        <v>50</v>
      </c>
      <c r="L8" s="7" t="s">
        <v>51</v>
      </c>
      <c r="M8" s="7" t="s">
        <v>50</v>
      </c>
      <c r="N8" s="7" t="s">
        <v>50</v>
      </c>
      <c r="O8" s="7" t="s">
        <v>50</v>
      </c>
      <c r="P8" s="7" t="s">
        <v>50</v>
      </c>
      <c r="Q8" s="7" t="s">
        <v>50</v>
      </c>
      <c r="R8" s="7" t="s">
        <v>50</v>
      </c>
      <c r="S8" s="7" t="s">
        <v>50</v>
      </c>
      <c r="T8" s="7" t="s">
        <v>50</v>
      </c>
      <c r="U8" s="7" t="s">
        <v>50</v>
      </c>
      <c r="V8" s="7"/>
      <c r="W8" s="8" t="str">
        <f>COUNTIF(B8:U8,"O")*5&amp;"%"</f>
        <v>95%</v>
      </c>
      <c r="X8" s="1"/>
    </row>
    <row r="9" spans="1:24">
      <c r="A9" s="6" t="s">
        <v>31</v>
      </c>
      <c r="B9" s="7" t="s">
        <v>54</v>
      </c>
      <c r="C9" s="7" t="s">
        <v>55</v>
      </c>
      <c r="D9" s="7" t="s">
        <v>56</v>
      </c>
      <c r="E9" s="7" t="s">
        <v>57</v>
      </c>
      <c r="F9" s="7" t="s">
        <v>58</v>
      </c>
      <c r="G9" s="7" t="s">
        <v>59</v>
      </c>
      <c r="H9" s="7" t="s">
        <v>59</v>
      </c>
      <c r="I9" s="7" t="s">
        <v>55</v>
      </c>
      <c r="J9" s="7" t="s">
        <v>55</v>
      </c>
      <c r="K9" s="7" t="s">
        <v>55</v>
      </c>
      <c r="L9" s="7" t="s">
        <v>55</v>
      </c>
      <c r="M9" s="7" t="s">
        <v>55</v>
      </c>
      <c r="N9" s="7" t="s">
        <v>58</v>
      </c>
      <c r="O9" s="7" t="s">
        <v>58</v>
      </c>
      <c r="P9" s="7"/>
      <c r="Q9" s="7" t="s">
        <v>58</v>
      </c>
      <c r="R9" s="7" t="s">
        <v>55</v>
      </c>
      <c r="S9" s="7" t="s">
        <v>55</v>
      </c>
      <c r="T9" s="7" t="s">
        <v>55</v>
      </c>
      <c r="U9" s="7" t="s">
        <v>59</v>
      </c>
      <c r="V9" s="7"/>
      <c r="W9" s="8" t="str">
        <f>COUNTIF(B9:U9,"O")*5&amp;"%"</f>
        <v>75%</v>
      </c>
      <c r="X9" s="1"/>
    </row>
    <row r="10" spans="1:24">
      <c r="A10" s="6" t="s">
        <v>39</v>
      </c>
      <c r="B10" s="7" t="s">
        <v>50</v>
      </c>
      <c r="C10" s="7" t="s">
        <v>50</v>
      </c>
      <c r="D10" s="7" t="s">
        <v>50</v>
      </c>
      <c r="E10" s="7" t="s">
        <v>51</v>
      </c>
      <c r="F10" s="7" t="s">
        <v>50</v>
      </c>
      <c r="G10" s="7" t="s">
        <v>50</v>
      </c>
      <c r="H10" s="7" t="s">
        <v>50</v>
      </c>
      <c r="I10" s="7" t="s">
        <v>50</v>
      </c>
      <c r="J10" s="7" t="s">
        <v>50</v>
      </c>
      <c r="K10" s="7" t="s">
        <v>50</v>
      </c>
      <c r="L10" s="7" t="s">
        <v>50</v>
      </c>
      <c r="M10" s="7" t="s">
        <v>50</v>
      </c>
      <c r="N10" s="7" t="s">
        <v>50</v>
      </c>
      <c r="O10" s="7" t="s">
        <v>50</v>
      </c>
      <c r="P10" s="7"/>
      <c r="Q10" s="7" t="s">
        <v>50</v>
      </c>
      <c r="R10" s="7" t="s">
        <v>50</v>
      </c>
      <c r="S10" s="7" t="s">
        <v>50</v>
      </c>
      <c r="T10" s="7" t="s">
        <v>50</v>
      </c>
      <c r="U10" s="7" t="s">
        <v>50</v>
      </c>
      <c r="V10" s="7"/>
      <c r="W10" s="8" t="str">
        <f>COUNTIF(B10:U10,"O")*5&amp;"%"</f>
        <v>90%</v>
      </c>
      <c r="X10" s="1"/>
    </row>
    <row r="11" spans="1:24">
      <c r="A11" s="6" t="s">
        <v>43</v>
      </c>
      <c r="B11" s="7" t="s">
        <v>20</v>
      </c>
      <c r="C11" s="7" t="s">
        <v>25</v>
      </c>
      <c r="D11" s="7" t="s">
        <v>25</v>
      </c>
      <c r="E11" s="7" t="s">
        <v>20</v>
      </c>
      <c r="F11" s="7" t="s">
        <v>25</v>
      </c>
      <c r="G11" s="7" t="s">
        <v>20</v>
      </c>
      <c r="H11" s="7" t="s">
        <v>20</v>
      </c>
      <c r="I11" s="7" t="s">
        <v>25</v>
      </c>
      <c r="J11" s="7" t="s">
        <v>25</v>
      </c>
      <c r="K11" s="7" t="s">
        <v>20</v>
      </c>
      <c r="L11" s="7" t="s">
        <v>20</v>
      </c>
      <c r="M11" s="7" t="s">
        <v>20</v>
      </c>
      <c r="N11" s="7" t="s">
        <v>20</v>
      </c>
      <c r="O11" s="7" t="s">
        <v>20</v>
      </c>
      <c r="P11" s="7"/>
      <c r="Q11" s="7" t="s">
        <v>20</v>
      </c>
      <c r="R11" s="7" t="s">
        <v>20</v>
      </c>
      <c r="S11" s="7" t="s">
        <v>20</v>
      </c>
      <c r="T11" s="7" t="s">
        <v>20</v>
      </c>
      <c r="U11" s="7" t="s">
        <v>20</v>
      </c>
      <c r="V11" s="7"/>
      <c r="W11" s="8" t="str">
        <f>COUNTIF(B11:U11,"O")*5&amp;"%"</f>
        <v>70%</v>
      </c>
      <c r="X11" s="1"/>
    </row>
    <row r="12" spans="1:24">
      <c r="A12" s="6" t="s">
        <v>29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 t="str">
        <f>COUNTIF(B12:U12,"O")*5&amp;"%"</f>
        <v>0%</v>
      </c>
      <c r="X12" s="1"/>
    </row>
    <row r="13" spans="1:24">
      <c r="A13" s="6" t="s">
        <v>30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8" t="str">
        <f>COUNTIF(B13:U13,"O")*5&amp;"%"</f>
        <v>0%</v>
      </c>
      <c r="X13" s="1"/>
    </row>
    <row r="14" spans="1:24">
      <c r="A14" s="6" t="s">
        <v>32</v>
      </c>
      <c r="B14" s="7" t="s">
        <v>52</v>
      </c>
      <c r="C14" s="7" t="s">
        <v>52</v>
      </c>
      <c r="D14" s="7" t="s">
        <v>52</v>
      </c>
      <c r="E14" s="7" t="s">
        <v>52</v>
      </c>
      <c r="F14" s="7" t="s">
        <v>52</v>
      </c>
      <c r="G14" s="7" t="s">
        <v>53</v>
      </c>
      <c r="H14" s="7" t="s">
        <v>53</v>
      </c>
      <c r="I14" s="7" t="s">
        <v>53</v>
      </c>
      <c r="J14" s="7" t="s">
        <v>53</v>
      </c>
      <c r="K14" s="7" t="s">
        <v>53</v>
      </c>
      <c r="L14" s="7" t="s">
        <v>52</v>
      </c>
      <c r="M14" s="7" t="s">
        <v>52</v>
      </c>
      <c r="N14" s="7" t="s">
        <v>53</v>
      </c>
      <c r="O14" s="7" t="s">
        <v>52</v>
      </c>
      <c r="P14" s="7"/>
      <c r="Q14" s="7" t="s">
        <v>53</v>
      </c>
      <c r="R14" s="7" t="s">
        <v>52</v>
      </c>
      <c r="S14" s="7" t="s">
        <v>52</v>
      </c>
      <c r="T14" s="7" t="s">
        <v>52</v>
      </c>
      <c r="U14" s="7" t="s">
        <v>52</v>
      </c>
      <c r="V14" s="7"/>
      <c r="W14" s="8" t="str">
        <f>COUNTIF(B14:U14,"O")*5&amp;"%"</f>
        <v>60%</v>
      </c>
      <c r="X14" s="1"/>
    </row>
    <row r="15" spans="1:24">
      <c r="A15" s="6" t="s">
        <v>28</v>
      </c>
      <c r="B15" s="7" t="s">
        <v>52</v>
      </c>
      <c r="C15" s="7" t="s">
        <v>52</v>
      </c>
      <c r="D15" s="7" t="s">
        <v>52</v>
      </c>
      <c r="E15" s="7" t="s">
        <v>52</v>
      </c>
      <c r="F15" s="7" t="s">
        <v>52</v>
      </c>
      <c r="G15" s="7" t="s">
        <v>52</v>
      </c>
      <c r="H15" s="7" t="s">
        <v>52</v>
      </c>
      <c r="I15" s="7" t="s">
        <v>52</v>
      </c>
      <c r="J15" s="7" t="s">
        <v>52</v>
      </c>
      <c r="K15" s="7" t="s">
        <v>52</v>
      </c>
      <c r="L15" s="7" t="s">
        <v>52</v>
      </c>
      <c r="M15" s="7" t="s">
        <v>52</v>
      </c>
      <c r="N15" s="7" t="s">
        <v>52</v>
      </c>
      <c r="O15" s="7" t="s">
        <v>52</v>
      </c>
      <c r="P15" s="7"/>
      <c r="Q15" s="7" t="s">
        <v>52</v>
      </c>
      <c r="R15" s="7" t="s">
        <v>52</v>
      </c>
      <c r="S15" s="7" t="s">
        <v>52</v>
      </c>
      <c r="T15" s="7" t="s">
        <v>53</v>
      </c>
      <c r="U15" s="7" t="s">
        <v>52</v>
      </c>
      <c r="V15" s="7"/>
      <c r="W15" s="8" t="str">
        <f>COUNTIF(B15:U15,"O")*5&amp;"%"</f>
        <v>90%</v>
      </c>
      <c r="X15" s="1"/>
    </row>
    <row r="16" spans="1:24">
      <c r="A16" s="6" t="s">
        <v>40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 t="str">
        <f>COUNTIF(B16:U16,"O")*5&amp;"%"</f>
        <v>0%</v>
      </c>
      <c r="X16" s="1"/>
    </row>
    <row r="17" spans="1:24">
      <c r="A17" s="6" t="s">
        <v>48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 t="str">
        <f>COUNTIF(B17:U17,"O")*5&amp;"%"</f>
        <v>0%</v>
      </c>
      <c r="X17" s="1"/>
    </row>
    <row r="18" spans="1:24">
      <c r="A18" s="6" t="s">
        <v>33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 t="str">
        <f>COUNTIF(B18:U18,"O")*5&amp;"%"</f>
        <v>0%</v>
      </c>
      <c r="X18" s="1"/>
    </row>
    <row r="19" spans="1:24">
      <c r="A19" s="6" t="s">
        <v>42</v>
      </c>
      <c r="B19" s="7" t="s">
        <v>58</v>
      </c>
      <c r="C19" s="7" t="s">
        <v>58</v>
      </c>
      <c r="D19" s="7" t="s">
        <v>59</v>
      </c>
      <c r="E19" s="7" t="s">
        <v>59</v>
      </c>
      <c r="F19" s="7" t="s">
        <v>59</v>
      </c>
      <c r="G19" s="7" t="s">
        <v>58</v>
      </c>
      <c r="H19" s="7" t="s">
        <v>58</v>
      </c>
      <c r="I19" s="7" t="s">
        <v>59</v>
      </c>
      <c r="J19" s="7" t="s">
        <v>58</v>
      </c>
      <c r="K19" s="7" t="s">
        <v>58</v>
      </c>
      <c r="L19" s="7" t="s">
        <v>58</v>
      </c>
      <c r="M19" s="7" t="s">
        <v>58</v>
      </c>
      <c r="N19" s="7" t="s">
        <v>58</v>
      </c>
      <c r="O19" s="7" t="s">
        <v>58</v>
      </c>
      <c r="P19" s="7" t="s">
        <v>58</v>
      </c>
      <c r="Q19" s="7" t="s">
        <v>58</v>
      </c>
      <c r="R19" s="7" t="s">
        <v>58</v>
      </c>
      <c r="S19" s="7" t="s">
        <v>58</v>
      </c>
      <c r="T19" s="7" t="s">
        <v>58</v>
      </c>
      <c r="U19" s="7" t="s">
        <v>59</v>
      </c>
      <c r="V19" s="7"/>
      <c r="W19" s="8" t="str">
        <f>COUNTIF(B19:U19,"O")*5&amp;"%"</f>
        <v>75%</v>
      </c>
      <c r="X19" s="1"/>
    </row>
    <row r="20" spans="1:24">
      <c r="A20" s="6" t="s">
        <v>37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8" t="str">
        <f>COUNTIF(B20:U20,"O")*5&amp;"%"</f>
        <v>0%</v>
      </c>
      <c r="X20" s="1"/>
    </row>
    <row r="21" spans="1:24">
      <c r="A21" s="6" t="s">
        <v>44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 t="str">
        <f>COUNTIF(B21:U21,"O")*5&amp;"%"</f>
        <v>0%</v>
      </c>
      <c r="X21" s="1"/>
    </row>
    <row r="22" spans="1:24">
      <c r="A22" s="6" t="s">
        <v>38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 t="str">
        <f>COUNTIF(B22:U22,"O")*5&amp;"%"</f>
        <v>0%</v>
      </c>
      <c r="X22" s="1"/>
    </row>
    <row r="23" spans="1:24">
      <c r="A23" s="6" t="s">
        <v>36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8" t="str">
        <f>COUNTIF(B23:U23,"O")*5&amp;"%"</f>
        <v>0%</v>
      </c>
      <c r="X23" s="1"/>
    </row>
    <row r="24" spans="1:24">
      <c r="A24" s="6" t="s">
        <v>46</v>
      </c>
      <c r="B24" s="7" t="s">
        <v>50</v>
      </c>
      <c r="C24" s="7" t="s">
        <v>51</v>
      </c>
      <c r="D24" s="7" t="s">
        <v>50</v>
      </c>
      <c r="E24" s="7" t="s">
        <v>51</v>
      </c>
      <c r="F24" s="7" t="s">
        <v>51</v>
      </c>
      <c r="G24" s="7" t="s">
        <v>50</v>
      </c>
      <c r="H24" s="7" t="s">
        <v>51</v>
      </c>
      <c r="I24" s="7" t="s">
        <v>50</v>
      </c>
      <c r="J24" s="7" t="s">
        <v>50</v>
      </c>
      <c r="K24" s="7" t="s">
        <v>50</v>
      </c>
      <c r="L24" s="7" t="s">
        <v>51</v>
      </c>
      <c r="M24" s="7" t="s">
        <v>51</v>
      </c>
      <c r="N24" s="7" t="s">
        <v>50</v>
      </c>
      <c r="O24" s="7" t="s">
        <v>51</v>
      </c>
      <c r="P24" s="7"/>
      <c r="Q24" s="7" t="s">
        <v>50</v>
      </c>
      <c r="R24" s="7" t="s">
        <v>50</v>
      </c>
      <c r="S24" s="7" t="s">
        <v>50</v>
      </c>
      <c r="T24" s="7" t="s">
        <v>50</v>
      </c>
      <c r="U24" s="7" t="s">
        <v>50</v>
      </c>
      <c r="V24" s="7"/>
      <c r="W24" s="8" t="str">
        <f>COUNTIF(B24:U24,"O")*5&amp;"%"</f>
        <v>60%</v>
      </c>
      <c r="X24" s="1"/>
    </row>
    <row r="25" spans="1:24">
      <c r="A25" s="6" t="s">
        <v>47</v>
      </c>
      <c r="B25" s="7" t="s">
        <v>20</v>
      </c>
      <c r="C25" s="7" t="s">
        <v>20</v>
      </c>
      <c r="D25" s="7" t="s">
        <v>20</v>
      </c>
      <c r="E25" s="7" t="s">
        <v>20</v>
      </c>
      <c r="F25" s="7" t="s">
        <v>20</v>
      </c>
      <c r="G25" s="7" t="s">
        <v>20</v>
      </c>
      <c r="H25" s="7" t="s">
        <v>20</v>
      </c>
      <c r="I25" s="7" t="s">
        <v>20</v>
      </c>
      <c r="J25" s="7" t="s">
        <v>20</v>
      </c>
      <c r="K25" s="7" t="s">
        <v>20</v>
      </c>
      <c r="L25" s="7" t="s">
        <v>20</v>
      </c>
      <c r="M25" s="7" t="s">
        <v>20</v>
      </c>
      <c r="N25" s="7" t="s">
        <v>20</v>
      </c>
      <c r="O25" s="7" t="s">
        <v>20</v>
      </c>
      <c r="P25" s="7"/>
      <c r="Q25" s="7" t="s">
        <v>20</v>
      </c>
      <c r="R25" s="7" t="s">
        <v>20</v>
      </c>
      <c r="S25" s="7" t="s">
        <v>20</v>
      </c>
      <c r="T25" s="7" t="s">
        <v>20</v>
      </c>
      <c r="U25" s="7" t="s">
        <v>20</v>
      </c>
      <c r="V25" s="7"/>
      <c r="W25" s="8" t="str">
        <f>COUNTIF(B25:U25,"O")*5&amp;"%"</f>
        <v>95%</v>
      </c>
      <c r="X25" s="1"/>
    </row>
    <row r="26" spans="1:24">
      <c r="A26" s="6" t="s">
        <v>41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 t="str">
        <f>COUNTIF(B26:U26,"O")*5&amp;"%"</f>
        <v>0%</v>
      </c>
      <c r="X26" s="1"/>
    </row>
    <row r="27" spans="1:24" ht="17.250000">
      <c r="A27" s="9" t="s">
        <v>4</v>
      </c>
      <c r="B27" s="10">
        <f>COUNTIF(B6:B26,"O")*5</f>
        <v>50</v>
      </c>
      <c r="C27" s="10">
        <f>COUNTIF(C6:C26,"O")*5</f>
        <v>40</v>
      </c>
      <c r="D27" s="10">
        <f>COUNTIF(D6:D26,"O")*5</f>
        <v>40</v>
      </c>
      <c r="E27" s="10">
        <f>COUNTIF(E6:E26,"O")*5</f>
        <v>25</v>
      </c>
      <c r="F27" s="10">
        <f>COUNTIF(F6:F26,"O")*5</f>
        <v>30</v>
      </c>
      <c r="G27" s="10">
        <f>COUNTIF(G6:G26,"O")*5</f>
        <v>40</v>
      </c>
      <c r="H27" s="10">
        <f>COUNTIF(H6:H26,"O")*5</f>
        <v>30</v>
      </c>
      <c r="I27" s="10">
        <f>COUNTIF(I6:I26,"O")*5</f>
        <v>30</v>
      </c>
      <c r="J27" s="10">
        <f>COUNTIF(J6:J26,"O")*5</f>
        <v>35</v>
      </c>
      <c r="K27" s="10">
        <f>COUNTIF(K6:K26,"O")*5</f>
        <v>40</v>
      </c>
      <c r="L27" s="10">
        <f>COUNTIF(L6:L26,"O")*5</f>
        <v>35</v>
      </c>
      <c r="M27" s="10">
        <f>COUNTIF(M6:M26,"O")*5</f>
        <v>45</v>
      </c>
      <c r="N27" s="10">
        <f>COUNTIF(N6:N26,"O")*5</f>
        <v>40</v>
      </c>
      <c r="O27" s="10">
        <f>COUNTIF(O6:O26,"O")*5</f>
        <v>45</v>
      </c>
      <c r="P27" s="10">
        <f>COUNTIF(P6:P26,"O")*5</f>
        <v>10</v>
      </c>
      <c r="Q27" s="10">
        <f>COUNTIF(Q6:Q26,"O")*5</f>
        <v>45</v>
      </c>
      <c r="R27" s="10">
        <f>COUNTIF(R6:R26,"O")*5</f>
        <v>50</v>
      </c>
      <c r="S27" s="10">
        <f>COUNTIF(S6:S26,"O")*5</f>
        <v>45</v>
      </c>
      <c r="T27" s="10">
        <f>COUNTIF(T6:T26,"O")*5</f>
        <v>45</v>
      </c>
      <c r="U27" s="10">
        <f>COUNTIF(U6:U26,"O")*5</f>
        <v>40</v>
      </c>
      <c r="V27" s="10">
        <f>COUNTIF(V6:V26,"O")*5</f>
        <v>0</v>
      </c>
      <c r="W27" s="11">
        <f>SUM(B27:U27)/20</f>
        <v>38</v>
      </c>
      <c r="X27" s="7" t="s">
        <v>45</v>
      </c>
    </row>
  </sheetData>
  <mergeCells count="2">
    <mergeCell ref="A1:W3"/>
    <mergeCell ref="A4:W4"/>
  </mergeCells>
  <phoneticPr fontId="1" type="noConversion"/>
  <pageMargins left="0.70" right="0.70" top="0.75" bottom="0.75" header="0.30" footer="0.30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1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biggoony</dc:creator>
  <cp:lastModifiedBy>이 지원</cp:lastModifiedBy>
  <cp:version>9.103.88.44548</cp:version>
  <dcterms:modified xsi:type="dcterms:W3CDTF">2022-01-16T04:51:52Z</dcterms:modified>
</cp:coreProperties>
</file>