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BRGARCIAAR\Desktop\SEO\"/>
    </mc:Choice>
  </mc:AlternateContent>
  <xr:revisionPtr revIDLastSave="0" documentId="8_{BD9A3A8C-4B9F-4EA8-A766-6D69A6861158}" xr6:coauthVersionLast="47" xr6:coauthVersionMax="47" xr10:uidLastSave="{00000000-0000-0000-0000-000000000000}"/>
  <bookViews>
    <workbookView xWindow="-110" yWindow="-110" windowWidth="19420" windowHeight="10420" tabRatio="859" firstSheet="2" activeTab="2" xr2:uid="{3690685B-41C8-46FB-8BF8-8CCE80700E4F}"/>
  </bookViews>
  <sheets>
    <sheet name="2023 dashboard" sheetId="40" state="hidden" r:id="rId1"/>
    <sheet name="Duplicate page titles" sheetId="58" r:id="rId2"/>
    <sheet name="Duplicate meta descriptions" sheetId="41" r:id="rId3"/>
    <sheet name="Image tags without alt attribut" sheetId="42" state="hidden" r:id="rId4"/>
    <sheet name="Meta description too long (&gt;170" sheetId="44" r:id="rId5"/>
    <sheet name="Missing or empty H1 tags" sheetId="55" r:id="rId6"/>
    <sheet name="Missing or empty meta descripti" sheetId="46" r:id="rId7"/>
    <sheet name="Page title too short or too lon" sheetId="48" r:id="rId8"/>
    <sheet name="Page URL is too long (&gt;80)" sheetId="49" r:id="rId9"/>
    <sheet name="Thin content" sheetId="50" state="hidden" r:id="rId10"/>
    <sheet name="4xx Errors" sheetId="56" state="hidden" r:id="rId11"/>
    <sheet name="Broken internal links" sheetId="57" state="hidden" r:id="rId12"/>
  </sheets>
  <externalReferences>
    <externalReference r:id="rId13"/>
    <externalReference r:id="rId14"/>
  </externalReferences>
  <definedNames>
    <definedName name="_xlnm._FilterDatabase" localSheetId="10" hidden="1">'4xx Errors'!$A$2:$I$38</definedName>
    <definedName name="_xlnm._FilterDatabase" localSheetId="11" hidden="1">'Broken internal links'!$A$1:$H$274</definedName>
    <definedName name="_xlnm._FilterDatabase" localSheetId="2" hidden="1">'Duplicate meta descriptions'!$A$1:$D$24</definedName>
    <definedName name="_xlnm._FilterDatabase" localSheetId="1" hidden="1">'Duplicate page titles'!$A$1:$B$43</definedName>
    <definedName name="_xlnm._FilterDatabase" localSheetId="3" hidden="1">'Image tags without alt attribut'!$C$3:$J$114</definedName>
    <definedName name="_xlnm._FilterDatabase" localSheetId="4" hidden="1">'Meta description too long (&gt;170'!$A$1:$D$1</definedName>
    <definedName name="_xlnm._FilterDatabase" localSheetId="6" hidden="1">'Missing or empty meta descripti'!$A$1:$B$1</definedName>
    <definedName name="_xlnm._FilterDatabase" localSheetId="7" hidden="1">'Page title too short or too lon'!$A$1:$G$1</definedName>
    <definedName name="_xlnm._FilterDatabase" localSheetId="8" hidden="1">'Page URL is too long (&gt;80)'!$A$1:$B$53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44" l="1"/>
  <c r="C13" i="44"/>
  <c r="C12" i="44"/>
  <c r="C11" i="44"/>
  <c r="C10" i="44"/>
  <c r="C9" i="44"/>
  <c r="C8" i="44"/>
  <c r="C7" i="44"/>
  <c r="C6" i="44"/>
  <c r="C5" i="44"/>
  <c r="C4" i="44"/>
  <c r="C3" i="44"/>
  <c r="C2" i="44"/>
  <c r="F5" i="42" l="1"/>
  <c r="F6" i="42"/>
  <c r="F7" i="42"/>
  <c r="F8" i="42"/>
  <c r="F9" i="42"/>
  <c r="F10" i="42"/>
  <c r="F11" i="42"/>
  <c r="F12" i="42"/>
  <c r="F13" i="42"/>
  <c r="F14" i="42"/>
  <c r="F15" i="42"/>
  <c r="F16" i="42"/>
  <c r="F17" i="42"/>
  <c r="F18" i="42"/>
  <c r="F19" i="42"/>
  <c r="F20" i="42"/>
  <c r="F21" i="42"/>
  <c r="F22" i="42"/>
  <c r="F23" i="42"/>
  <c r="F24" i="42"/>
  <c r="F25" i="42"/>
  <c r="F26" i="42"/>
  <c r="F27" i="42"/>
  <c r="F28" i="42"/>
  <c r="F29" i="42"/>
  <c r="F30" i="42"/>
  <c r="F31" i="42"/>
  <c r="F32" i="42"/>
  <c r="F33" i="42"/>
  <c r="F34" i="42"/>
  <c r="F35" i="42"/>
  <c r="F36" i="42"/>
  <c r="F37" i="42"/>
  <c r="F38" i="42"/>
  <c r="F39" i="42"/>
  <c r="F40" i="42"/>
  <c r="F41" i="42"/>
  <c r="F42" i="42"/>
  <c r="F43" i="42"/>
  <c r="F44" i="42"/>
  <c r="F45" i="42"/>
  <c r="F46" i="42"/>
  <c r="F47" i="42"/>
  <c r="F48" i="42"/>
  <c r="F49" i="42"/>
  <c r="F50" i="42"/>
  <c r="F51" i="42"/>
  <c r="F52" i="42"/>
  <c r="F53" i="42"/>
  <c r="F54" i="42"/>
  <c r="F55" i="42"/>
  <c r="F56" i="42"/>
  <c r="F57" i="42"/>
  <c r="F58" i="42"/>
  <c r="F59" i="42"/>
  <c r="F60" i="42"/>
  <c r="F61" i="42"/>
  <c r="F62" i="42"/>
  <c r="F63" i="42"/>
  <c r="F64" i="42"/>
  <c r="F65" i="42"/>
  <c r="F66" i="42"/>
  <c r="F67" i="42"/>
  <c r="F68" i="42"/>
  <c r="F69" i="42"/>
  <c r="F70" i="42"/>
  <c r="F71" i="42"/>
  <c r="F72" i="42"/>
  <c r="F73" i="42"/>
  <c r="F74" i="42"/>
  <c r="F75" i="42"/>
  <c r="F76" i="42"/>
  <c r="F77" i="42"/>
  <c r="F78" i="42"/>
  <c r="F79" i="42"/>
  <c r="F80" i="42"/>
  <c r="F81" i="42"/>
  <c r="F82" i="42"/>
  <c r="F83" i="42"/>
  <c r="F84" i="42"/>
  <c r="F85" i="42"/>
  <c r="F86" i="42"/>
  <c r="F87" i="42"/>
  <c r="F88" i="42"/>
  <c r="F89" i="42"/>
  <c r="F90" i="42"/>
  <c r="F91" i="42"/>
  <c r="F92" i="42"/>
  <c r="F93" i="42"/>
  <c r="F94" i="42"/>
  <c r="F95" i="42"/>
  <c r="F96" i="42"/>
  <c r="F97" i="42"/>
  <c r="F98" i="42"/>
  <c r="F99" i="42"/>
  <c r="F100" i="42"/>
  <c r="F101" i="42"/>
  <c r="F102" i="42"/>
  <c r="F103" i="42"/>
  <c r="F104" i="42"/>
  <c r="F105" i="42"/>
  <c r="F106" i="42"/>
  <c r="F107" i="42"/>
  <c r="F108" i="42"/>
  <c r="F109" i="42"/>
  <c r="F110" i="42"/>
  <c r="F111" i="42"/>
  <c r="F112" i="42"/>
  <c r="F113" i="42"/>
  <c r="F114" i="42"/>
  <c r="F4" i="42"/>
  <c r="G3" i="57" l="1"/>
  <c r="H3" i="57"/>
  <c r="G4" i="57"/>
  <c r="H4" i="57"/>
  <c r="G5" i="57"/>
  <c r="H5" i="57"/>
  <c r="G6" i="57"/>
  <c r="H6" i="57"/>
  <c r="G7" i="57"/>
  <c r="H7" i="57"/>
  <c r="G8" i="57"/>
  <c r="H8" i="57"/>
  <c r="G9" i="57"/>
  <c r="H9" i="57"/>
  <c r="G10" i="57"/>
  <c r="H10" i="57"/>
  <c r="G11" i="57"/>
  <c r="H11" i="57"/>
  <c r="G12" i="57"/>
  <c r="H12" i="57"/>
  <c r="G13" i="57"/>
  <c r="H13" i="57"/>
  <c r="G14" i="57"/>
  <c r="H14" i="57"/>
  <c r="G15" i="57"/>
  <c r="H15" i="57"/>
  <c r="G16" i="57"/>
  <c r="H16" i="57"/>
  <c r="G17" i="57"/>
  <c r="H17" i="57"/>
  <c r="G18" i="57"/>
  <c r="H18" i="57"/>
  <c r="G19" i="57"/>
  <c r="H19" i="57"/>
  <c r="G20" i="57"/>
  <c r="H20" i="57"/>
  <c r="G21" i="57"/>
  <c r="H21" i="57"/>
  <c r="G22" i="57"/>
  <c r="H22" i="57"/>
  <c r="G23" i="57"/>
  <c r="H23" i="57"/>
  <c r="G24" i="57"/>
  <c r="H24" i="57"/>
  <c r="G25" i="57"/>
  <c r="H25" i="57"/>
  <c r="G26" i="57"/>
  <c r="H26" i="57"/>
  <c r="G27" i="57"/>
  <c r="H27" i="57"/>
  <c r="G28" i="57"/>
  <c r="H28" i="57"/>
  <c r="G29" i="57"/>
  <c r="H29" i="57"/>
  <c r="G30" i="57"/>
  <c r="H30" i="57"/>
  <c r="G31" i="57"/>
  <c r="H31" i="57"/>
  <c r="G32" i="57"/>
  <c r="H32" i="57"/>
  <c r="G33" i="57"/>
  <c r="H33" i="57"/>
  <c r="G34" i="57"/>
  <c r="H34" i="57"/>
  <c r="G35" i="57"/>
  <c r="H35" i="57"/>
  <c r="G36" i="57"/>
  <c r="H36" i="57"/>
  <c r="G37" i="57"/>
  <c r="H37" i="57"/>
  <c r="G38" i="57"/>
  <c r="H38" i="57"/>
  <c r="G39" i="57"/>
  <c r="H39" i="57"/>
  <c r="G40" i="57"/>
  <c r="H40" i="57"/>
  <c r="G41" i="57"/>
  <c r="H41" i="57"/>
  <c r="G42" i="57"/>
  <c r="H42" i="57"/>
  <c r="G43" i="57"/>
  <c r="H43" i="57"/>
  <c r="G44" i="57"/>
  <c r="H44" i="57"/>
  <c r="G45" i="57"/>
  <c r="H45" i="57"/>
  <c r="G46" i="57"/>
  <c r="H46" i="57"/>
  <c r="G47" i="57"/>
  <c r="H47" i="57"/>
  <c r="G48" i="57"/>
  <c r="H48" i="57"/>
  <c r="G49" i="57"/>
  <c r="H49" i="57"/>
  <c r="G50" i="57"/>
  <c r="H50" i="57"/>
  <c r="G51" i="57"/>
  <c r="H51" i="57"/>
  <c r="G52" i="57"/>
  <c r="H52" i="57"/>
  <c r="G53" i="57"/>
  <c r="H53" i="57"/>
  <c r="G54" i="57"/>
  <c r="H54" i="57"/>
  <c r="G55" i="57"/>
  <c r="H55" i="57"/>
  <c r="G56" i="57"/>
  <c r="H56" i="57"/>
  <c r="G57" i="57"/>
  <c r="H57" i="57"/>
  <c r="G58" i="57"/>
  <c r="H58" i="57"/>
  <c r="G59" i="57"/>
  <c r="H59" i="57"/>
  <c r="G60" i="57"/>
  <c r="H60" i="57"/>
  <c r="G61" i="57"/>
  <c r="H61" i="57"/>
  <c r="G62" i="57"/>
  <c r="H62" i="57"/>
  <c r="G63" i="57"/>
  <c r="H63" i="57"/>
  <c r="G64" i="57"/>
  <c r="H64" i="57"/>
  <c r="G65" i="57"/>
  <c r="H65" i="57"/>
  <c r="G66" i="57"/>
  <c r="H66" i="57"/>
  <c r="G67" i="57"/>
  <c r="H67" i="57"/>
  <c r="G68" i="57"/>
  <c r="H68" i="57"/>
  <c r="G69" i="57"/>
  <c r="H69" i="57"/>
  <c r="G70" i="57"/>
  <c r="H70" i="57"/>
  <c r="G71" i="57"/>
  <c r="H71" i="57"/>
  <c r="G72" i="57"/>
  <c r="H72" i="57"/>
  <c r="G73" i="57"/>
  <c r="H73" i="57"/>
  <c r="G74" i="57"/>
  <c r="H74" i="57"/>
  <c r="G75" i="57"/>
  <c r="H75" i="57"/>
  <c r="G76" i="57"/>
  <c r="H76" i="57"/>
  <c r="G77" i="57"/>
  <c r="H77" i="57"/>
  <c r="G78" i="57"/>
  <c r="H78" i="57"/>
  <c r="G79" i="57"/>
  <c r="H79" i="57"/>
  <c r="G80" i="57"/>
  <c r="H80" i="57"/>
  <c r="G81" i="57"/>
  <c r="H81" i="57"/>
  <c r="G82" i="57"/>
  <c r="H82" i="57"/>
  <c r="G83" i="57"/>
  <c r="H83" i="57"/>
  <c r="G84" i="57"/>
  <c r="H84" i="57"/>
  <c r="G85" i="57"/>
  <c r="H85" i="57"/>
  <c r="G86" i="57"/>
  <c r="H86" i="57"/>
  <c r="G87" i="57"/>
  <c r="H87" i="57"/>
  <c r="G88" i="57"/>
  <c r="H88" i="57"/>
  <c r="G89" i="57"/>
  <c r="H89" i="57"/>
  <c r="G90" i="57"/>
  <c r="H90" i="57"/>
  <c r="G91" i="57"/>
  <c r="H91" i="57"/>
  <c r="G92" i="57"/>
  <c r="H92" i="57"/>
  <c r="G93" i="57"/>
  <c r="H93" i="57"/>
  <c r="G94" i="57"/>
  <c r="H94" i="57"/>
  <c r="G95" i="57"/>
  <c r="H95" i="57"/>
  <c r="G96" i="57"/>
  <c r="H96" i="57"/>
  <c r="G97" i="57"/>
  <c r="H97" i="57"/>
  <c r="G98" i="57"/>
  <c r="H98" i="57"/>
  <c r="G99" i="57"/>
  <c r="H99" i="57"/>
  <c r="G100" i="57"/>
  <c r="H100" i="57"/>
  <c r="G101" i="57"/>
  <c r="H101" i="57"/>
  <c r="G102" i="57"/>
  <c r="H102" i="57"/>
  <c r="G103" i="57"/>
  <c r="H103" i="57"/>
  <c r="G104" i="57"/>
  <c r="H104" i="57"/>
  <c r="G105" i="57"/>
  <c r="H105" i="57"/>
  <c r="G106" i="57"/>
  <c r="H106" i="57"/>
  <c r="G107" i="57"/>
  <c r="H107" i="57"/>
  <c r="G108" i="57"/>
  <c r="H108" i="57"/>
  <c r="G109" i="57"/>
  <c r="H109" i="57"/>
  <c r="G110" i="57"/>
  <c r="H110" i="57"/>
  <c r="G111" i="57"/>
  <c r="H111" i="57"/>
  <c r="G112" i="57"/>
  <c r="H112" i="57"/>
  <c r="G113" i="57"/>
  <c r="H113" i="57"/>
  <c r="G114" i="57"/>
  <c r="H114" i="57"/>
  <c r="G115" i="57"/>
  <c r="H115" i="57"/>
  <c r="G116" i="57"/>
  <c r="H116" i="57"/>
  <c r="G117" i="57"/>
  <c r="H117" i="57"/>
  <c r="G118" i="57"/>
  <c r="H118" i="57"/>
  <c r="G119" i="57"/>
  <c r="H119" i="57"/>
  <c r="G120" i="57"/>
  <c r="H120" i="57"/>
  <c r="G121" i="57"/>
  <c r="H121" i="57"/>
  <c r="G122" i="57"/>
  <c r="H122" i="57"/>
  <c r="G123" i="57"/>
  <c r="H123" i="57"/>
  <c r="G124" i="57"/>
  <c r="H124" i="57"/>
  <c r="G125" i="57"/>
  <c r="H125" i="57"/>
  <c r="G126" i="57"/>
  <c r="H126" i="57"/>
  <c r="G127" i="57"/>
  <c r="H127" i="57"/>
  <c r="G128" i="57"/>
  <c r="H128" i="57"/>
  <c r="G129" i="57"/>
  <c r="H129" i="57"/>
  <c r="G130" i="57"/>
  <c r="H130" i="57"/>
  <c r="G131" i="57"/>
  <c r="H131" i="57"/>
  <c r="G132" i="57"/>
  <c r="H132" i="57"/>
  <c r="G133" i="57"/>
  <c r="H133" i="57"/>
  <c r="G134" i="57"/>
  <c r="H134" i="57"/>
  <c r="G135" i="57"/>
  <c r="H135" i="57"/>
  <c r="G136" i="57"/>
  <c r="H136" i="57"/>
  <c r="G137" i="57"/>
  <c r="H137" i="57"/>
  <c r="G138" i="57"/>
  <c r="H138" i="57"/>
  <c r="G139" i="57"/>
  <c r="H139" i="57"/>
  <c r="G140" i="57"/>
  <c r="H140" i="57"/>
  <c r="G141" i="57"/>
  <c r="H141" i="57"/>
  <c r="G142" i="57"/>
  <c r="H142" i="57"/>
  <c r="G143" i="57"/>
  <c r="H143" i="57"/>
  <c r="G144" i="57"/>
  <c r="H144" i="57"/>
  <c r="G145" i="57"/>
  <c r="H145" i="57"/>
  <c r="G146" i="57"/>
  <c r="H146" i="57"/>
  <c r="G147" i="57"/>
  <c r="H147" i="57"/>
  <c r="G148" i="57"/>
  <c r="H148" i="57"/>
  <c r="G149" i="57"/>
  <c r="H149" i="57"/>
  <c r="G150" i="57"/>
  <c r="H150" i="57"/>
  <c r="G151" i="57"/>
  <c r="H151" i="57"/>
  <c r="G152" i="57"/>
  <c r="H152" i="57"/>
  <c r="G153" i="57"/>
  <c r="H153" i="57"/>
  <c r="G154" i="57"/>
  <c r="H154" i="57"/>
  <c r="G155" i="57"/>
  <c r="H155" i="57"/>
  <c r="G156" i="57"/>
  <c r="H156" i="57"/>
  <c r="G157" i="57"/>
  <c r="H157" i="57"/>
  <c r="G158" i="57"/>
  <c r="H158" i="57"/>
  <c r="G159" i="57"/>
  <c r="H159" i="57"/>
  <c r="G160" i="57"/>
  <c r="H160" i="57"/>
  <c r="G161" i="57"/>
  <c r="H161" i="57"/>
  <c r="G162" i="57"/>
  <c r="H162" i="57"/>
  <c r="G163" i="57"/>
  <c r="H163" i="57"/>
  <c r="G164" i="57"/>
  <c r="H164" i="57"/>
  <c r="G165" i="57"/>
  <c r="H165" i="57"/>
  <c r="G166" i="57"/>
  <c r="H166" i="57"/>
  <c r="G167" i="57"/>
  <c r="H167" i="57"/>
  <c r="G168" i="57"/>
  <c r="H168" i="57"/>
  <c r="G169" i="57"/>
  <c r="H169" i="57"/>
  <c r="G170" i="57"/>
  <c r="H170" i="57"/>
  <c r="G171" i="57"/>
  <c r="H171" i="57"/>
  <c r="G172" i="57"/>
  <c r="H172" i="57"/>
  <c r="G173" i="57"/>
  <c r="H173" i="57"/>
  <c r="G174" i="57"/>
  <c r="H174" i="57"/>
  <c r="G175" i="57"/>
  <c r="H175" i="57"/>
  <c r="G176" i="57"/>
  <c r="H176" i="57"/>
  <c r="G177" i="57"/>
  <c r="H177" i="57"/>
  <c r="G178" i="57"/>
  <c r="H178" i="57"/>
  <c r="G179" i="57"/>
  <c r="H179" i="57"/>
  <c r="G180" i="57"/>
  <c r="H180" i="57"/>
  <c r="G181" i="57"/>
  <c r="H181" i="57"/>
  <c r="G182" i="57"/>
  <c r="H182" i="57"/>
  <c r="G183" i="57"/>
  <c r="H183" i="57"/>
  <c r="G184" i="57"/>
  <c r="H184" i="57"/>
  <c r="G185" i="57"/>
  <c r="H185" i="57"/>
  <c r="G186" i="57"/>
  <c r="H186" i="57"/>
  <c r="G187" i="57"/>
  <c r="H187" i="57"/>
  <c r="G188" i="57"/>
  <c r="H188" i="57"/>
  <c r="G189" i="57"/>
  <c r="H189" i="57"/>
  <c r="G190" i="57"/>
  <c r="H190" i="57"/>
  <c r="G191" i="57"/>
  <c r="H191" i="57"/>
  <c r="G192" i="57"/>
  <c r="H192" i="57"/>
  <c r="G193" i="57"/>
  <c r="H193" i="57"/>
  <c r="G194" i="57"/>
  <c r="H194" i="57"/>
  <c r="G195" i="57"/>
  <c r="H195" i="57"/>
  <c r="G196" i="57"/>
  <c r="H196" i="57"/>
  <c r="G197" i="57"/>
  <c r="H197" i="57"/>
  <c r="G198" i="57"/>
  <c r="H198" i="57"/>
  <c r="G199" i="57"/>
  <c r="H199" i="57"/>
  <c r="G200" i="57"/>
  <c r="H200" i="57"/>
  <c r="G201" i="57"/>
  <c r="H201" i="57"/>
  <c r="G202" i="57"/>
  <c r="H202" i="57"/>
  <c r="G203" i="57"/>
  <c r="H203" i="57"/>
  <c r="G204" i="57"/>
  <c r="H204" i="57"/>
  <c r="G205" i="57"/>
  <c r="H205" i="57"/>
  <c r="G206" i="57"/>
  <c r="H206" i="57"/>
  <c r="G207" i="57"/>
  <c r="H207" i="57"/>
  <c r="G208" i="57"/>
  <c r="H208" i="57"/>
  <c r="G209" i="57"/>
  <c r="H209" i="57"/>
  <c r="G210" i="57"/>
  <c r="H210" i="57"/>
  <c r="G211" i="57"/>
  <c r="H211" i="57"/>
  <c r="G212" i="57"/>
  <c r="H212" i="57"/>
  <c r="G213" i="57"/>
  <c r="H213" i="57"/>
  <c r="G214" i="57"/>
  <c r="H214" i="57"/>
  <c r="G215" i="57"/>
  <c r="H215" i="57"/>
  <c r="G216" i="57"/>
  <c r="H216" i="57"/>
  <c r="G217" i="57"/>
  <c r="H217" i="57"/>
  <c r="G218" i="57"/>
  <c r="H218" i="57"/>
  <c r="G219" i="57"/>
  <c r="H219" i="57"/>
  <c r="G220" i="57"/>
  <c r="H220" i="57"/>
  <c r="G221" i="57"/>
  <c r="H221" i="57"/>
  <c r="G222" i="57"/>
  <c r="H222" i="57"/>
  <c r="G223" i="57"/>
  <c r="H223" i="57"/>
  <c r="G224" i="57"/>
  <c r="H224" i="57"/>
  <c r="G225" i="57"/>
  <c r="H225" i="57"/>
  <c r="G226" i="57"/>
  <c r="H226" i="57"/>
  <c r="G227" i="57"/>
  <c r="H227" i="57"/>
  <c r="G228" i="57"/>
  <c r="H228" i="57"/>
  <c r="G229" i="57"/>
  <c r="H229" i="57"/>
  <c r="G230" i="57"/>
  <c r="H230" i="57"/>
  <c r="G231" i="57"/>
  <c r="H231" i="57"/>
  <c r="G232" i="57"/>
  <c r="H232" i="57"/>
  <c r="G233" i="57"/>
  <c r="H233" i="57"/>
  <c r="G234" i="57"/>
  <c r="H234" i="57"/>
  <c r="G235" i="57"/>
  <c r="H235" i="57"/>
  <c r="G236" i="57"/>
  <c r="H236" i="57"/>
  <c r="G237" i="57"/>
  <c r="H237" i="57"/>
  <c r="G238" i="57"/>
  <c r="H238" i="57"/>
  <c r="G239" i="57"/>
  <c r="H239" i="57"/>
  <c r="G240" i="57"/>
  <c r="H240" i="57"/>
  <c r="G241" i="57"/>
  <c r="H241" i="57"/>
  <c r="G242" i="57"/>
  <c r="H242" i="57"/>
  <c r="G243" i="57"/>
  <c r="H243" i="57"/>
  <c r="G244" i="57"/>
  <c r="H244" i="57"/>
  <c r="G245" i="57"/>
  <c r="H245" i="57"/>
  <c r="G246" i="57"/>
  <c r="H246" i="57"/>
  <c r="G247" i="57"/>
  <c r="H247" i="57"/>
  <c r="G248" i="57"/>
  <c r="H248" i="57"/>
  <c r="G249" i="57"/>
  <c r="H249" i="57"/>
  <c r="G250" i="57"/>
  <c r="H250" i="57"/>
  <c r="G251" i="57"/>
  <c r="H251" i="57"/>
  <c r="G252" i="57"/>
  <c r="H252" i="57"/>
  <c r="G253" i="57"/>
  <c r="H253" i="57"/>
  <c r="G254" i="57"/>
  <c r="H254" i="57"/>
  <c r="G255" i="57"/>
  <c r="H255" i="57"/>
  <c r="G256" i="57"/>
  <c r="H256" i="57"/>
  <c r="G257" i="57"/>
  <c r="H257" i="57"/>
  <c r="G258" i="57"/>
  <c r="H258" i="57"/>
  <c r="G259" i="57"/>
  <c r="H259" i="57"/>
  <c r="G260" i="57"/>
  <c r="H260" i="57"/>
  <c r="G261" i="57"/>
  <c r="H261" i="57"/>
  <c r="G262" i="57"/>
  <c r="H262" i="57"/>
  <c r="G263" i="57"/>
  <c r="H263" i="57"/>
  <c r="G264" i="57"/>
  <c r="H264" i="57"/>
  <c r="G265" i="57"/>
  <c r="H265" i="57"/>
  <c r="G266" i="57"/>
  <c r="H266" i="57"/>
  <c r="G267" i="57"/>
  <c r="H267" i="57"/>
  <c r="G268" i="57"/>
  <c r="H268" i="57"/>
  <c r="G269" i="57"/>
  <c r="H269" i="57"/>
  <c r="G270" i="57"/>
  <c r="H270" i="57"/>
  <c r="G271" i="57"/>
  <c r="H271" i="57"/>
  <c r="G272" i="57"/>
  <c r="H272" i="57"/>
  <c r="G273" i="57"/>
  <c r="H273" i="57"/>
  <c r="G274" i="57"/>
  <c r="H274" i="57"/>
  <c r="H2" i="57"/>
  <c r="G2" i="57"/>
  <c r="I4" i="56"/>
  <c r="I5" i="56"/>
  <c r="I6" i="56"/>
  <c r="I7" i="56"/>
  <c r="I8" i="56"/>
  <c r="I9" i="56"/>
  <c r="I10" i="56"/>
  <c r="I11" i="56"/>
  <c r="I12" i="56"/>
  <c r="I13" i="56"/>
  <c r="I14" i="56"/>
  <c r="I15" i="56"/>
  <c r="I3" i="5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tc={78A919E0-FD29-4273-81C6-387F01942334}</author>
  </authors>
  <commentList>
    <comment ref="A15" authorId="0" shapeId="0" xr:uid="{78A919E0-FD29-4273-81C6-387F01942334}">
      <text>
        <t>[Comentário encadeado]
Sua versão do Excel permite que você leia este comentário encadeado, no entanto, as edições serão removidas se o arquivo for aberto em uma versão mais recente do Excel. Saiba mais: https://go.microsoft.com/fwlink/?linkid=870924
Comentário:
    Meta descripciones propuestas anteriormente y que no se han implementado</t>
      </text>
    </comment>
  </commentList>
</comments>
</file>

<file path=xl/sharedStrings.xml><?xml version="1.0" encoding="utf-8"?>
<sst xmlns="http://schemas.openxmlformats.org/spreadsheetml/2006/main" count="2264" uniqueCount="972">
  <si>
    <t>IBS - SEO Audit</t>
  </si>
  <si>
    <t>NP | CL</t>
  </si>
  <si>
    <t>Feb</t>
  </si>
  <si>
    <t>Marzo</t>
  </si>
  <si>
    <t>Abril</t>
  </si>
  <si>
    <t>May</t>
  </si>
  <si>
    <t>Jun</t>
  </si>
  <si>
    <t>Jul</t>
  </si>
  <si>
    <t>Aug</t>
  </si>
  <si>
    <t>Sep</t>
  </si>
  <si>
    <t>Oct</t>
  </si>
  <si>
    <t>Nov</t>
  </si>
  <si>
    <t>Dic</t>
  </si>
  <si>
    <t>BPI Score</t>
  </si>
  <si>
    <t>ERRORES POR CATEGORIA</t>
  </si>
  <si>
    <t>Duplicate page titles</t>
  </si>
  <si>
    <t>Duplicate meta descriptions</t>
  </si>
  <si>
    <t>Image tags without alt attribute</t>
  </si>
  <si>
    <t>Maximum number of H1 tags</t>
  </si>
  <si>
    <t>Meta description too long (&gt;170)</t>
  </si>
  <si>
    <t>Missing or empty H1 tags</t>
  </si>
  <si>
    <t>Missing or empty meta description</t>
  </si>
  <si>
    <t>Missing or empty page title</t>
  </si>
  <si>
    <t>Page title too short or too long</t>
  </si>
  <si>
    <t>Page URL is too long (&gt;80)</t>
  </si>
  <si>
    <t>Thin content</t>
  </si>
  <si>
    <t>Too many outbound internal links (&gt;200)</t>
  </si>
  <si>
    <t>4xx errors</t>
  </si>
  <si>
    <t>5xx errors</t>
  </si>
  <si>
    <t>Broken internal links</t>
  </si>
  <si>
    <t>Missing or invalid canonical URL</t>
  </si>
  <si>
    <t>Multiple canonicals</t>
  </si>
  <si>
    <t>Robots.txt</t>
  </si>
  <si>
    <t>XML Sitemap</t>
  </si>
  <si>
    <t>Page URL</t>
  </si>
  <si>
    <t xml:space="preserve"> Length</t>
  </si>
  <si>
    <t>Page Title Suggested</t>
  </si>
  <si>
    <t>Length</t>
  </si>
  <si>
    <t>Comentarios Thrive</t>
  </si>
  <si>
    <t>Comentarios Negocio</t>
  </si>
  <si>
    <t>Responsable implementación</t>
  </si>
  <si>
    <t>Implementado
Si/No</t>
  </si>
  <si>
    <t>https://www.nestleprofessional-latam.com/cl/recetas/salsa-de-yogurt-natural</t>
  </si>
  <si>
    <t>https://www.nestleprofessional-latam.com/cl/recetas/brazo-de-reina-con-manjar</t>
  </si>
  <si>
    <t>https://www.nestleprofessional-latam.com/cl/cafe-y-bebidas</t>
  </si>
  <si>
    <t>https://www.nestleprofessional-latam.com/cl/recetas/cheescake-estilo-new-york</t>
  </si>
  <si>
    <t>https://www.nestleprofessional-latam.com/cl/alimentos/chocolates-y-galletas</t>
  </si>
  <si>
    <t>https://www.nestleprofessional-latam.com/cl/noticias</t>
  </si>
  <si>
    <t>https://www.nestleprofessional-latam.com/cl/tendencias</t>
  </si>
  <si>
    <t>https://www.nestleprofessional-latam.com/cl/marcas</t>
  </si>
  <si>
    <t>https://www.nestleprofessional-latam.com/cl/contactanos</t>
  </si>
  <si>
    <t>https://www.nestleprofessional-latam.com/cl/recetas/frozen-caramel-latte</t>
  </si>
  <si>
    <t>https://www.nestleprofessional-latam.com/cl/recetas</t>
  </si>
  <si>
    <t>https://www.nestleprofessional-latam.com/cl/bebidas/insumo-para-maquinas</t>
  </si>
  <si>
    <t>https://www.nestleprofessional-latam.com/cl/recetas/latte-de-dulce-de-leche</t>
  </si>
  <si>
    <t>https://www.nestleprofessional-latam.com/cl/nescafe/fts-60-e-maquina-cafe-grano</t>
  </si>
  <si>
    <t>https://www.nestleprofessional-latam.com/cl/recetas/helado-de-manjar</t>
  </si>
  <si>
    <t>https://www.nestleprofessional-latam.com/cl/recetas/tarta-de-chocolate-y-coco</t>
  </si>
  <si>
    <t>https://www.nestleprofessional-latam.com/cl/recetas/tarta-de-ganache-de-chocolate-blanco-coco-y-merengue</t>
  </si>
  <si>
    <t>https://www.nestleprofessional-latam.com/cl/recetas/tarta-de-ricotta-y-manjar</t>
  </si>
  <si>
    <t>https://www.nestleprofessional-latam.com/cl/tendencias-e-ideas</t>
  </si>
  <si>
    <t>https://www.nestleprofessional-latam.com/cl/recetas/tequenos-con-kit-kat-untable</t>
  </si>
  <si>
    <t>https://www.nestleprofessional-latam.com/cl/recetas/tronquitos-navidenos</t>
  </si>
  <si>
    <t>https://www.nestleprofessional-latam.com/cl/tendencias-e-ideas/tipos-de-coccion</t>
  </si>
  <si>
    <t>Aprobado 11-10-2023</t>
  </si>
  <si>
    <t>IBS</t>
  </si>
  <si>
    <t>https://www.nestleprofessional-latam.com/cl/terminos-y-condiciones</t>
  </si>
  <si>
    <t>https://www.nestleprofessional-latam.com/cl/alimentos</t>
  </si>
  <si>
    <t>https://www.nestleprofessional-latam.com/cl/noticias/programa-yocuta</t>
  </si>
  <si>
    <t>https://www.nestleprofessional-latam.com/cl/alimentos/culinarios</t>
  </si>
  <si>
    <t>https://www.nestleprofessional-latam.com/cl/alimentos/lacteos</t>
  </si>
  <si>
    <t>https://www.nestleprofessional-latam.com/cl/tendencias-e-ideas/mejor-chef-mundo</t>
  </si>
  <si>
    <t>https://www.nestleprofessional-latam.com/cl/tendencias-e-ideas/control-inventario</t>
  </si>
  <si>
    <t>https://www.nestleprofessional-latam.com/cl/recetas/croquetas-de-papa</t>
  </si>
  <si>
    <t>https://www.nestleprofessional-latam.com/cl/marcas/nescafe</t>
  </si>
  <si>
    <t>https://www.nestleprofessional-latam.com/cl/tendencias-e-ideas/fidelizacion</t>
  </si>
  <si>
    <t>https://www.nestleprofessional-latam.com/cl/recetas/gnocchi-de-papa-con-salsa-bolognesa</t>
  </si>
  <si>
    <t>https://www.nestleprofessional-latam.com/cl/recetas/kuchen-de-nuez</t>
  </si>
  <si>
    <t>https://www.nestleprofessional-latam.com/cl/tendencias-e-ideas/manejo-residuos</t>
  </si>
  <si>
    <t>https://www.nestleprofessional-latam.com/cl/recetas/muffins-de-zanahoria</t>
  </si>
  <si>
    <t>https://www.nestleprofessional-latam.com/cl/nuestra-compania</t>
  </si>
  <si>
    <t>https://www.nestleprofessional-latam.com/cl/recetas/paella</t>
  </si>
  <si>
    <t>https://www.nestleprofessional-latam.com/cl/recetas/profiteroles</t>
  </si>
  <si>
    <t>https://www.nestleprofessional-latam.com/cl/recetas/espresso-tiramisu</t>
  </si>
  <si>
    <t>https://www.nestleprofessional-latam.com/cl/tendencias-e-ideas/servicio-cliente</t>
  </si>
  <si>
    <t>https://www.nestleprofessional-latam.com/cl/nescafe-dolce-gusto/starbucks-nescafe-dolce-gusto-cappuccino-12-capsulas</t>
  </si>
  <si>
    <t>Meta Description</t>
  </si>
  <si>
    <t>Meta Description Suggested</t>
  </si>
  <si>
    <t>https://www.nestleprofessional-latam.com/cl/sitemap</t>
  </si>
  <si>
    <t>https://www.nestleprofessional-latam.com/cl/milo/milo-activ-go-bolsa-1000g</t>
  </si>
  <si>
    <t>https://www.nestleprofessional-latam.com/cl/sobre-nosotros</t>
  </si>
  <si>
    <t>https://www.nestleprofessional-latam.com/cl/nescafe/vaso-nescafe-biodegradable</t>
  </si>
  <si>
    <t>https://www.nestleprofessional-latam.com/cl/tendencias-e-ideas/emplatado</t>
  </si>
  <si>
    <t>https://www.nestleprofessional-latam.com/cl/nescafe/mts60e-maquina-cafe-grano</t>
  </si>
  <si>
    <t>https://www.nestleprofessional-latam.com/cl/tendencias-e-ideas/menu-balanceado</t>
  </si>
  <si>
    <t>https://www.nestleprofessional-latam.com/cl/tendencias-e-ideas/mercados-locales</t>
  </si>
  <si>
    <t>Listado enviado por IBS de las páginas que contienen imágenes sin texto alternativo.</t>
  </si>
  <si>
    <t>Rastreo de las imágenes que no tienen texto alternativo, para determinar la URL exacta de la imagen. Se detectan 111 imágenes sin texto alternativo</t>
  </si>
  <si>
    <t>Fuente</t>
  </si>
  <si>
    <t>Destino</t>
  </si>
  <si>
    <t>Texto ALT</t>
  </si>
  <si>
    <t>Caracteres</t>
  </si>
  <si>
    <t>https://www.nestleprofessional-latam.com/cl</t>
  </si>
  <si>
    <t>https://www.nestleprofessional-latam.com/sites/default/files/styles/np_slide_hero_full_big/public/2023-04/Banner.Dairy3__0.jpg?h=d28d4784&amp;itok=tcQOhP8p</t>
  </si>
  <si>
    <t xml:space="preserve">Nueva Lata de Leche Condensada Untable Nestlé </t>
  </si>
  <si>
    <t>https://www.nestleprofessional-latam.com/sites/default/files/styles/np_product_teaser/public/2023-04/Nido%20Buen%20dia%20700%20gr%20SKU%2012511628_0.png?itok=2Bqe39ka</t>
  </si>
  <si>
    <t>Leche en Polvo Nido Buen Día en bolsa de 700 g</t>
  </si>
  <si>
    <t>https://www.nestleprofessional-latam.com/cl/bebidas/maquinas</t>
  </si>
  <si>
    <t>https://www.nestleprofessional-latam.com/sites/default/files/styles/np_product_teaser/public/2023-05/02%20-%20FTS%2060%20E%20SHW_TALL%20CANISTER%20FRONT.png?itok=i_WXvavU</t>
  </si>
  <si>
    <t>Máquina café de grano Nescafé FTS 60 E</t>
  </si>
  <si>
    <t>https://www.nestleprofessional-latam.com/cl/bebidas/te</t>
  </si>
  <si>
    <t>https://www.nestleprofessional-latam.com/sites/default/files/styles/np_product_teaser/public/2023-05/13%20-%20FTS%20120%20SHW_TALL%20CANISTER%20%28Black%20Plastic%29%20FRONT.png?itok=_kfH-2_z</t>
  </si>
  <si>
    <t>Máquina café soluble Nescafé FTS 120</t>
  </si>
  <si>
    <t>https://www.nestleprofessional-latam.com/cl/el-programa-de-cafe-we-proudly-serve-starbucks/cafe-starbucks-caramel-latte-86g-4-sobres</t>
  </si>
  <si>
    <t>https://www.nestleprofessional-latam.com/sites/default/files/styles/np_product_teaser/public/2023-04/Ceylán_actualizado.png?itok=eb5fVK4r</t>
  </si>
  <si>
    <t xml:space="preserve">Caja con 20 sobres Té Negro Ceylán Orgánico Nature’s Heart de 2g c/u </t>
  </si>
  <si>
    <t>https://www.nestleprofessional-latam.com/cl/el-programa-de-cafe-we-proudly-serve-starbucks/starbucks-mocha-88g-4-sobres</t>
  </si>
  <si>
    <t>https://www.nestleprofessional-latam.com/sites/default/files/styles/np_product_teaser/public/2023-04/Pure%20Green_actualizado_0.png?itok=w_atCICx</t>
  </si>
  <si>
    <t xml:space="preserve">Caja con 20 sobres Té Verde Orgánico Nature’s Heart de 1.75g c/u </t>
  </si>
  <si>
    <t>https://www.nestleprofessional-latam.com/cl/el-programa-de-cafe-we-proudly-serve-starbucks/starbucks-vanilla-latte-86g-4-sobres</t>
  </si>
  <si>
    <t>https://www.nestleprofessional-latam.com/sites/default/files/styles/np_product_teaser/public/2023-04/Earl%20Grey_actualizado_0.png?itok=zvJqWcrq</t>
  </si>
  <si>
    <t xml:space="preserve">Caja con 20 sobres Té Negro Earl Grey Orgánico Nature’s Heart de 1.75g c/u </t>
  </si>
  <si>
    <t>https://www.nestleprofessional-latam.com/cl/marcas/chocolate-nestle</t>
  </si>
  <si>
    <t>https://www.nestleprofessional-latam.com/sites/default/files/styles/np_product_teaser/public/2023-04/Limón%20jengibre_actualizado_0.png?itok=WJib4WPZ</t>
  </si>
  <si>
    <t xml:space="preserve">Caja con 20 sobres Infusión Limón Jengibre Orgánico Nature’s Heart de 1.75g c/u </t>
  </si>
  <si>
    <t>https://www.nestleprofessional-latam.com/cl/marcas/mckay</t>
  </si>
  <si>
    <t>https://www.nestleprofessional-latam.com/cl/cafe-y-bebidas/café</t>
  </si>
  <si>
    <t>https://www.nestleprofessional-latam.com/sites/default/files/styles/np_product_teaser/public/2023-05/8445290216786-1.png?itok=W9Ep2jsf</t>
  </si>
  <si>
    <t>Caja con 4 Sticks de Caramel Latte Starbucks por 21.5g c/u</t>
  </si>
  <si>
    <t>https://www.nestleprofessional-latam.com/cl/marcas/milo</t>
  </si>
  <si>
    <t>https://www.nestleprofessional-latam.com/cl/cafe-y-bebidas/cafe</t>
  </si>
  <si>
    <t>https://www.nestleprofessional-latam.com/sites/default/files/styles/np_product_teaser/public/2023-05/7613038704425-1.png?itok=Wf117pXd</t>
  </si>
  <si>
    <t>Caja con 4 Sticks de Vanilla Latte Starbucks por 21.5g c/u</t>
  </si>
  <si>
    <t>https://www.nestleprofessional-latam.com/cl/marcas/natures-heart</t>
  </si>
  <si>
    <t>https://www.nestleprofessional-latam.com/sites/default/files/styles/np_product_teaser/public/2023-05/7613038704845-1.png?itok=i2aIxiJd</t>
  </si>
  <si>
    <t>Caja con 4 Sticks de Mocha Starbucks por 22g c/u</t>
  </si>
  <si>
    <t>https://www.nestleprofessional-latam.com/sites/default/files/styles/np_product_detail/public/2023-05/8445290216786-1.png?itok=R0SRQn02</t>
  </si>
  <si>
    <t>Caramel Latte Starbucks en caja por 4 Sticks de 21.5g c/u</t>
  </si>
  <si>
    <t>https://www.nestleprofessional-latam.com/cl/natures-heart/te-natures-heart-ceylan-20-bolsitas</t>
  </si>
  <si>
    <t>https://www.nestleprofessional-latam.com/sites/default/files/styles/np_product_thumbnail/public/2023-05/8445290216786-8_2.png?itok=kPH_zX8L</t>
  </si>
  <si>
    <t xml:space="preserve">Caja y un Stick de Caramel Latte Starbucks </t>
  </si>
  <si>
    <t>https://www.nestleprofessional-latam.com/cl/natures-heart/te-natures-heart-earl-grey-20-bolsitas</t>
  </si>
  <si>
    <t>https://www.nestleprofessional-latam.com/sites/default/files/styles/np_product_detail/public/2023-05/8445290216786-8_2.png?itok=ehxodhxd</t>
  </si>
  <si>
    <t xml:space="preserve">Stick y caja de Caramel Latte Starbucks </t>
  </si>
  <si>
    <t>https://www.nestleprofessional-latam.com/cl/natures-heart/te-natures-heart-limon-jengibre-20-bolsitas</t>
  </si>
  <si>
    <t>https://www.nestleprofessional-latam.com/sites/default/files/styles/np_product_thumbnail/public/2023-05/8445290216786-1.png?itok=1Qvyiux6</t>
  </si>
  <si>
    <t>Caramel Latte Starbucks en caja de 4 Sticks de 21.5g c/u</t>
  </si>
  <si>
    <t>https://www.nestleprofessional-latam.com/cl/natures-heart/te-natures-heart-verde-puro-20-bolsitas</t>
  </si>
  <si>
    <t>https://www.nestleprofessional-latam.com/sites/default/files/styles/np_product_detail/public/2023-05/7613038704845-1.png?itok=Idjz4niL</t>
  </si>
  <si>
    <t>Mocha Starbucks en caja por 4 Sticks de 22g c/u</t>
  </si>
  <si>
    <t>https://www.nestleprofessional-latam.com/cl/nescafe-dolce-gusto/cafe-au-lait-cap</t>
  </si>
  <si>
    <t>https://www.nestleprofessional-latam.com/sites/default/files/styles/np_product_thumbnail/public/2023-05/7613038704845-8_2.png?itok=lnbZWcSh</t>
  </si>
  <si>
    <t>Caja y un Stick de Mocha Starbucks</t>
  </si>
  <si>
    <t>https://www.nestleprofessional-latam.com/cl/nescafe-dolce-gusto/cafe-nescafe-dolce-gusto-americano-16-capsulas</t>
  </si>
  <si>
    <t>https://www.nestleprofessional-latam.com/sites/default/files/styles/np_product_detail/public/2023-05/7613038704845-8_2.png?itok=4cgbAppV</t>
  </si>
  <si>
    <t>Stick y caja de Mocha Starbucks</t>
  </si>
  <si>
    <t>https://www.nestleprofessional-latam.com/cl/nescafe-dolce-gusto/espresso-intenso</t>
  </si>
  <si>
    <t>https://www.nestleprofessional-latam.com/sites/default/files/styles/np_product_thumbnail/public/2023-05/7613038704845-1.png?itok=GHQQU1gn</t>
  </si>
  <si>
    <t>Mocha Starbucks en caja de 4 Sticks de 22g c/u</t>
  </si>
  <si>
    <t>https://www.nestleprofessional-latam.com/cl/nescafe/ftp-30e-maquina-cafe-soluble</t>
  </si>
  <si>
    <t>https://www.nestleprofessional-latam.com/sites/default/files/styles/np_product_detail/public/2023-05/7613038704425-1.png?itok=5-B5CTr7</t>
  </si>
  <si>
    <t>Vanilla Latte Starbucks en caja por 4 Sticks de 21.5g c/u</t>
  </si>
  <si>
    <t>https://www.nestleprofessional-latam.com/cl/nescafe/fts-120-maquina-cafe-soluble</t>
  </si>
  <si>
    <t>https://www.nestleprofessional-latam.com/sites/default/files/styles/np_product_thumbnail/public/2023-05/7613038704425-1.png?itok=yk9ZOURv</t>
  </si>
  <si>
    <t>Vanilla Latte Starbucks en caja de 4 Sticks de 21.5g c/u</t>
  </si>
  <si>
    <t>https://www.nestleprofessional-latam.com/sites/default/files/styles/np_product_thumbnail/public/2023-05/7613038704425-8_2.png?itok=wtMeBrAv</t>
  </si>
  <si>
    <t>Caja y un Stick de Vanilla Latte Starbucks</t>
  </si>
  <si>
    <t>https://www.nestleprofessional-latam.com/cl/nestle-lacteos/nido-buen-dia-700-g</t>
  </si>
  <si>
    <t>https://www.nestleprofessional-latam.com/sites/default/files/styles/np_product_detail/public/2023-05/7613038704425-8_2.png?itok=3AKNMou0</t>
  </si>
  <si>
    <t>Stick y caja de Vanilla Latte Starbucks</t>
  </si>
  <si>
    <t>https://www.nestleprofessional-latam.com/cl/noticias/como-pagar-en-el-portal-nestle-professional</t>
  </si>
  <si>
    <t>https://www.nestleprofessional-latam.com/sites/default/files/styles/np_hero_small_small/public/2022-10/910968_IMG_2861.jpg?itok=g5Wuvvai</t>
  </si>
  <si>
    <t>Tozos de chocolate</t>
  </si>
  <si>
    <t>https://www.nestleprofessional-latam.com/sites/default/files/styles/np_hero_small_small/public/2023-01/90179104_2990854640977563_3699657933689192448_n.png?itok=Uf0ynLCm</t>
  </si>
  <si>
    <t>Cuando buena onda hAY, buena onda estAY. MacKay mas ricas no hAY</t>
  </si>
  <si>
    <t>https://www.nestleprofessional-latam.com/cl/recetas/carrot-cake</t>
  </si>
  <si>
    <t>https://www.nestleprofessional-latam.com/sites/default/files/styles/np_hero_small_small/public/2022-08/2664182_ASIA_K_FOOTBALL_MALE.jpg?itok=6B2XmQlF</t>
  </si>
  <si>
    <t xml:space="preserve">Joven con uniforme verde pateando un balón de fútbol </t>
  </si>
  <si>
    <t>https://www.nestleprofessional-latam.com/cl/recetas/huevitos-de-pascua-rellenos</t>
  </si>
  <si>
    <t>https://www.nestleprofessional-latam.com/sites/default/files/styles/np_hero_small_small/public/2023-04/96233084_157616085738993_7075611870270324736_n.jpg?itok=yLozHYvQ</t>
  </si>
  <si>
    <t>Nature's Heart empieza a sentir lo natural</t>
  </si>
  <si>
    <t>https://www.nestleprofessional-latam.com/cl/recetas/tarta-de-brownie-con-kit-kat-untable</t>
  </si>
  <si>
    <t>https://www.nestleprofessional-latam.com/sites/default/files/styles/np_product_detail/public/2023-04/Ceylán_actualizado.png?itok=LcaOOHDl</t>
  </si>
  <si>
    <t>Té Negro Ceylán Orgánico Nature’s Heart en caja de 20 sobres de 2g c/u</t>
  </si>
  <si>
    <t>https://www.nestleprofessional-latam.com/sites/default/files/styles/np_product_thumbnail/public/2023-04/Ceylán_actualizado.png?itok=OxcKQ-vr</t>
  </si>
  <si>
    <t>Caja con 20 sobres Té Negro Ceylán Orgánico Nature’s Heart por 20 sobres de 2g c/u</t>
  </si>
  <si>
    <t>https://www.nestleprofessional-latam.com/cl/sustentabilidad</t>
  </si>
  <si>
    <t>https://www.nestleprofessional-latam.com/sites/default/files/styles/np_product_thumbnail/public/2023-04/Earl%20Grey_actualizado_0.png?itok=4l5fGC8R</t>
  </si>
  <si>
    <t>Caja con 20 sobres Té Negro Earl Grey Orgánico Nature’s Heart por 1.75g c/u</t>
  </si>
  <si>
    <t>https://www.nestleprofessional-latam.com/sites/default/files/styles/np_product_detail/public/2023-04/Earl%20Grey_actualizado_0.png?itok=dgN0NaMR</t>
  </si>
  <si>
    <t>Té Negro Earl Grey Orgánico Nature’s Heart en caja de 20 sobres de 1.75g c/u</t>
  </si>
  <si>
    <t>https://www.nestleprofessional-latam.com/sites/default/files/styles/np_product_thumbnail/public/2023-04/Limón%20jengibre_actualizado_0.png?itok=vAyNLlm2</t>
  </si>
  <si>
    <t>Caja con 20 sobres Infusión Limón Jengibre Orgánico Nature’s Heart por 1.75g c/u</t>
  </si>
  <si>
    <t>https://www.nestleprofessional-latam.com/sites/default/files/styles/np_product_detail/public/2023-04/Limón%20jengibre_actualizado_0.png?itok=JyOAud-s</t>
  </si>
  <si>
    <t>Infusión Limón Jengibre Orgánico Nature’s Heart en caja de 20 sobres de 1.75g c/u</t>
  </si>
  <si>
    <t>https://www.nestleprofessional-latam.com/sites/default/files/styles/np_product_detail/public/2023-04/Pure%20Green_actualizado_0.png?itok=x0bquJv7</t>
  </si>
  <si>
    <t>Té Verde Orgánico Nature’s Heart en caja de 20 sobres de 1.75g c/u</t>
  </si>
  <si>
    <t>https://www.nestleprofessional-latam.com/sites/default/files/styles/np_product_thumbnail/public/2023-04/Pure%20Green_actualizado_0.png?itok=FaKtYY0R</t>
  </si>
  <si>
    <t>Té Verde Orgánico Nature’s Heart en caja de 20 sobres por 1.75g c/u</t>
  </si>
  <si>
    <t>https://www.nestleprofessional-latam.com/sites/default/files/styles/np_product_thumbnail/public/2023-05/08%20-%20FTS%2030%20I%20SHW%20FRONT.png?itok=1_GGsvWb</t>
  </si>
  <si>
    <t>Máquina café soluble Nescafé FTP 30 E</t>
  </si>
  <si>
    <t>https://www.nestleprofessional-latam.com/sites/default/files/styles/np_product_detail/public/2023-05/08%20-%20FTS%2030%20I%20SHW%203_4%20RIGHT.png?itok=wUHNQEwd</t>
  </si>
  <si>
    <t xml:space="preserve">Máquina café soluble Nescafé FTP 30 E </t>
  </si>
  <si>
    <t>https://www.nestleprofessional-latam.com/sites/default/files/styles/np_product_detail/public/2023-05/08%20-%20FTS%2030%20I%20SHW%203_4%20LEFT.png?itok=-vE4zWgw</t>
  </si>
  <si>
    <t xml:space="preserve">Máquina de café soluble Nescafé FTP 30 E </t>
  </si>
  <si>
    <t>https://www.nestleprofessional-latam.com/sites/default/files/styles/np_product_thumbnail/public/2023-05/08%20-%20FTS%2030%20I%20SHW%203_4%20RIGHT.png?itok=Af3bkzkb</t>
  </si>
  <si>
    <t xml:space="preserve">Máquina Nescafé FTP 30 E para café soluble </t>
  </si>
  <si>
    <t>https://www.nestleprofessional-latam.com/sites/default/files/styles/np_product_detail/public/2023-05/08%20-%20FTS%2030%20I%20SHW%20FRONT.png?itok=Z9I1zlDK</t>
  </si>
  <si>
    <t xml:space="preserve">Máquina Nescafé FTP 30 E de café soluble </t>
  </si>
  <si>
    <t>https://www.nestleprofessional-latam.com/sites/default/files/styles/np_product_thumbnail/public/2023-05/08%20-%20FTS%2030%20I%20SHW%203_4%20LEFT.png?itok=vRNJV4rd</t>
  </si>
  <si>
    <t xml:space="preserve">Máquina para café soluble Nescafé FTP 30 E </t>
  </si>
  <si>
    <t>https://www.nestleprofessional-latam.com/sites/default/files/styles/np_product_thumbnail/public/2023-05/13%20-%20FTS%20120%20SHW_TALL%20CANISTER%20%28Black%20Plastic%29%20FRONT.png?itok=Tm6fn2Y8</t>
  </si>
  <si>
    <t xml:space="preserve">Máquina Nescafé FTS 120 de café soluble </t>
  </si>
  <si>
    <t>https://www.nestleprofessional-latam.com/sites/default/files/styles/np_product_thumbnail/public/2023-05/13%20-%20FTS%20120%20SHW_TALL%20CANISTER%20%28Black%20Plastic%29%203_4%20RIGHT.png?itok=6MBuQipl</t>
  </si>
  <si>
    <t>Máquina para café soluble Nescafé FTS 120</t>
  </si>
  <si>
    <t>https://www.nestleprofessional-latam.com/sites/default/files/styles/np_product_detail/public/2023-05/13%20-%20FTS%20120%20SHW_TALL%20CANISTER%20%28Black%20Plastic%29%203_4%20LEFT.png?itok=ly5W8kHk</t>
  </si>
  <si>
    <t>Máquina de café soluble Nescafé FTS 120</t>
  </si>
  <si>
    <t>https://www.nestleprofessional-latam.com/sites/default/files/styles/np_product_thumbnail/public/2023-05/13%20-%20FTS%20120%20SHW_TALL%20CANISTER%20%28Black%20Plastic%29%203_4%20LEFT.png?itok=4LNgXAy1</t>
  </si>
  <si>
    <t>Máquina Nescafé FTS 120 de café soluble</t>
  </si>
  <si>
    <t>https://www.nestleprofessional-latam.com/sites/default/files/styles/np_product_detail/public/2023-05/13%20-%20FTS%20120%20SHW_TALL%20CANISTER%20%28Black%20Plastic%29%203_4%20RIGHT.png?itok=9BiURIuG</t>
  </si>
  <si>
    <t>Máquina Nescafé FTS 120 para café soluble</t>
  </si>
  <si>
    <t>https://www.nestleprofessional-latam.com/sites/default/files/styles/np_product_detail/public/2023-05/13%20-%20FTS%20120%20SHW_TALL%20CANISTER%20%28Black%20Plastic%29%20FRONT.png?itok=XjLb6Gc7</t>
  </si>
  <si>
    <t>Máquina Nescafé FTS 120 café soluble</t>
  </si>
  <si>
    <t>https://www.nestleprofessional-latam.com/sites/default/files/styles/np_product_thumbnail/public/2023-05/02%20-%20FTS%2060%20E%20SHW_TALL%20CANISTER%20FRONT.png?itok=I7VUubYq</t>
  </si>
  <si>
    <t>Máquina para café en grano Nescafé FTS 60 E</t>
  </si>
  <si>
    <t>https://www.nestleprofessional-latam.com/sites/default/files/styles/np_product_detail/public/2023-05/02%20-%20FTS%2060%20E%20SHW_TALL%20CANISTER%20FRONT.png?itok=QcZSccSi</t>
  </si>
  <si>
    <t>Máquina para café de grano Nescafé FTS 60 E</t>
  </si>
  <si>
    <t>https://www.nestleprofessional-latam.com/sites/default/files/styles/np_product_thumbnail/public/2023-05/02%20-%20FTS%2060%20E%20SHW_TALL%20CANISTER%203_4%20RIGHT.png?itok=E-0783ri</t>
  </si>
  <si>
    <t>Máquina Nescafé FTS 60 E para café de grano</t>
  </si>
  <si>
    <t>https://www.nestleprofessional-latam.com/sites/default/files/styles/np_product_detail/public/2023-05/02%20-%20FTS%2060%20E%20SHW_TALL%20CANISTER%203_4%20RIGHT.png?itok=jwTG6XaM</t>
  </si>
  <si>
    <t>Máquina de café de grano Nescafé FTS 60 E</t>
  </si>
  <si>
    <t>https://www.nestleprofessional-latam.com/sites/default/files/styles/np_product_detail/public/2023-05/02%20-%20FTS%2060%20E%20SHW_TALL%20CANISTER%203_4%20LEFT.png?itok=WJPlLudu</t>
  </si>
  <si>
    <t>Máquina Nescafé FTS 60 E de café de grano</t>
  </si>
  <si>
    <t>https://www.nestleprofessional-latam.com/sites/default/files/styles/np_product_thumbnail/public/2023-05/02%20-%20FTS%2060%20E%20SHW_TALL%20CANISTER%203_4%20LEFT.png?itok=FCXfaSqO</t>
  </si>
  <si>
    <t>Máquina café en grano Nescafé FTS 60 E</t>
  </si>
  <si>
    <t>https://www.nestleprofessional-latam.com/sites/default/files/styles/np_product_detail/public/2023-05/07613035773219_Q_s01.jpg?itok=zxG4CPqN</t>
  </si>
  <si>
    <t>Alto de la Caja de Café Au Lait Nescafé Dolce Gusto por 16 Cápsulas es de 11.9cm</t>
  </si>
  <si>
    <t>https://www.nestleprofessional-latam.com/sites/default/files/styles/np_product_detail/public/2023-05/17891000339036_CF_A3N1.jpg?itok=iPPf7wLG</t>
  </si>
  <si>
    <t>Parte de arriba de la Caja de Café Au Lait Nescafé Dolce Gusto por 16 Cápsulas</t>
  </si>
  <si>
    <t>https://www.nestleprofessional-latam.com/sites/default/files/styles/np_product_detail/public/2023-05/07891000339022_CF_A2N1.jpg?itok=_oa9lz3L</t>
  </si>
  <si>
    <t>Costado de la Caja de Café Au Lait Nescafé Dolce Gusto por 16 Cápsulas</t>
  </si>
  <si>
    <t>https://www.nestleprofessional-latam.com/sites/default/files/styles/np_product_thumbnail/public/2023-05/07891000339022_CF_A2N1.jpg?itok=bHUFGTkk</t>
  </si>
  <si>
    <t>Costado de la Caja de Nescafé Dolce Gusto Café Au Lait por 16 Cápsulas</t>
  </si>
  <si>
    <t>https://www.nestleprofessional-latam.com/sites/default/files/styles/np_product_thumbnail/public/2023-05/07613035773219_Q_s01.jpg?itok=3gIXZABO</t>
  </si>
  <si>
    <t>Alto de la Caja de Nescafé Dolce Gusto Café Au Lait por 16 Cápsulas es de 11.9cm</t>
  </si>
  <si>
    <t>https://www.nestleprofessional-latam.com/sites/default/files/styles/np_product_thumbnail/public/2023-05/17891000339036_CF_A3N1.jpg?itok=58XcIoxd</t>
  </si>
  <si>
    <t>Parte de arriba de la Caja de Nescafé Dolce Gusto Café Au Lait por 16 Cápsulas</t>
  </si>
  <si>
    <t>https://www.nestleprofessional-latam.com/sites/default/files/styles/np_product_detail/public/2023-05/07613038480602_A1RB.jpg?itok=vWJmkUba</t>
  </si>
  <si>
    <t>Caja de Café Nescafé Dolce Gusto Americano por 16 Cápsulas</t>
  </si>
  <si>
    <t>https://www.nestleprofessional-latam.com/sites/default/files/styles/np_product_thumbnail/public/2023-05/17501059273686_S_S01.jpg?itok=2Fah9srC</t>
  </si>
  <si>
    <t>Caja de Café Nescafé Dolce Gusto Americano, capsula y taza de café</t>
  </si>
  <si>
    <t>https://www.nestleprofessional-latam.com/sites/default/files/styles/np_product_thumbnail/public/2023-05/07613038480602_A1RB.jpg?itok=cZnx6W_P</t>
  </si>
  <si>
    <t>Caja de Café Americano Nescafé Dolce Gusto por 16 Cápsulas</t>
  </si>
  <si>
    <t>https://www.nestleprofessional-latam.com/sites/default/files/styles/np_product_detail/public/2023-05/17501059273686_S_S01.jpg?itok=7nvCGU2n</t>
  </si>
  <si>
    <t>Caja de Café Nescafé Dolce Gusto Americano, taza de café y una capsula</t>
  </si>
  <si>
    <t>https://www.nestleprofessional-latam.com/sites/default/files/styles/np_product_detail/public/2023-05/17501059273686_A3N1_S01.jpg?itok=YeNYIQ7o</t>
  </si>
  <si>
    <t>Parte de arriba de la Caja de Café Americano Nescafé Dolce Gusto por 16 Cápsulas</t>
  </si>
  <si>
    <t>https://www.nestleprofessional-latam.com/sites/default/files/styles/np_product_detail/public/2023-05/07613038480602_A1LB.jpg?itok=kL2CWmSb</t>
  </si>
  <si>
    <t>Capsula de Café Nescafé Dolce Gusto Americano</t>
  </si>
  <si>
    <t>https://www.nestleprofessional-latam.com/sites/default/files/styles/np_product_thumbnail/public/2023-05/07613038480602_A1LB.jpg?itok=Ruzg9sBR</t>
  </si>
  <si>
    <t>Capsula Café Nescafé Dolce Gusto Americano</t>
  </si>
  <si>
    <t>https://www.nestleprofessional-latam.com/sites/default/files/styles/np_product_detail/public/2023-05/07613038480602_A1RA.jpg?itok=gsSt7AsE</t>
  </si>
  <si>
    <t>Caja extragrande de Café Nescafé Dolce Gusto Americano por 16 Cápsulas</t>
  </si>
  <si>
    <t>https://www.nestleprofessional-latam.com/sites/default/files/styles/np_product_thumbnail/public/2023-05/17501059273686_A3N1_S01.jpg?itok=mfAqfXIE</t>
  </si>
  <si>
    <t>Parte de arriba de la Caja de Café Nescafé Dolce Gusto Americano por 16 Cápsulas</t>
  </si>
  <si>
    <t>https://www.nestleprofessional-latam.com/sites/default/files/styles/np_product_thumbnail/public/2023-05/07613038480602_A1RA.jpg?itok=3MPl0gH8</t>
  </si>
  <si>
    <t>Café Nescafé Dolce Gusto Americano en caja extragrande de 16 Cápsulas</t>
  </si>
  <si>
    <t>https://www.nestleprofessional-latam.com/cl/nescafe-dolce-gusto/cafe-nescafe-dolce-gusto-lungo-16-capsulas</t>
  </si>
  <si>
    <t>https://www.nestleprofessional-latam.com/sites/default/files/styles/np_product_detail/public/2023-05/3340b6e2-f7a8-4341-93ea-bf4d21949c55.jpg?itok=sVBd0fSy</t>
  </si>
  <si>
    <t>Capsula de Café Nescafé Dolce Gusto Lungo</t>
  </si>
  <si>
    <t>https://www.nestleprofessional-latam.com/sites/default/files/styles/np_product_detail/public/2023-05/679af363-4946-489a-8e75-af8e7c5acb70.jpg?itok=XFDPZj89</t>
  </si>
  <si>
    <t>Una capsula de Café Nescafé Dolce Gusto Lungo</t>
  </si>
  <si>
    <t>https://www.nestleprofessional-latam.com/sites/default/files/styles/np_product_detail/public/2023-05/17501059273297_A1LA_s01.jpg?itok=Ud8Cia_8</t>
  </si>
  <si>
    <t>Costado de la Caja de Café Lungo Nescafé Dolce Gusto por 16 Cápsulas</t>
  </si>
  <si>
    <t>https://www.nestleprofessional-latam.com/sites/default/files/styles/np_product_thumbnail/public/2023-05/17501059273297_A1LA_s01.jpg?itok=UviFeYqF</t>
  </si>
  <si>
    <t>Costado de la Caja de Café Nescafé Dolce Gusto Lungo por 16 Cápsulas</t>
  </si>
  <si>
    <t>https://www.nestleprofessional-latam.com/sites/default/files/styles/np_product_thumbnail/public/2023-05/3340b6e2-f7a8-4341-93ea-bf4d21949c55.jpg?itok=VrbuDjgP</t>
  </si>
  <si>
    <t xml:space="preserve">Una capsula de Café Lungo Nescafé Dolce Gusto </t>
  </si>
  <si>
    <t>https://www.nestleprofessional-latam.com/sites/default/files/styles/np_product_thumbnail/public/2023-05/17501059273297_S.jpg?itok=QWSD9kHS</t>
  </si>
  <si>
    <t xml:space="preserve">Taza de Café Lungo Nescafé Dolce Gusto </t>
  </si>
  <si>
    <t>https://www.nestleprofessional-latam.com/sites/default/files/styles/np_product_thumbnail/public/2023-05/679af363-4946-489a-8e75-af8e7c5acb70.jpg?itok=_XM0vjNJ</t>
  </si>
  <si>
    <t xml:space="preserve">Capsula de Café Lungo Nescafé Dolce Gusto </t>
  </si>
  <si>
    <t>https://www.nestleprofessional-latam.com/sites/default/files/styles/np_product_detail/public/2023-05/17501059273297_S.jpg?itok=GggBpBN6</t>
  </si>
  <si>
    <t xml:space="preserve">Taza de Café Nescafé Dolce Gusto Lungo </t>
  </si>
  <si>
    <t>https://www.nestleprofessional-latam.com/cl/nescafe-dolce-gusto/cafe-nescafe-dolce-gusto-lungo-descaffeinato-16-capsulas</t>
  </si>
  <si>
    <t>https://www.nestleprofessional-latam.com/sites/default/files/styles/np_product_detail/public/2023-05/17501059273297_A1CB.jpg?itok=69VaaNN9</t>
  </si>
  <si>
    <t>Capsula de Café Nescafé Dolce Gusto Lungo Descaffeinato</t>
  </si>
  <si>
    <t>https://www.nestleprofessional-latam.com/sites/default/files/styles/np_product_thumbnail/public/2023-05/17501059273297_A1RA.jpg?itok=WH-_bchv</t>
  </si>
  <si>
    <t>Caja extragrande de Café Nescafé Dolce Gusto Lungo Descaffeinato por 16 Cápsulas</t>
  </si>
  <si>
    <t>https://www.nestleprofessional-latam.com/sites/default/files/styles/np_product_detail/public/2023-05/17501059273297_A1RA.jpg?itok=xlt8o383</t>
  </si>
  <si>
    <t>Caja extragrande de Café Lungo Descaffeinato Nescafé Dolce Gusto por 16 Cápsulas</t>
  </si>
  <si>
    <t>https://www.nestleprofessional-latam.com/sites/default/files/styles/np_product_thumbnail/public/2023-05/17501059273297_A1LB.jpg?itok=PpZrkEbX</t>
  </si>
  <si>
    <t>Una Capsula de Café Nescafé Dolce Gusto Lungo Descaffeinato</t>
  </si>
  <si>
    <t>https://www.nestleprofessional-latam.com/sites/default/files/styles/np_product_thumbnail/public/2023-05/17501059273297_A1CB.jpg?itok=y7MBAXIW</t>
  </si>
  <si>
    <t>Capsula de Café Lungo Descaffeinato Nescafé Dolce Gusto</t>
  </si>
  <si>
    <t>https://www.nestleprofessional-latam.com/sites/default/files/styles/np_product_detail/public/2023-05/17501059273297_A1LB.jpg?itok=_jGCqvus</t>
  </si>
  <si>
    <t>Una Capsula de Café Lungo Descaffeinato Nescafé Dolce Gusto</t>
  </si>
  <si>
    <t>https://www.nestleprofessional-latam.com/sites/default/files/styles/np_product_detail/public/2023-05/17891000339074_CF_A3N1.jpg?itok=5nrqnPx6</t>
  </si>
  <si>
    <t>Parte de arriba de la Caja de Café Nescafé Dolce Gusto Espresso Intenso por 16 Cápsulas</t>
  </si>
  <si>
    <t>https://www.nestleprofessional-latam.com/sites/default/files/styles/np_product_thumbnail/public/2023-05/07613038106168_Q_s01.jpg?itok=nU8t51Ot</t>
  </si>
  <si>
    <t>Alto de la Caja de Café Nescafé Dolce Gusto Espresso Intenso por 16 Cápsulas es de 11.9cm</t>
  </si>
  <si>
    <t>https://www.nestleprofessional-latam.com/sites/default/files/styles/np_product_detail/public/2023-05/07613038106168_A1CA_PACK_s01.jpg?itok=QTts3pio</t>
  </si>
  <si>
    <t>Caja extragrande de Café Nescafé Dolce Gusto Espresso Intenso por 16 Cápsulas</t>
  </si>
  <si>
    <t>https://www.nestleprofessional-latam.com/sites/default/files/styles/np_product_thumbnail/public/2023-05/07613038106168_A1CA_PACK_s01.jpg?itok=J5qL5l0t</t>
  </si>
  <si>
    <t>Caja extragrande de Café Espresso Intenso Nescafé Dolce Gusto por 16 Cápsulas</t>
  </si>
  <si>
    <t>https://www.nestleprofessional-latam.com/sites/default/files/styles/np_product_thumbnail/public/2023-05/07613038106168_F1R1_s01.jpg?itok=naT-AK2b</t>
  </si>
  <si>
    <t>Una Capsula de Café Nescafé Dolce Gusto Espresso Intenso</t>
  </si>
  <si>
    <t>https://www.nestleprofessional-latam.com/sites/default/files/styles/np_product_thumbnail/public/2023-05/17891000339074_CF_A3N1.jpg?itok=dgBSV8_w</t>
  </si>
  <si>
    <t>Parte de arriba de la Caja de Café Espresso Intenso Nescafé Dolce Gusto por 16 Cápsulas</t>
  </si>
  <si>
    <t>https://www.nestleprofessional-latam.com/sites/default/files/styles/np_product_detail/public/2023-05/07613038106168_Q_s01.jpg?itok=4QCwHlKl</t>
  </si>
  <si>
    <t>Alto de la Caja de Café Espresso Intenso Nescafé Dolce Gusto por 16 Cápsulas es de 11.9cm</t>
  </si>
  <si>
    <t>https://www.nestleprofessional-latam.com/sites/default/files/styles/np_product_detail/public/2023-05/07613038106168_F1R1_s01.jpg?itok=jN0TJTdz</t>
  </si>
  <si>
    <t>Capsula de Café Nescafé Dolce Gusto Espresso Intenso</t>
  </si>
  <si>
    <t>https://www.nestleprofessional-latam.com/sites/default/files/styles/np_product_thumbnail/public/2023-04/Nido%20Buen%20dia%20700%20gr%20SKU%2012511628_0.png?itok=WK_58CXg</t>
  </si>
  <si>
    <t>Bolsa de Leche en Polvo Nido Buen Día de 700 g</t>
  </si>
  <si>
    <t>https://www.nestleprofessional-latam.com/sites/default/files/styles/np_product_detail/public/2023-04/Nido%20Buen%20dia%20700%20gr%20SKU%2012511628_0.png?itok=XINYth__</t>
  </si>
  <si>
    <t>Bolsa de Leche en Polvo Nido Buen Día por 700 g</t>
  </si>
  <si>
    <t>https://www.nestleprofessional-latam.com/sites/default/files/styles/np_article_small/public/2023-01/WRB_EDM_banner_Partnership_Served_640x265%5B1%5D.jpg?itok=j4DxZf_i</t>
  </si>
  <si>
    <t>Joven preparando una taza de café en una Máquina Nescafé mientas es observado y evaluado por una mujer joven</t>
  </si>
  <si>
    <t>https://www.nestleprofessional-latam.com/sites/default/files/styles/np_recipe_detail/public/2023-05/MicrosoftTeams-image%20%287%29.png?itok=8sLsf31F</t>
  </si>
  <si>
    <t>Porción de Carrot Cake</t>
  </si>
  <si>
    <t>https://www.nestleprofessional-latam.com/sites/default/files/styles/np_recipe_detail/public/2023-05/carrot%20cake%202.png?itok=ZYPvlrI9</t>
  </si>
  <si>
    <t>Carrot Cake decorado con Leche Condensada, mini zanahorias, uchuvas y frambuesas</t>
  </si>
  <si>
    <t>https://www.nestleprofessional-latam.com/sites/default/files/styles/np_recipe_thumbnail/public/2023-05/MicrosoftTeams-image%20%286%29.png?itok=_owDMP-_</t>
  </si>
  <si>
    <t>Cinco cupcakes de zanahoria</t>
  </si>
  <si>
    <t>https://www.nestleprofessional-latam.com/sites/default/files/styles/np_recipe_thumbnail/public/2023-05/MicrosoftTeams-image%20%287%29.png?itok=oRllDvCy</t>
  </si>
  <si>
    <t>Una porción de Carrot Cake</t>
  </si>
  <si>
    <t>https://www.nestleprofessional-latam.com/sites/default/files/styles/np_recipe_detail/public/2023-05/carrot%20cake%201.png?itok=ESqPKIS6</t>
  </si>
  <si>
    <t>Carrot Cake sobre base junto a una porción del pastel</t>
  </si>
  <si>
    <t>https://www.nestleprofessional-latam.com/sites/default/files/styles/np_recipe_thumbnail/public/2023-05/carrot%20cake%202.png?itok=SlCYZcB4</t>
  </si>
  <si>
    <t>Carrot Cake decorado con Leche Condensada, mini zanahorias, frambuesas y uchuvas</t>
  </si>
  <si>
    <t>https://www.nestleprofessional-latam.com/sites/default/files/styles/np_recipe_detail/public/2023-05/MicrosoftTeams-image%20%286%29.png?itok=f_I0FRBe</t>
  </si>
  <si>
    <t>Cinco cupcakes de zanahoria decoradfos con Leche Condensada y mini zanahorias</t>
  </si>
  <si>
    <t>https://www.nestleprofessional-latam.com/sites/default/files/styles/np_recipe_thumbnail/public/2023-05/carrot%20cake%201.png?itok=cDUCf3_u</t>
  </si>
  <si>
    <t>Carrot Cake sobre base junto a una porción de pastel</t>
  </si>
  <si>
    <t>https://www.nestleprofessional-latam.com/cl/recetas/guiso-de-mote-y-camarones</t>
  </si>
  <si>
    <t>https://www.nestleprofessional-latam.com/sites/default/files/styles/np_recipe_thumbnail/public/2023-02/guiso%20camaron.jpeg?itok=7RMuhBuu</t>
  </si>
  <si>
    <t>Guiso de mote y camarones junto a cajas de Crema de Leche y una bolsa de salsa de tomates deshidratada Maggi</t>
  </si>
  <si>
    <t>https://www.nestleprofessional-latam.com/sites/default/files/styles/np_recipe_detail/public/2023-02/guiso%20camaron.jpeg?itok=-C_eIRZH</t>
  </si>
  <si>
    <t>Guiso de mote y camarones junto a una bolsa de salsa de tomates deshidratada Maggi y cajas de Crema de Leche</t>
  </si>
  <si>
    <t>https://www.nestleprofessional-latam.com/sites/default/files/styles/np_recipe_thumbnail/public/2023-05/MicrosoftTeams-image.png?itok=3mRTT6H8</t>
  </si>
  <si>
    <t>Huevitos de Pascua de chocolate</t>
  </si>
  <si>
    <t>https://www.nestleprofessional-latam.com/sites/default/files/styles/np_recipe_detail/public/2023-05/MicrosoftTeams-image.png?itok=RP0eMUil</t>
  </si>
  <si>
    <t>Huevitos de Pascua de chocolate sobre barras de KitKat</t>
  </si>
  <si>
    <t>https://www.nestleprofessional-latam.com/sites/default/files/styles/np_recipe_detail/public/2023-05/MicrosoftTeams-image%20%284%29.png?itok=irnPImJZ</t>
  </si>
  <si>
    <t>Tres Tartas de Brownie con Kit Kat Untable</t>
  </si>
  <si>
    <t>https://www.nestleprofessional-latam.com/sites/default/files/styles/np_recipe_thumbnail/public/2023-05/MicrosoftTeams-image%20%283%29.png?itok=X5jfDyY0</t>
  </si>
  <si>
    <t>Tarta de Brownie con Kit Kat Untable y decorado con bombones de chocolate, frutos del bosque e higos</t>
  </si>
  <si>
    <t>https://www.nestleprofessional-latam.com/sites/default/files/styles/np_recipe_detail/public/2023-05/MicrosoftTeams-image%20%283%29.png?itok=UF5xwlC-</t>
  </si>
  <si>
    <t>Tarta de Brownie con Kit Kat Untable y decorado con bombones de chocolate, higos y frutos del bosque</t>
  </si>
  <si>
    <t>https://www.nestleprofessional-latam.com/sites/default/files/styles/np_recipe_thumbnail/public/2023-05/MicrosoftTeams-image%20%284%29.png?itok=q8H5zp8v</t>
  </si>
  <si>
    <t>Tres Tartas de Brownie con Kit Kat Untable decorados diferentes</t>
  </si>
  <si>
    <t>https://www.nestleprofessional-latam.com/cl/tu-rincon-pastelero</t>
  </si>
  <si>
    <t>https://www.nestleprofessional-latam.com/sites/default/files/styles/np_slide_hero_full_big/public/2023-04/banner_pastelero_2400x990%20%283%29.jpg?h=76674604&amp;itok=iQqD0-Ju</t>
  </si>
  <si>
    <t>Caja de Crema de Leche, Bolsa de Leche Condensada y Manjar Pastelero, Lata de Leche Condensada Untable y Trencito Untable</t>
  </si>
  <si>
    <t>Details</t>
  </si>
  <si>
    <t>https://www.nestleprofessional-latam.com/cl/mckay/galleta-mckay-agua-sin-sal-20x180g</t>
  </si>
  <si>
    <t>https://www.nestleprofessional-latam.com/cl/nescafe-dolce-gusto/cafe-nescafe-dolce-gusto-latte-macchiato-vanilla-16-capsulas</t>
  </si>
  <si>
    <t>https://www.nestleprofessional-latam.com/cl/nescafe-dolce-gusto/te-nescafe-dolce-gusto-chai-latte-16-capsulas</t>
  </si>
  <si>
    <t>https://www.nestleprofessional-latam.com/cl/nescafe/cafe-nescafe-tradicion-tarro-50g</t>
  </si>
  <si>
    <t>https://www.nestleprofessional-latam.com/cl/mckay/galleta-mckay-alteza-chirimoya-140g</t>
  </si>
  <si>
    <t>https://www.nestleprofessional-latam.com/cl/mckay/galleta-mckay-alteza-helado-140g</t>
  </si>
  <si>
    <t>https://www.nestleprofessional-latam.com/cl/mckay/galleta-mckay-vino-155g</t>
  </si>
  <si>
    <t>https://www.nestleprofessional-latam.com/cl/nescafe-dolce-gusto/cafe-nescafe-dolce-gusto-mocha-16-capsulas</t>
  </si>
  <si>
    <t>https://www.nestleprofessional-latam.com/cl/chocolate-nestle/polvo-de-hornear-imperial-750g</t>
  </si>
  <si>
    <t>https://www.nestleprofessional-latam.com/cl/nestle-lacteos/nido-lep-instan-26mg-6x1350gcl</t>
  </si>
  <si>
    <t>https://www.nestleprofessional-latam.com/cl/nescafe-dolce-gusto/maquina-dolce-gusto-genio-s</t>
  </si>
  <si>
    <t>https://www.nestleprofessional-latam.com/cl/el-programa-de-cafe-we-proudly-serve-starbucks/cafe-starbucks-medium-roast-90g</t>
  </si>
  <si>
    <t>https://www.nestleprofessional-latam.com/cl/el-programa-de-cafe-we-proudly-serve-starbucks/starbucks-dark-roast-90g</t>
  </si>
  <si>
    <t>https://www.nestleprofessional-latam.com/cl/eventos/espacio-food-service-2023</t>
  </si>
  <si>
    <t>https://www.nestleprofessional-latam.com/cl/maggi/maggi-sopa-caracolitos-1kg</t>
  </si>
  <si>
    <t>https://www.nestleprofessional-latam.com/cl/mckay/mckay-galleta-limon-30x120g-cl</t>
  </si>
  <si>
    <t>https://www.nestleprofessional-latam.com/cl/mckay/mckay-mini-galleta-mantequilla-42x40gcl</t>
  </si>
  <si>
    <t>https://www.nestleprofessional-latam.com/cl/mckay/mckay-mini-galleta-niza-42x40gn1cl</t>
  </si>
  <si>
    <t>https://www.nestleprofessional-latam.com/cl/natures-heart/bebida-vegetal-barista-natures-heart-1l</t>
  </si>
  <si>
    <t>https://www.nestleprofessional-latam.com/cl/nescafe/nescafe-black-roast</t>
  </si>
  <si>
    <t>https://www.nestleprofessional-latam.com/cl/nescafe/nescafe-decaf-frasco-170g</t>
  </si>
  <si>
    <t>https://www.nestleprofessional-latam.com/cl/nescafe/nescafe-mokaccino-rtd-330ml</t>
  </si>
  <si>
    <t>https://www.nestleprofessional-latam.com/cl/nescafe/nescafe-tradicion-frasco-50g</t>
  </si>
  <si>
    <t>https://www.nestleprofessional-latam.com/cl/nestle-docello/postre-nestle-docello-panna-cotta-600g</t>
  </si>
  <si>
    <t>Suggested</t>
  </si>
  <si>
    <t>https://www.nestleprofessional-latam.com/cl/descargar-la-biblioteca/marcas</t>
  </si>
  <si>
    <t>https://www.nestleprofessional-latam.com/cl/recetas/tortas-de-hojarasca-con-leche-condensada-untable-nestle</t>
  </si>
  <si>
    <t>https://www.nestleprofessional-latam.com/cl/recetas/pan-de-huevo</t>
  </si>
  <si>
    <t>https://www.nestleprofessional-latam.com/cl/recetas/hamburguesas-de-lentejas-y-coleslaw</t>
  </si>
  <si>
    <t>https://www.nestleprofessional-latam.com/cl/recetas/pie-de-limon</t>
  </si>
  <si>
    <t>https://www.nestleprofessional-latam.com/cl/recetas/suspiro-limeno-con-leche-condensada-nestle</t>
  </si>
  <si>
    <t>https://www.nestleprofessional-latam.com/cl/recetas/donas-rellenas</t>
  </si>
  <si>
    <t>https://www.nestleprofessional-latam.com/cl/recetas/empanadas-de-pino</t>
  </si>
  <si>
    <t>https://www.nestleprofessional-latam.com/cl/recetas/tortillas-de-maiz</t>
  </si>
  <si>
    <t>https://www.nestleprofessional-latam.com/cl/recetas/trenza-de-chocolate-hecha-con-kit-kat-untable</t>
  </si>
  <si>
    <t>https://www.nestleprofessional-latam.com/cl/recetas/empanadas-dulces-de-pera-con-leche-condensada-untable-nestle</t>
  </si>
  <si>
    <t>https://www.nestleprofessional-latam.com/cl/recetas/galletas-bicolor-con-kit-kat</t>
  </si>
  <si>
    <t>https://www.nestleprofessional-latam.com/cl/recetas/canelones-de-pollo-y-ricotta</t>
  </si>
  <si>
    <t>https://www.nestleprofessional-latam.com/cl/recetas/pie-de-zapallo</t>
  </si>
  <si>
    <t>https://www.nestleprofessional-latam.com/cl/recetas/alfajores-de-galleta-triton-y-manjar-nestle</t>
  </si>
  <si>
    <t>https://www.nestleprofessional-latam.com/cl/recetas/torta-de-zanahoria-con-leche-condensada-nestle</t>
  </si>
  <si>
    <t>https://www.nestleprofessional-latam.com/cl/recetas/arrollado-de-huaso</t>
  </si>
  <si>
    <t>https://www.nestleprofessional-latam.com/cl/recetas/queque-de-manjar-nestle</t>
  </si>
  <si>
    <t>https://www.nestleprofessional-latam.com/cl/recetas/postres-para-celebrar</t>
  </si>
  <si>
    <t>https://www.nestleprofessional-latam.com/cl/recetas/berlines</t>
  </si>
  <si>
    <t>https://www.nestleprofessional-latam.com/cl/recetas/gnocchi-con-salsa-de-tomates</t>
  </si>
  <si>
    <t>https://www.nestleprofessional-latam.com/cl/kit-kat/crema-nestle-kit-kat-untable</t>
  </si>
  <si>
    <t>https://www.nestleprofessional-latam.com/cl/maggi/caldo-costilla-10x850g</t>
  </si>
  <si>
    <t>https://www.nestleprofessional-latam.com/cl/maggi/caldo-gallina-10x850g</t>
  </si>
  <si>
    <t>https://www.nestleprofessional-latam.com/cl/maggi/crema-deshidratada-verduras</t>
  </si>
  <si>
    <t>https://www.nestleprofessional-latam.com/cl/maggi/pure-de-papas-bolsa-6x1kg</t>
  </si>
  <si>
    <t>https://www.nestleprofessional-latam.com/cl/maggi/sopa-para-uno-esparragos</t>
  </si>
  <si>
    <t>https://www.nestleprofessional-latam.com/cl/maggi/sopa-para-uno-pollo-merken</t>
  </si>
  <si>
    <t>https://www.nestleprofessional-latam.com/cl/maggi/sopa-para-uno-vegetales</t>
  </si>
  <si>
    <t>https://www.nestleprofessional-latam.com/cl/mckay/galleta-alteza-frutilla-140g</t>
  </si>
  <si>
    <t>https://www.nestleprofessional-latam.com/cl/mckay/galleta-kuky-mini-clasica-40g</t>
  </si>
  <si>
    <t>https://www.nestleprofessional-latam.com/cl/mckay/galleta-mckay-mini-morocha-50g</t>
  </si>
  <si>
    <t>https://www.nestleprofessional-latam.com/cl/mckay/galleta-triton-chocolate-126g</t>
  </si>
  <si>
    <t>https://www.nestleprofessional-latam.com/cl/nescafe-dolce-gusto/starbucks-nescafe-dolce-gusto-espresso-colombia-12-capsulas</t>
  </si>
  <si>
    <t>https://www.nestleprofessional-latam.com/cl/nescafe/-cacao-en-polvo-bolsa-1kg</t>
  </si>
  <si>
    <t>https://www.nestleprofessional-latam.com/cl/nescafe/cafe-dolca-tarro-400g</t>
  </si>
  <si>
    <t>https://www.nestleprofessional-latam.com/cl/nescafe/cafe-nescafe-stick-decaf</t>
  </si>
  <si>
    <t>https://www.nestleprofessional-latam.com/cl/nescafe/cafe-tradicion-stabilo-500g</t>
  </si>
  <si>
    <t>https://www.nestleprofessional-latam.com/cl/nescafe/cappuccino-vainilla-1kg</t>
  </si>
  <si>
    <t>https://www.nestleprofessional-latam.com/cl/nescafe/skimmed-milk-powder-500g</t>
  </si>
  <si>
    <t>https://www.nestleprofessional-latam.com/cl/nestle-lacteos/svelty-move-slactosa</t>
  </si>
  <si>
    <t>https://www.nestleprofessional-latam.com/cl/recetas/muffins-de-arandanos</t>
  </si>
  <si>
    <t>https://www.nestleprofessional-latam.com/cl/recetas/pie-de-fruta</t>
  </si>
  <si>
    <t>URL sugerida</t>
  </si>
  <si>
    <t>https://www.nestleprofessional-latam.com/cl/es-ec/recetas/creme-brulee-de-manzana</t>
  </si>
  <si>
    <t>https://www.nestleprofessional-latam.com/cl/es-pe/recetas/musaka-de-berenjenas-y-salsa-de-tomate</t>
  </si>
  <si>
    <t>https://www.nestleprofessional-latam.com/cl/es-pe/recetas/pastel-de-pavo-y-chorizo</t>
  </si>
  <si>
    <t>https://www.nestleprofessional-latam.com/cl/recetas/salado-grissini-de-tomate-y-finas-hierbas</t>
  </si>
  <si>
    <t>https://www.nestleprofessional-latam.com/cl/recetas/cachitos-rellenos-con-manjar-y-leche-condensada-untable-nestle</t>
  </si>
  <si>
    <t>https://www.nestleprofessional-latam.com/cl/nestle-lacteos/leche-condensada-leche-sur-397g</t>
  </si>
  <si>
    <t>https://www.nestleprofessional-latam.com/cl/nestle-lacteos/nestle-crema-de-leche-tarro-48x236g-cl</t>
  </si>
  <si>
    <t>https://www.nestleprofessional-latam.com/cl/nestle-lacteos/crema-de-leche-tarro-nestle-48x157g</t>
  </si>
  <si>
    <t>https://www.nestleprofessional-latam.com/cl/nestle-docello/postre-nestle-docello-mouse-de-chocolate-15kg</t>
  </si>
  <si>
    <t>https://www.nestleprofessional-latam.com/cl/nescafe-dolce-gusto/starbucks-nescafe-dolce-gusto-caramel-macchiato-12-capsulas</t>
  </si>
  <si>
    <t>https://www.nestleprofessional-latam.com/cl/es-ar/recetas/cappuccino-vainilla-de-coco</t>
  </si>
  <si>
    <t>https://www.nestleprofessional-latam.com/cl/recetas/espuma-de-tiramisu-de-frambuesas</t>
  </si>
  <si>
    <t>https://www.nestleprofessional-latam.com/cl/recetas/mini-tartas-de-chocolate-y-tiramisu</t>
  </si>
  <si>
    <t>https://www.nestleprofessional-latam.com/cl/recetas/sopaipillas-de-papa-con-pure-maggi</t>
  </si>
  <si>
    <t>Words in Content Body</t>
  </si>
  <si>
    <t>Increase number of words used on the page by at least 184</t>
  </si>
  <si>
    <t>Increase number of words used on the page by at least 81</t>
  </si>
  <si>
    <t>Increase number of words used on the page by at least 82</t>
  </si>
  <si>
    <t>Increase number of words used on the page by at least 101</t>
  </si>
  <si>
    <t>https://www.nestleprofessional-latam.com/cl/alimentos/postres</t>
  </si>
  <si>
    <t>Increase number of words used on the page by at least 195</t>
  </si>
  <si>
    <t>https://www.nestleprofessional-latam.com/cl/bebidas/bebidas-achocolatadas</t>
  </si>
  <si>
    <t>Increase number of words used on the page by at least 228</t>
  </si>
  <si>
    <t>Increase number of words used on the page by at least 79</t>
  </si>
  <si>
    <t>Increase number of words used on the page by at least 102</t>
  </si>
  <si>
    <t>Increase number of words used on the page by at least 207</t>
  </si>
  <si>
    <t>Increase number of words used on the page by at least 172</t>
  </si>
  <si>
    <t>https://www.nestleprofessional-latam.com/cl/chocolate-nestle/capri-almendra</t>
  </si>
  <si>
    <t>Increase number of words used on the page by at least 58</t>
  </si>
  <si>
    <t>https://www.nestleprofessional-latam.com/cl/chocolate-nestle/capri-frutilla</t>
  </si>
  <si>
    <t>Increase number of words used on the page by at least 14</t>
  </si>
  <si>
    <t>Increase number of words used on the page by at least 73</t>
  </si>
  <si>
    <t>https://www.nestleprofessional-latam.com/cl/chocolate-nestle/prestigio-35g</t>
  </si>
  <si>
    <t>Increase number of words used on the page by at least 78</t>
  </si>
  <si>
    <t>https://www.nestleprofessional-latam.com/cl/chocolate-nestle/sahne-nuss-14g</t>
  </si>
  <si>
    <t>Increase number of words used on the page by at least 46</t>
  </si>
  <si>
    <t>https://www.nestleprofessional-latam.com/cl/chocolate-nestle/sahne-nuss-160g</t>
  </si>
  <si>
    <t>Increase number of words used on the page by at least 53</t>
  </si>
  <si>
    <t>https://www.nestleprofessional-latam.com/cl/chocolate-nestle/sahne-nuss-250g</t>
  </si>
  <si>
    <t>Increase number of words used on the page by at least 40</t>
  </si>
  <si>
    <t>https://www.nestleprofessional-latam.com/cl/chocolate-nestle/sahne-nuss-30g</t>
  </si>
  <si>
    <t>Increase number of words used on the page by at least 18</t>
  </si>
  <si>
    <t>https://www.nestleprofessional-latam.com/cl/chocolate-nestle/sahne-nuss-90g</t>
  </si>
  <si>
    <t>Increase number of words used on the page by at least 59</t>
  </si>
  <si>
    <t>https://www.nestleprofessional-latam.com/cl/chocolate-nestle/super-8-29g</t>
  </si>
  <si>
    <t>Increase number of words used on the page by at least 41</t>
  </si>
  <si>
    <t>https://www.nestleprofessional-latam.com/cl/chocolate-nestle/trencito-14g</t>
  </si>
  <si>
    <t>https://www.nestleprofessional-latam.com/cl/chocolate-nestle/trencito-24g</t>
  </si>
  <si>
    <t>Increase number of words used on the page by at least 74</t>
  </si>
  <si>
    <t>https://www.nestleprofessional-latam.com/cl/chocolate-nestle/trencito-barra-80g</t>
  </si>
  <si>
    <t>Increase number of words used on the page by at least 11</t>
  </si>
  <si>
    <t>Increase number of words used on the page by at least 96</t>
  </si>
  <si>
    <t>Increase number of words used on the page by at least 143</t>
  </si>
  <si>
    <t>Increase number of words used on the page by at least 34</t>
  </si>
  <si>
    <t>Increase number of words used on the page by at least 241</t>
  </si>
  <si>
    <t>Increase number of words used on the page by at least 243</t>
  </si>
  <si>
    <t>Increase number of words used on the page by at least 36</t>
  </si>
  <si>
    <t>https://www.nestleprofessional-latam.com/cl/kit-kat/nestle-kitkat-4-finger</t>
  </si>
  <si>
    <t>Increase number of words used on the page by at least 48</t>
  </si>
  <si>
    <t>https://www.nestleprofessional-latam.com/cl/maggi/caldo-carne-10x850g</t>
  </si>
  <si>
    <t>Increase number of words used on the page by at least 61</t>
  </si>
  <si>
    <t>https://www.nestleprofessional-latam.com/cl/maggi/crema-choclo-10x930g</t>
  </si>
  <si>
    <t>Increase number of words used on the page by at least 8</t>
  </si>
  <si>
    <t>https://www.nestleprofessional-latam.com/cl/maggi/maggi-tuco-carne-24x245g-cl</t>
  </si>
  <si>
    <t>Increase number of words used on the page by at least 29</t>
  </si>
  <si>
    <t>https://www.nestleprofessional-latam.com/cl/maggi/mayonesa-maggi-1kg</t>
  </si>
  <si>
    <t>Increase number of words used on the page by at least 56</t>
  </si>
  <si>
    <t>https://www.nestleprofessional-latam.com/cl/maggi/salsa-deshidratada-espanola</t>
  </si>
  <si>
    <t>Increase number of words used on the page by at least 43</t>
  </si>
  <si>
    <t>Increase number of words used on the page by at least 20</t>
  </si>
  <si>
    <t>Increase number of words used on the page by at least 288</t>
  </si>
  <si>
    <t>Increase number of words used on the page by at least 257</t>
  </si>
  <si>
    <t>https://www.nestleprofessional-latam.com/cl/marcas/maggi</t>
  </si>
  <si>
    <t>Increase number of words used on the page by at least 265</t>
  </si>
  <si>
    <t>Increase number of words used on the page by at least 264</t>
  </si>
  <si>
    <t>Increase number of words used on the page by at least 141</t>
  </si>
  <si>
    <t>Increase number of words used on the page by at least 6</t>
  </si>
  <si>
    <t>https://www.nestleprofessional-latam.com/cl/marcas/nescafe-dolce-gusto</t>
  </si>
  <si>
    <t>Increase number of words used on the page by at least 68</t>
  </si>
  <si>
    <t>https://www.nestleprofessional-latam.com/cl/mckay/galleta-alteza-bocado-140g</t>
  </si>
  <si>
    <t>Increase number of words used on the page by at least 7</t>
  </si>
  <si>
    <t>Increase number of words used on the page by at least 23</t>
  </si>
  <si>
    <t>Increase number of words used on the page by at least 21</t>
  </si>
  <si>
    <t>https://www.nestleprofessional-latam.com/cl/mckay/galleta-mckay-coco-120g</t>
  </si>
  <si>
    <t>Increase number of words used on the page by at least 9</t>
  </si>
  <si>
    <t>https://www.nestleprofessional-latam.com/cl/mckay/galleta-mckay-criollita-100g</t>
  </si>
  <si>
    <t>Increase number of words used on the page by at least 94</t>
  </si>
  <si>
    <t>https://www.nestleprofessional-latam.com/cl/mckay/galleta-mckay-grill-42x35g</t>
  </si>
  <si>
    <t>https://www.nestleprofessional-latam.com/cl/mckay/galleta-mckay-mantequilla-140g</t>
  </si>
  <si>
    <t>Increase number of words used on the page by at least 12</t>
  </si>
  <si>
    <t>https://www.nestleprofessional-latam.com/cl/mckay/galleta-mckay-niza-150g</t>
  </si>
  <si>
    <t>Increase number of words used on the page by at least 35</t>
  </si>
  <si>
    <t>https://www.nestleprofessional-latam.com/cl/mckay/mini-galleta-mckay-vino-40g</t>
  </si>
  <si>
    <t>Increase number of words used on the page by at least 2</t>
  </si>
  <si>
    <t>https://www.nestleprofessional-latam.com/cl/mckay/mini-galleta-triton-vainilla</t>
  </si>
  <si>
    <t>Increase number of words used on the page by at least 4</t>
  </si>
  <si>
    <t>https://www.nestleprofessional-latam.com/cl/milo/milo-activ-go-bolsa-1500g</t>
  </si>
  <si>
    <t>https://www.nestleprofessional-latam.com/cl/milo/milo-activ-go-bolsa-300g</t>
  </si>
  <si>
    <t>https://www.nestleprofessional-latam.com/cl/milo/milo-activ-go-multipack-20x28g</t>
  </si>
  <si>
    <t>https://www.nestleprofessional-latam.com/cl/milo/milo-activ-go-tarro-700g</t>
  </si>
  <si>
    <t>Increase number of words used on the page by at least 10</t>
  </si>
  <si>
    <t>https://www.nestleprofessional-latam.com/cl/milo/milo-bolsa-1kg</t>
  </si>
  <si>
    <t>Increase number of words used on the page by at least 31</t>
  </si>
  <si>
    <t>https://www.nestleprofessional-latam.com/cl/natures-heart/bebida-vegetal-polvo</t>
  </si>
  <si>
    <t>Increase number of words used on the page by at least 176</t>
  </si>
  <si>
    <t>Increase number of words used on the page by at least 173</t>
  </si>
  <si>
    <t>Increase number of words used on the page by at least 190</t>
  </si>
  <si>
    <t>Increase number of words used on the page by at least 181</t>
  </si>
  <si>
    <t>Increase number of words used on the page by at least 50</t>
  </si>
  <si>
    <t>https://www.nestleprofessional-latam.com/cl/nescafe-dolce-gusto/cappuccino-caps</t>
  </si>
  <si>
    <t>Increase number of words used on the page by at least 54</t>
  </si>
  <si>
    <t>Increase number of words used on the page by at least 138</t>
  </si>
  <si>
    <t>Increase number of words used on the page by at least 33</t>
  </si>
  <si>
    <t>Increase number of words used on the page by at least 16</t>
  </si>
  <si>
    <t>Increase number of words used on the page by at least 25</t>
  </si>
  <si>
    <t>Increase number of words used on the page by at least 251</t>
  </si>
  <si>
    <t>https://www.nestleprofessional-latam.com/cl/nescafe/atp60e-maquina-cafe-grano</t>
  </si>
  <si>
    <t>Increase number of words used on the page by at least 87</t>
  </si>
  <si>
    <t>https://www.nestleprofessional-latam.com/cl/nescafe/cafe-cappuccino-140g</t>
  </si>
  <si>
    <t>Increase number of words used on the page by at least 239</t>
  </si>
  <si>
    <t>https://www.nestleprofessional-latam.com/cl/nescafe/cafe-fina-seleccion-50g</t>
  </si>
  <si>
    <t>Increase number of words used on the page by at least 237</t>
  </si>
  <si>
    <t>https://www.nestleprofessional-latam.com/cl/nescafe/cafe-nescafe-decaf-170g</t>
  </si>
  <si>
    <t>Increase number of words used on the page by at least 230</t>
  </si>
  <si>
    <t>Increase number of words used on the page by at least 231</t>
  </si>
  <si>
    <t>https://www.nestleprofessional-latam.com/cl/nescafe/cafe-nescafe-stick-tradicion</t>
  </si>
  <si>
    <t>Increase number of words used on the page by at least 235</t>
  </si>
  <si>
    <t>Increase number of words used on the page by at least 246</t>
  </si>
  <si>
    <t>Increase number of words used on the page by at least 236</t>
  </si>
  <si>
    <t>https://www.nestleprofessional-latam.com/cl/nescafe/cafe-tradicion-tarro-420g</t>
  </si>
  <si>
    <t>Increase number of words used on the page by at least 234</t>
  </si>
  <si>
    <t>https://www.nestleprofessional-latam.com/cl/nescafe/cappuccino-original-1kg</t>
  </si>
  <si>
    <t>Increase number of words used on the page by at least 47</t>
  </si>
  <si>
    <t>https://www.nestleprofessional-latam.com/cl/nescafe/doble-choca-moka-184g</t>
  </si>
  <si>
    <t>Increase number of words used on the page by at least 17</t>
  </si>
  <si>
    <t>https://www.nestleprofessional-latam.com/cl/nescafe/fina-seleccion-alta-rica</t>
  </si>
  <si>
    <t>Increase number of words used on the page by at least 63</t>
  </si>
  <si>
    <t>Increase number of words used on the page by at least 38</t>
  </si>
  <si>
    <t>https://www.nestleprofessional-latam.com/cl/nescafe/maquina-alegria-8-100</t>
  </si>
  <si>
    <t>https://www.nestleprofessional-latam.com/cl/nescafe/maquina-vitro</t>
  </si>
  <si>
    <t>Increase number of words used on the page by at least 159</t>
  </si>
  <si>
    <t>https://www.nestleprofessional-latam.com/cl/nescafe/nescafe-azucar-stick-5g</t>
  </si>
  <si>
    <t>Increase number of words used on the page by at least 205</t>
  </si>
  <si>
    <t>Increase number of words used on the page by at least 248</t>
  </si>
  <si>
    <t>https://www.nestleprofessional-latam.com/cl/nescafe/nescafe-endulzane-stick-05g</t>
  </si>
  <si>
    <t>Increase number of words used on the page by at least 274</t>
  </si>
  <si>
    <t>https://www.nestleprofessional-latam.com/cl/nescafe/nescafe-espresso-grano-1-kg</t>
  </si>
  <si>
    <t>Increase number of words used on the page by at least 208</t>
  </si>
  <si>
    <t>https://www.nestleprofessional-latam.com/cl/nescafe/nescafe-mokaccino-1kg</t>
  </si>
  <si>
    <t>Increase number of words used on the page by at least 24</t>
  </si>
  <si>
    <t>https://www.nestleprofessional-latam.com/cl/nescafe/nescafe-paletilla-de-madera</t>
  </si>
  <si>
    <t>Increase number of words used on the page by at least 267</t>
  </si>
  <si>
    <t>https://www.nestleprofessional-latam.com/cl/nescafe/nescafe-tradicion-1kg</t>
  </si>
  <si>
    <t>Increase number of words used on the page by at least 139</t>
  </si>
  <si>
    <t>Increase number of words used on the page by at least 199</t>
  </si>
  <si>
    <t>https://www.nestleprofessional-latam.com/cl/nescafe/rancilio-maquina-cafe-grano</t>
  </si>
  <si>
    <t>Increase number of words used on the page by at least 253</t>
  </si>
  <si>
    <t>https://www.nestleprofessional-latam.com/cl/nescafe/tapa-de-vasos-8-12-y-20-oz</t>
  </si>
  <si>
    <t>https://www.nestleprofessional-latam.com/cl/nescafe/vainilla-latte-148g-8-sobres</t>
  </si>
  <si>
    <t>Increase number of words used on the page by at least 13</t>
  </si>
  <si>
    <t>Increase number of words used on the page by at least 62</t>
  </si>
  <si>
    <t>Increase number of words used on the page by at least 113</t>
  </si>
  <si>
    <t>Increase number of words used on the page by at least 39</t>
  </si>
  <si>
    <t>Increase number of words used on the page by at least 69</t>
  </si>
  <si>
    <t>https://www.nestleprofessional-latam.com/cl/nestle-lacteos/nido-lep-instan-800g</t>
  </si>
  <si>
    <t>https://www.nestleprofessional-latam.com/cl/nestle-lacteos/svelty-move-lep-descr</t>
  </si>
  <si>
    <t>Increase number of words used on the page by at least 45</t>
  </si>
  <si>
    <t>https://www.nestleprofessional-latam.com/cl/nestle/crema-de-leche-nestle-1l</t>
  </si>
  <si>
    <t>https://www.nestleprofessional-latam.com/cl/nestle/leche-condensada-nestle-397g</t>
  </si>
  <si>
    <t>https://www.nestleprofessional-latam.com/cl/nestle/leche-condensada-nestle-45kg</t>
  </si>
  <si>
    <t>Increase number of words used on the page by at least 85</t>
  </si>
  <si>
    <t>https://www.nestleprofessional-latam.com/cl/nestle/leche-condensada-sin-lactosa</t>
  </si>
  <si>
    <t>https://www.nestleprofessional-latam.com/cl/nestle/leche-condensada-untable-26kg</t>
  </si>
  <si>
    <t>https://www.nestleprofessional-latam.com/cl/nestle/leche-evaporada-ideal-400g</t>
  </si>
  <si>
    <t>Increase number of words used on the page by at least 72</t>
  </si>
  <si>
    <t>https://www.nestleprofessional-latam.com/cl/nestle/manjar-nestle-1kg</t>
  </si>
  <si>
    <t>Increase number of words used on the page by at least 80</t>
  </si>
  <si>
    <t>https://www.nestleprofessional-latam.com/cl/nestle/manjar-nestle-pastelero-45kg</t>
  </si>
  <si>
    <t>https://www.nestleprofessional-latam.com/cl/nestle/manjar-receta-casera-1kg</t>
  </si>
  <si>
    <t>Increase number of words used on the page by at least 98</t>
  </si>
  <si>
    <t>https://www.nestleprofessional-latam.com/cl/nestle/manjar-sin-lactosa-500g</t>
  </si>
  <si>
    <t>Increase number of words used on the page by at least 64</t>
  </si>
  <si>
    <t>https://www.nestleprofessional-latam.com/cl/noticias/nestle-y-dunkin-se-unen</t>
  </si>
  <si>
    <t>Increase number of words used on the page by at least 167</t>
  </si>
  <si>
    <t>Increase number of words used on the page by at least 103</t>
  </si>
  <si>
    <t>https://www.nestleprofessional-latam.com/cl/recetas/affogato-con-panna</t>
  </si>
  <si>
    <t>Increase number of words used on the page by at least 225</t>
  </si>
  <si>
    <t>Increase number of words used on the page by at least 97</t>
  </si>
  <si>
    <t>https://www.nestleprofessional-latam.com/cl/recetas/cheesecake-de-kit-kat</t>
  </si>
  <si>
    <t>https://www.nestleprofessional-latam.com/cl/recetas/crema-de-choclo</t>
  </si>
  <si>
    <t>https://www.nestleprofessional-latam.com/cl/recetas/crema-de-esparragos</t>
  </si>
  <si>
    <t>Increase number of words used on the page by at least 179</t>
  </si>
  <si>
    <t>https://www.nestleprofessional-latam.com/cl/recetas/crema-de-puerros-y-papa</t>
  </si>
  <si>
    <t>Increase number of words used on the page by at least 32</t>
  </si>
  <si>
    <t>https://www.nestleprofessional-latam.com/cl/recetas/crema-de-zapallo</t>
  </si>
  <si>
    <t>Increase number of words used on the page by at least 99</t>
  </si>
  <si>
    <t>Increase number of words used on the page by at least 15</t>
  </si>
  <si>
    <t>Increase number of words used on the page by at least 219</t>
  </si>
  <si>
    <t>Increase number of words used on the page by at least 226</t>
  </si>
  <si>
    <t>https://www.nestleprofessional-latam.com/cl/recetas/fudge-de-kit-kat</t>
  </si>
  <si>
    <t>Increase number of words used on the page by at least 44</t>
  </si>
  <si>
    <t>Increase number of words used on the page by at least 180</t>
  </si>
  <si>
    <t>https://www.nestleprofessional-latam.com/cl/recetas/iced-latte-vainilla</t>
  </si>
  <si>
    <t>Increase number of words used on the page by at least 223</t>
  </si>
  <si>
    <t>https://www.nestleprofessional-latam.com/cl/recetas/papas-rellenas-con-mantecoso</t>
  </si>
  <si>
    <t>Increase number of words used on the page by at least 106</t>
  </si>
  <si>
    <t>https://www.nestleprofessional-latam.com/cl/recetas/pastel-de-papa-y-acelga</t>
  </si>
  <si>
    <t>https://www.nestleprofessional-latam.com/cl/recetas/quinoa-atomatada</t>
  </si>
  <si>
    <t>Increase number of words used on the page by at least 75</t>
  </si>
  <si>
    <t>Increase number of words used on the page by at least 145</t>
  </si>
  <si>
    <t>https://www.nestleprofessional-latam.com/cl/recetas/tartaleta-de-creme-brulee</t>
  </si>
  <si>
    <t>Increase number of words used on the page by at least 193</t>
  </si>
  <si>
    <t>Increase number of words used on the page by at least 204</t>
  </si>
  <si>
    <t>4XX Page</t>
  </si>
  <si>
    <t>HTTP Status Code</t>
  </si>
  <si>
    <t>URL(s) contains link to 4XX page</t>
  </si>
  <si>
    <t xml:space="preserve"> Suggested 4XX Page</t>
  </si>
  <si>
    <t xml:space="preserve"> Suggested URL(s) contains link to 4XX page</t>
  </si>
  <si>
    <t>Comentario Thrive</t>
  </si>
  <si>
    <t>Comentario Mercado</t>
  </si>
  <si>
    <t>Responsable de Implementación</t>
  </si>
  <si>
    <t>Implementado
Si / No</t>
  </si>
  <si>
    <t>https://www.nestleprofessional-latam.com/cl/es-ar/recetas/sticks-de-mozzarella</t>
  </si>
  <si>
    <t>sugerencia realizada con anterioridad, pero aún no se implementa</t>
  </si>
  <si>
    <t>https://www.nestleprofessional-latam.com/cl/es-ec/recetas/ceviche-tropical</t>
  </si>
  <si>
    <t>https://www.nestleprofessional-latam.com/cl/mckay/mini-galleta-mckay-coco-40g</t>
  </si>
  <si>
    <t>https://www.nestleprofessional-latam.com/cl/es-ar/recetas/plateada-la-cacerola</t>
  </si>
  <si>
    <t>https://www.nestleprofessional-latam.com/cl/recetas/cheesecake-de-almendras</t>
  </si>
  <si>
    <t>https://www.nestleprofessional-latam.com/cl/node/364</t>
  </si>
  <si>
    <t>Redirigir a https://www.nestleprofessional-latam.com/cl/nestle/leche-condensada-nestle-45kg</t>
  </si>
  <si>
    <t>Cambiar enlace y nombre del ingrediente por https://www.nestleprofessional-latam.com/cl/nestle/leche-condensada-nestle-45kg</t>
  </si>
  <si>
    <t>Cambiar enlace del ingrediente por https://www.nestleprofessional-latam.com/cl/nestle/leche-condensada-nestle-45kg y agregar el nombre</t>
  </si>
  <si>
    <t>https://www.nestleprofessional-latam.com/cl/taxonomy/term/196</t>
  </si>
  <si>
    <t>Redirigir al home</t>
  </si>
  <si>
    <t>https://www.nestleprofessional-latam.com/cl/node/698</t>
  </si>
  <si>
    <t>Redirigir a https://www.nestleprofessional-latam.com/cl/maggi/pure-de-papas-maggi-2kg</t>
  </si>
  <si>
    <t>Cambiar enlace del ingrediente por https://www.nestleprofessional-latam.com/cl/maggi/pure-de-papas-maggi-2kg y agregar el nombre</t>
  </si>
  <si>
    <t xml:space="preserve">Cambiar enlace del ingrediente por https://www.nestleprofessional-latam.com/cl/maggi/pure-de-papas-maggi-2kg </t>
  </si>
  <si>
    <t>https://www.nestleprofessional-latam.com/cl/node/499</t>
  </si>
  <si>
    <t>Redirigir a https://www.nestleprofessional-latam.com/cl/kit-kat/crema-nestle-kit-kat-untable</t>
  </si>
  <si>
    <t>Cambiar enlace e imagen de ingrediente por https://www.nestleprofessional-latam.com/cl/kit-kat/crema-nestle-kit-kat-untable y agregar nombre producto</t>
  </si>
  <si>
    <t>https://www.nestleprofessional-latam.com/cl/recetas/macarons-rellenos-con-kitkat</t>
  </si>
  <si>
    <t>https://www.nestleprofessional-latam.com/cl/recetas/queque-bicolor-con-kit-kat</t>
  </si>
  <si>
    <t>https://www.nestleprofessional-latam.com/cl/tendencias-e-ideas/resenas-clientes</t>
  </si>
  <si>
    <t>Artículo desapareciedo luego de la actualización de Drupal. Al corregir esto, se corrigen los errores 404</t>
  </si>
  <si>
    <t>https://www.nestleprofessional-latam.com/cl/marcas/nestle</t>
  </si>
  <si>
    <t>sugerencia realizada con anterioridad en Broken internal links , pero aún no se implementa</t>
  </si>
  <si>
    <t>https://www.nestleprofessional-latam.com/cl/aviso-de-cookies</t>
  </si>
  <si>
    <t>Broken Internal Links</t>
  </si>
  <si>
    <t xml:space="preserve"> Suggested</t>
  </si>
  <si>
    <t>Sugerencia dada anteriormente, pero aú no se implementa</t>
  </si>
  <si>
    <t>https://www.nestleprofessional-latam.com/cl/chocolate-nestle/chokita-30g</t>
  </si>
  <si>
    <t>https://www.nestleprofessional-latam.com/cl/chocolate-nestle/trencito-barra-150g</t>
  </si>
  <si>
    <t>https://www.nestleprofessional-latam.com/cl/maggi/crema-deshidratada-esparragos</t>
  </si>
  <si>
    <t>https://www.nestleprofessional-latam.com/cl/maggi/crema-deshidratada-pollo-900g</t>
  </si>
  <si>
    <t>https://www.nestleprofessional-latam.com/cl/maggi/pure-de-papas-maggi-2kg</t>
  </si>
  <si>
    <t>https://www.nestleprofessional-latam.com/cl/maggi/salsa-deshidratada-tomate-800g</t>
  </si>
  <si>
    <t>https://www.nestleprofessional-latam.com/cl/maggi/sopa-deshidratada-pollo-fideos</t>
  </si>
  <si>
    <t>https://www.nestleprofessional-latam.com/cl/maggi/sopa-para-uno-costilla-16gr</t>
  </si>
  <si>
    <t>https://www.nestleprofessional-latam.com/cl/maggi/sopa-para-uno-lentejas-16g</t>
  </si>
  <si>
    <t>https://www.nestleprofessional-latam.com/cl/mckay/galleta-kuky-chocolate-120g</t>
  </si>
  <si>
    <t>https://www.nestleprofessional-latam.com/cl/mckay/galleta-kuky-clasica-120g</t>
  </si>
  <si>
    <t>https://www.nestleprofessional-latam.com/cl/marcas/nestle,https://www.nestleprofessional-latam.com/cl/es-ar/recetas/cappuccino-vainilla-de-coco</t>
  </si>
  <si>
    <t>https://www.nestleprofessional-latam.com/cl/mckay/galleta-mckay-maravilla-120g</t>
  </si>
  <si>
    <t>https://www.nestleprofessional-latam.com/cl/mckay/galleta-mckay-soda-180g</t>
  </si>
  <si>
    <t>https://www.nestleprofessional-latam.com/cl/mckay/galleta-triton-vainilla-126g</t>
  </si>
  <si>
    <t>https://www.nestleprofessional-latam.com/cl/nescafe-dolce-gusto/chococino-caps</t>
  </si>
  <si>
    <t>https://www.nestleprofessional-latam.com/cl/nestle-docello/postre-mousse-blanco</t>
  </si>
  <si>
    <t>https://www.nestleprofessional-latam.com/cl/nestle-docello/postre-tiramissu-800g</t>
  </si>
  <si>
    <t>https://www.nestleprofessional-latam.com/cl/politica-de-privacidad-nestle</t>
  </si>
  <si>
    <t>https://www.nestleprofessional-latam.com/cl/recetas/alfajores-de-maicena</t>
  </si>
  <si>
    <t>https://www.nestleprofessional-latam.com/cl/recetas/alfajores-rellenos-de-kitkat</t>
  </si>
  <si>
    <t>https://www.nestleprofessional-latam.com/cl/marcas/nestle,https://www.nestleprofessional-latam.com/cl/es-ec/recetas/creme-brulee-de-manzana</t>
  </si>
  <si>
    <t>https://www.nestleprofessional-latam.com/cl/node/499,https://www.nestleprofessional-latam.com/cl/marcas/nestle</t>
  </si>
  <si>
    <t>https://www.nestleprofessional-latam.com/cl/marcas/nestle,https://www.nestleprofessional-latam.com/cl/es-pe/recetas/pastel-de-pavo-y-chorizo,https://www.nestleprofessional-latam.com/cl/es-ar/recetas/plateada-la-cacerola</t>
  </si>
  <si>
    <t>https://www.nestleprofessional-latam.com/cl/marcas/nestle,https://www.nestleprofessional-latam.com/cl/es-pe/recetas/musaka-de-berenjenas-y-salsa-de-tomate</t>
  </si>
  <si>
    <t>https://www.nestleprofessional-latam.com/cl/node/698,https://www.nestleprofessional-latam.com/cl/marcas/nestle,https://www.nestleprofessional-latam.com/cl/es-ar/recetas/sticks-de-mozzarella</t>
  </si>
  <si>
    <t>https://www.nestleprofessional-latam.com/cl/recetas/empolvados-con-manjar-nestle</t>
  </si>
  <si>
    <t>https://www.nestleprofessional-latam.com/cl/recetas/galletas-de-avena-y-kit-kat</t>
  </si>
  <si>
    <t>https://www.nestleprofessional-latam.com/cl/node/364,https://www.nestleprofessional-latam.com/cl/marcas/nestle</t>
  </si>
  <si>
    <t>https://www.nestleprofessional-latam.com/cl/recetas/pan-de-pascua-con-sahne-nuss</t>
  </si>
  <si>
    <t>https://www.nestleprofessional-latam.com/cl/node/698,https://www.nestleprofessional-latam.com/cl/marcas/nestle</t>
  </si>
  <si>
    <t>https://www.nestleprofessional-latam.com/cl/recetas/pie-de-manzana-y-kit-kat</t>
  </si>
  <si>
    <t>https://www.nestleprofessional-latam.com/cl/marcas/nestle,https://www.nestleprofessional-latam.com/cl/es-ec/recetas/ceviche-tropical</t>
  </si>
  <si>
    <t>https://www.nestleprofessional-latam.com/cl/marcas/nestle,https://www.nestleprofessional-latam.com/cl/es-pe/recetas/pastel-de-pavo-y-chorizo</t>
  </si>
  <si>
    <t>https://www.nestleprofessional-latam.com/cl/marcas/nestle,https://www.nestleprofessional-latam.com/cl/es-ec/recetas/ceviche-tropical,https://www.nestleprofessional-latam.com/cl/es-ar/recetas/plateada-la-cacerola</t>
  </si>
  <si>
    <t>https://www.nestleprofessional-latam.com/cl/recetas/souffle-de-manjar</t>
  </si>
  <si>
    <t>https://www.nestleprofessional-latam.com/cl/recetas/tarta-de-chocolate</t>
  </si>
  <si>
    <t>https://www.nestleprofessional-latam.com/soluciones-culinarias/productos-lacteos-y-postres,https://www.nestleprofessional-latam.com/soluciones-culinarias/productos-culinarios,https://www.nestleprofessional-latam.com/soluciones-culinarias/chocolates-y-toppings,https://www.nestleprofessional-latam.com/cl/marcas/nestle</t>
  </si>
  <si>
    <t>https://www.nestleprofessional-latam.com/cl/tendencias-e-ideas/cena-romantica</t>
  </si>
  <si>
    <t>https://www.nestleprofessional-latam.com/cl/tendencias-e-ideas/cocina-industrial</t>
  </si>
  <si>
    <t>https://www.nestleprofessional-latam.com/cl/tendencias-e-ideas/dia-de-la-madre</t>
  </si>
  <si>
    <t>https://www.nestleprofessional-latam.com/cl/tendencias-e-ideas/resenas-clientes,https://www.nestleprofessional-latam.com/cl/marcas/nestle</t>
  </si>
  <si>
    <t>https://www.nestleprofessional-latam.com/cl/tendencias-e-ideas/producto-calidad</t>
  </si>
  <si>
    <t>https://www.nestleprofessional-latam.com/descargar-la-biblioteca</t>
  </si>
  <si>
    <t>https://www.nestleprofessional-latam.com/ec/jovenes-baristas</t>
  </si>
  <si>
    <t>Prepara café como un experto de la mano de Nestlé Professional. Descubre nuestros cursos para jóvenes baristas y lleva tus habilidades al siguiente nivel.</t>
  </si>
  <si>
    <t>https://www.nestleprofessional-latam.com/ec/milo/milo-activ-go-vending-15kg</t>
  </si>
  <si>
    <t>Milo Activ-Go para máquinas vending es una bebida en polvo nutritiva y deliciosa que puedes emplear en múltiples preparaciones. ¡Compra para tu negocio!</t>
  </si>
  <si>
    <t>https://www.nestleprofessional-latam.com/ec/natura/natura-nectar-durazno-1l</t>
  </si>
  <si>
    <t>El Néctar Durazno de Natura es perfecto para bares, cafeterías y hoteles que buscan ofrecer opciones naturales y novedosas a sus clientes. ¡Visítanos!</t>
  </si>
  <si>
    <t>https://www.nestleprofessional-latam.com/ec/natura/natura-nectar-manzana-1l</t>
  </si>
  <si>
    <t>El Néctar Manzana de Natura es perfecto para bares, cafeterías y hoteles que buscan ofrecer opciones naturales y novedosas a sus clientes. ¡Visítanos ya!</t>
  </si>
  <si>
    <t>https://www.nestleprofessional-latam.com/ec/natura/natura-nectar-naranja-1l</t>
  </si>
  <si>
    <t>El Néctar Naranja de Natura es perfecto para bares, cafeterías y hoteles que buscan ofrecer opciones naturales y novedosas a sus clientes. ¡Compra ya!</t>
  </si>
  <si>
    <t>https://www.nestleprofessional-latam.com/ec/tendencias-e-ideas/prescindir-de-lo-que-supone-un-riesgo-de-desaparicion</t>
  </si>
  <si>
    <t>Descubre cómo evitar riesgos de desaparición en la industria de alimentos con las tendencias actuales. Halla la solución con Nestlé Professional Ecuador.</t>
  </si>
  <si>
    <t>https://www.nestleprofessional-latam.com/ec/alimentos-ec</t>
  </si>
  <si>
    <t>Descubre nuestras soluciones de alimentos y optimiza tus procesos y tiempos en la cocina asegurando recetas que deleiten el paladar de tus comensales.</t>
  </si>
  <si>
    <t>https://www.nestleprofessional-latam.com/ec/noticias/programa-yocuta</t>
  </si>
  <si>
    <t>Descubre el programa YOCUTA de Nestlé Professional en Ecuador, una iniciativa para apoyar a jóvenes estudiantes de cocina a encontrar su primer empleo.</t>
  </si>
  <si>
    <t>https://www.nestleprofessional-latam.com/ec/tendencias-e-ideas/nutripro-todo-sobre-el-balance</t>
  </si>
  <si>
    <t>Descarga las revistas NutriPro aquí en Nestlé Professional Ecuador y obtén más información para preparar comidas balanceadas y saludables en tu negocio.</t>
  </si>
  <si>
    <t>https://www.nestleprofessional-latam.com/ec/politica-de-privacidad-nestle</t>
  </si>
  <si>
    <t>Protegemos tus datos personales. Conoce nuestra política de privacidad y cómo manejamos tu información en Nestlé Professional Ecuador. ¡Sigue leyendo!</t>
  </si>
  <si>
    <t>https://www.nestleprofessional-latam.com/ec/marcas/chocolates-nestle</t>
  </si>
  <si>
    <t>Descubre la amplia gama de Chocolates Nestlé que te ofrecemos para la preparación de tus postres con ingredientes de primera calidad. ¡Ingresa y compra ya!</t>
  </si>
  <si>
    <t>https://www.nestleprofessional-latam.com/ec/tendencias-e-ideas/la-nueva-manera-de-ofrecer-bebidas</t>
  </si>
  <si>
    <t>Descubre cómo innovar en la oferta de bebidas para tus clientes con Nestlé Professional. Sorprende con nuevas tendencias y aumenta tus ventas hoy mismo.</t>
  </si>
  <si>
    <t>https://www.nestleprofessional-latam.com/ec/tendencias-e-ideas/recetario-nescafe-alegria</t>
  </si>
  <si>
    <t>Descarga gratis el Recetario Nescafé Alegría en Nestlé Professional y ofrece a todos tus clientes las mejores bebidas de café en tu negocio. ¡Ingresa ya!</t>
  </si>
  <si>
    <t>https://www.nestleprofessional-latam.com/ec/terminos-y-condiciones</t>
  </si>
  <si>
    <t>Cláusulas claras y precisas. Consulta nuestros términos y condiciones para un uso correcto de nuestro sitio web Nestlé Professional Ecuador. ¡Ingresa!</t>
  </si>
  <si>
    <t>https://www.nestleprofessional-latam.com/ec/marcas/la-lechera</t>
  </si>
  <si>
    <t>LA LECHERA de Nestlé Professional: productos lácteos de calidad para tus preparaciones culinarias. Descubre aquí nuestra línea de productos en Ecuador.</t>
  </si>
  <si>
    <t>https://www.nestleprofessional-latam.com/ec/tendencias-e-ideas/el-impacto-del-corona-virus-en-la-industria-del-foodservice</t>
  </si>
  <si>
    <t>Aprende cómo el COVID-19 ha afectado la industria de foodservice y cómo puedes adaptar tu negocio con Nestlé Professional Ecuador. ¡Descubre más aquí!</t>
  </si>
  <si>
    <t>https://www.nestleprofessional-latam.com/ec/tendencias-e-ideas/legumbres</t>
  </si>
  <si>
    <t>Claves para integrar las legumbres en tu menú y ofrecer opciones saludables y nutritivas a tus comensales. Descubre más en Nestlé Professional Ecuador.</t>
  </si>
  <si>
    <t>https://www.nestleprofessional-latam.com/ec/recetas/tarta-de-ganache-de-chocolate-blanco-coco-y-merengue</t>
  </si>
  <si>
    <t>Prepara esta deliciosa Tarta de Ganache de Chocolate blanco, coco y merengue, y cautiva a tus comensales y clientes con su increíble sabor. ¡Visítanos!</t>
  </si>
  <si>
    <t>https://www.nestleprofessional-latam.com/ec/tendencias-e-ideas/inclinando-las-mesas-hacia-las-comidas-saludables</t>
  </si>
  <si>
    <t>Descubre cómo inclinar tu negocio hacia comidas saludables. Encuentra ideas y tips en Nestlé Professional para suplir las necesidades de tus comensales.</t>
  </si>
  <si>
    <t>https://www.nestleprofessional-latam.com/ec/marcas/maggi</t>
  </si>
  <si>
    <t>MAGGI de Nestlé Professional Ecuador ofrece una gama versátil de productos que pueden utilizarse para añadir auténticos sabores a tu menú. ¡Compra ahora!</t>
  </si>
  <si>
    <t>https://www.nestleprofessional-latam.com/ec/nescafe/nescafe-mokaccino-1kg</t>
  </si>
  <si>
    <t>Descubre el delicioso Nescafé Mokaccino en bolsa de 1 kg, perfecto para negocios que buscan ofrecer una experiencia única a sus clientes en cada taza.</t>
  </si>
  <si>
    <t>https://www.nestleprofessional-latam.com/ec/tendencias-e-ideas/como-ahorrar-recursos-en-la-cocina</t>
  </si>
  <si>
    <t>Descubre cómo puedes ahorrar recursos en tu cocina y mejorar la sostenibilidad de tu negocio con los consejos de Nestlé Professional Ecuador. ¡Visítanos!</t>
  </si>
  <si>
    <t>https://www.nestleprofessional-latam.com/ec/recetas</t>
  </si>
  <si>
    <t>Porque los mejores chefs y baristas también necesitan inspiración, en Nestlé Professional Ecuador te ofrecemos las recetas que despertarán tu imaginación.</t>
  </si>
  <si>
    <t>https://www.nestleprofessional-latam.com/ec/recetas/espresso-tiramisu</t>
  </si>
  <si>
    <t>Agrega a tu menú este delicioso Espresso Tiramisú con Nescafé Milano y cautiva a todos tus clientes y comensales. ¡Visítanos y conoce la receta completa!</t>
  </si>
  <si>
    <t>https://www.nestleprofessional-latam.com/ec/tendencias-e-ideas/dias-de-despacho</t>
  </si>
  <si>
    <t>Si eres cliente de Nestlé Professional Ecuador y estás realizando tu pedido por medio de la plataforma online, conoce aquí el día de pedido y despacho.</t>
  </si>
  <si>
    <t>https://www.nestleprofessional-latam.com/ec/tendencias-e-ideas/construyendo-sabores</t>
  </si>
  <si>
    <t>Descubre de la mano de Nestlé Professional Ecuador qué tipo de ingredientes combinar para crear nuevas preparaciones y platos explosivos. ¡Visítanos ahora!</t>
  </si>
  <si>
    <t>https://www.nestleprofessional-latam.com/ec/aviso-de-cookies</t>
  </si>
  <si>
    <t>Conoce cómo usamos cookies en nuestro sitio web. En Nestlé Professional Ecuador estamos comprometidos en ofrecerte una excelente experiencia de navegación.</t>
  </si>
  <si>
    <t>https://www.nestleprofessional-latam.com/ec/tendencias-e-ideas/bebidas-basadas-en-plantas</t>
  </si>
  <si>
    <t>¿Ya conoces la variedad de bebidas que están hechas en bases a plantas? ¡Descúbrelas de la mano de Nestlé Professional Ecuador! ¡Te invitamos a probarlas!</t>
  </si>
  <si>
    <t>https://www.nestleprofessional-latam.com/ec/tendencias-e-ideas/inclinando-las-mesas-hacia-un-menu-saludable</t>
  </si>
  <si>
    <t>Descubre cómo generar un impacto positivo en la nutrición de tus comensales y clientes, y cómo contribuir con un futuro más saludable. ¡Visítanos ahora!</t>
  </si>
  <si>
    <t>https://www.nestleprofessional-latam.com/ec/coffee-mate/coffee-mate-original-435g</t>
  </si>
  <si>
    <t>308 is the length of CARACTERÍSTICAS Complemento perfecto para las estaciones de café. Busca asegurar una taza de café perfecta en cada dispensado. Presentación frascos de 435g. VENTAJAS No requiere refrigeración, asegurando una larga vida util. Su tapa flip top tiene un diseño que permite facilidad y rapidez en el dispensado. </t>
  </si>
  <si>
    <t>Nestlé Professional Colombia te ofrece Coffee Mate Original en Polvo en tarro de 435g para tu negocio. Perfecto para restaurantes, cafeterías y hoteles.</t>
  </si>
  <si>
    <t>https://www.nestleprofessional-latam.com/ec/la-lechera/la-lechera-leche-entera-1l</t>
  </si>
  <si>
    <t>177 is the length of CARACTERÍSTICAS • Leche 100% pura sin suero ni adulterantes. • Es considerada la leche de mejor calidad. VENTAJAS • Leche preferida por los ecuatorianos por su sabor y nutrición</t>
  </si>
  <si>
    <t>Descubre la calidad y sabor de LA LECHERA Leche Entera de 1L. La elección preferida de negocios ecuatorianos por su pureza y nutrición. ¡Compra ahora!</t>
  </si>
  <si>
    <t>174 is the length of MAGGI® es el sazonador perfecto para todo tipo de receta por más sencilla o sofisticada que sea y permite estar siempre en la mente del consumidor cuando se trata de cocinar.</t>
  </si>
  <si>
    <t>Ver hoja: Duplicate meta descriptions</t>
  </si>
  <si>
    <t>393 is the length of CARACTERÍSTICAS • Premezcla para máquina de café automatica Nescafe®. • Elaborada con ingredientes de la más alta calidad. • Parte de la propuesta integral de café que ofrece Nescafé. VENTAJAS • La marca Milo® cuenta con gran reconocimiento y posicionamiento en el mercado. • Estandarización y calidad en cada taza servida en conjunto con la máquina Nescafé. • Margenes de ganancia atractivos.</t>
  </si>
  <si>
    <t>296 is the length of CARACTERÍSTICAS •    Línea completa de néctares y bebidas con un alto contenido de fruta real adicionado con vitaminas A, C y Zinc. •    Presentación en tetrapack, para garantizar frescura y sabor en cada servida. VENTAJAS •    Sabor posicionado y preferido en el paladar del mercado ecuatoriano.</t>
  </si>
  <si>
    <t>https://www.nestleprofessional-latam.com/ec/nescafe/maquina-nescafe-en-grano-para-negocio</t>
  </si>
  <si>
    <t>722 is the length of CARACTERÍSTICAS Máquina italiana a comodato (INSTALACIÓN GRATUITA) Servicio técnico mensual gratuito. Dispensa hasta 12 variedades de bebidas Nescafé al alcance de un botón. Uitiliza 4 variedades de premezclas y Nescafé en grano 100% Arabica. Perfil de taza estandarizado sin necesidad de un barista. Facil de operar y limpiar. CONDICIONES La instalación se realiza previa evaluación y aprobación de Nestlé. El negocio debe tener mínimo 3 meses de funcionamiento. Las máquinas se instalan en las ciudades de Quito, Ibarra, Guayaquil, Cuenca, Ambato, Manta y Portoviejo.  Se debe realizar una inversión inicial en producto de $500 que comprende el producto para la máquina que luego recuperas a través de la venta del café.</t>
  </si>
  <si>
    <t>Descubre la conveniencia de la Máquina Nescafé en Grano para tu negocio. Dispensa hasta 12 variedades de bebidas al alcance de un botón. ¡Conoce más aquí!</t>
  </si>
  <si>
    <t>https://www.nestleprofessional-latam.com/ec/nescafe/maquina-nescafe-soluble-para-negocio</t>
  </si>
  <si>
    <t>716 is the length of CARACTERÍSTICAS Máquina italiana a comodato (INSTALACIÓN GRATUITA) Servicio técnico mensual gratuito. Alta velocidad de dispensado: 15 segundos. Dispensa 8 variedades de bebidas Nescafé al alcance de un botón. Uitiliza 4 variedades de premezclas y Nescafé soluble. Perfil de taza estandarizado. Facil de operar y limpiar. CONDICIONES La instalación se realiza previa evaluación y aprobación de Nestlé. El negocio debe tener mínimo 3 meses de funcionamiento. Las máquinas se instalan en las ciudades de Quito, Ibarra, Guayaquil, Cuenca, Ambato, Manta y Portoviejo.  Se debe realizar una inversión inicial en producto de $500 que comprende el producto para la máquina que luego recuperas a través de la venta del café.</t>
  </si>
  <si>
    <t>Descubre la conveniencia de la Máquina Nescafé Soluble para negocio. Dispensa hasta 8 variedades de bebidas Nescafé al alcance de un botón. ¡Conócela aquí!</t>
  </si>
  <si>
    <t>https://www.nestleprofessional-latam.com/ec/nescafe/nescafe-cafe-en-granos-1kg</t>
  </si>
  <si>
    <t>331 is the length of CARACTERÍSTICAS • Granos 100% Arabica de Tueste medio. • País de origen: Brasil. • Parte de la propuesta integral de café que ofrece Nescafé. VENTAJAS • Nescafé®, la marca más conocida y relevante en el Ecuador. • Estandarización y calidad en cada taza servida en conjunto con la máquina Nescafé. • Margenes de ganancia atractivos.</t>
  </si>
  <si>
    <t>Disfruta del auténtico sabor del café con el café en grano Nescafé Espresso Roast. Ideal para negocios que buscan ofrecer una experiencia única de café.</t>
  </si>
  <si>
    <t>https://www.nestleprofessional-latam.com/ec/nescafe/nescafe-cappuccino-1kg</t>
  </si>
  <si>
    <t>661 is the length of CARACTERÍSTICAS • Premezcla para máquina de café automatica Nescafe®. • Elaborada con ingredientes de la más alta calidad. • Parte de la propuesta integral de café que ofrece Nescafé. VENTAJAS • Nescafé®, la marca más conocida y relevante en el Ecuador.                                                                                                                        • Solución integral de máquina, servicio tecnico y uso de marca Nescafé. • Estandarización y calidad en cada taza servida en conjunto con la máquina Nescafé.                                                                                                 • Margenes de ganancia atractivos.</t>
  </si>
  <si>
    <t>Disfruta de NESCAFÉ® Cappuccino Original de 1kg, la opción perfecta para tu negocio. Calidad, sabor y margen de ganancia. ¡Potencia tu cafetería hoy mismo!</t>
  </si>
  <si>
    <t>https://www.nestleprofessional-latam.com/ec/nescafe/nescafe-cappuccino-vainilla-1kg</t>
  </si>
  <si>
    <t>553 is the length of CARACTERÍSTICAS • Premezcla para máquina de café automatica Nescafe®. • Elaborada con ingredientes de la más alta calidad. • Parte de la propuesta integral de café que ofrece Nescafé. VENTAJAS • Nescafé®, la marca más conocida y relevante en el Ecuador. • Estandarización y calidad en cada taza servida en conjunto con la máquina Nescafé.                                                                                                            • Solución integral de máquina, servicio tecnico y uso de marca Nescafé. • Margenes de ganancia atractivos.</t>
  </si>
  <si>
    <t>Experimenta el irresistible sabor del Nescafé Cappuccino Vainilla de 1kg. Prepara en tu negocio un café con un toque dulce y aromático para tus clientes.</t>
  </si>
  <si>
    <t>https://www.nestleprofessional-latam.com/ec/nescafe/nescafe-tradicion-doypack-170g</t>
  </si>
  <si>
    <t>524 is the length of CARACTERÍSTICAS • Café soluble Nescafé®. • Elaborado con ingredientes de la más alta calidad. • Parte de la propuesta integral de café que ofrece Nescafé. VENTAJAS • Nescafé®, la marca más conocida y relevante en el Ecuador. • Estandarización y calidad en cada taza servida en conjunto con la máquina Nescafé.                                                                                                            • Solución integral de máquina, servicio tecnico y uso de marca Nescafé. • Margenes de ganancia atractivos.</t>
  </si>
  <si>
    <t>Descubre Nescafé Tradición Doypack de 170gr, café soluble de alta calidad para tu negocio. ¡Potencia tu establecimiento con la marca líder en Ecuador!</t>
  </si>
  <si>
    <t>https://www.nestleprofessional-latam.com/ec/buscar-un-contacto-de-ventas</t>
  </si>
  <si>
    <r>
      <t xml:space="preserve">Agregar: </t>
    </r>
    <r>
      <rPr>
        <sz val="11"/>
        <color rgb="FF000000"/>
        <rFont val="Calibri Light"/>
        <family val="2"/>
      </rPr>
      <t>&lt;H1&gt; Busca un contacto de ventas de Nestlé Professional</t>
    </r>
  </si>
  <si>
    <t>https://www.nestleprofessional-latam.com/ec/descargar-la-biblioteca</t>
  </si>
  <si>
    <r>
      <rPr>
        <b/>
        <sz val="11"/>
        <color rgb="FF00B050"/>
        <rFont val="Calibri Light"/>
        <family val="2"/>
      </rPr>
      <t xml:space="preserve">Agregar: </t>
    </r>
    <r>
      <rPr>
        <sz val="11"/>
        <color rgb="FF000000"/>
        <rFont val="Calibri Light"/>
        <family val="2"/>
      </rPr>
      <t>&lt;H1&gt; Biblioteca de Descargas</t>
    </r>
  </si>
  <si>
    <t>https://www.nestleprofessional-latam.com/ec/noticias</t>
  </si>
  <si>
    <r>
      <t xml:space="preserve">Agregar: </t>
    </r>
    <r>
      <rPr>
        <sz val="11"/>
        <color rgb="FF000000"/>
        <rFont val="Calibri Light"/>
        <family val="2"/>
      </rPr>
      <t>&lt;H1&gt; Noticias Nestlé Professional</t>
    </r>
  </si>
  <si>
    <t>https://www.nestleprofessional-latam.com/ec/sobre-nosotros</t>
  </si>
  <si>
    <t>&lt;H2&gt; SOBRE NOSOTROS (cambiar etiqueta a H1)</t>
  </si>
  <si>
    <t>https://www.nestleprofessional-latam.com/ec/bebidas-ec/productos-nescafe-y-cremadores-ec</t>
  </si>
  <si>
    <t>Conoce todos nuestros productos de Néscafe y Cremadores. Encuentra aquí el mejor Café Nescafé y Cremadores Nestlé que necesitas en tu negocio. ¡Visítanos!</t>
  </si>
  <si>
    <t>Encuentrá acá tu contacto de ventas de Nestlé Professional en Ecuador. Expertos en soluciones de alimentos y bebidas para tu negocio. ¡Contáctanos ahora!</t>
  </si>
  <si>
    <t>https://www.nestleprofessional-latam.com/ec/contactanos</t>
  </si>
  <si>
    <t>¡Contáctanos y lleva tu negocio al siguiente nivel! En Nestlé Professional Ecuador queremos ayudarte a mejorar la experiencia gastronómica en tu negocio.</t>
  </si>
  <si>
    <t>Explora nuestra biblioteca de recursos para el sector gastronómico, descarga contenido valioso para impulsar tu negocio y alcanzar el siguiente nivel.</t>
  </si>
  <si>
    <t>https://www.nestleprofessional-latam.com/ec/distribuidores</t>
  </si>
  <si>
    <t>Conoce aquí dónde comprar nuestros productos Nestlé Professional en línea y disfruta de la calidad y sabor en tu negocio. ¡Mejora tu oferta gastronómica!</t>
  </si>
  <si>
    <t>https://www.nestleprofessional-latam.com/ec/gracias-por-contactarnos</t>
  </si>
  <si>
    <t>¡Gracias por ponerte en contacto con Nestlé Professional! Pronto nos pondremos en contacto contigo para responder tu solicitud. ¡Gracias por elegirnos!</t>
  </si>
  <si>
    <t>https://www.nestleprofessional-latam.com/ec/marcas</t>
  </si>
  <si>
    <t>Conoce todas las marcas que Nestlé Professional Ecuador tiene para tu negocio. Descubre la calidad y sabor que tus clientes se merecen. ¡Compra ahora!</t>
  </si>
  <si>
    <t>https://www.nestleprofessional-latam.com/ec/node</t>
  </si>
  <si>
    <t>Ya tiene redirección al home</t>
  </si>
  <si>
    <t>Ponte al día con las últimas tendencias y noticias del mundo de la gastronomía en Nestlé Professional. ¡Descubre nuevas oportunidades para tu negocio!</t>
  </si>
  <si>
    <t>https://www.nestleprofessional-latam.com/ec/nuestra-compania</t>
  </si>
  <si>
    <t>Descubre nuestra trayectoria y compromiso por ofrecerte soluciones creativas en bebidas y alimentos para tu negocio. Conoce aquí sobre Nestlé Professional.</t>
  </si>
  <si>
    <t>https://www.nestleprofessional-latam.com/ec/recetas/brazo-de-reina-con-manjar-nestle</t>
  </si>
  <si>
    <t>Aquí en Nestlé Professional encuentras la receta completa de este delicioso Brazo de Reina con Manjar Nestlé que puedes adicionar al menú de tu negocio.</t>
  </si>
  <si>
    <t>https://www.nestleprofessional-latam.com/ec/recetas/cachitos-rellenos-con-manjar-y-leche-condensada-untable-nestle</t>
  </si>
  <si>
    <t>Prepara estos deliciosos Cachitos rellenos con manjar y leche condensada untable Nestlé y sorprendé a tus comensales. ¡Conocé la receta completa aquí!</t>
  </si>
  <si>
    <t>https://www.nestleprofessional-latam.com/ec/recetas/cappuccino-de-dulce-de-leche</t>
  </si>
  <si>
    <t>Prepara este delicioso y refrescante Cappuccino de Dulce de Leche y sorprende a tus comensales y clientes. ¡Visítanos ahora y conoce la receta completa!</t>
  </si>
  <si>
    <t>https://www.nestleprofessional-latam.com/ec/recetas/cappuccino-frio-de-frutos-rojos</t>
  </si>
  <si>
    <t>Incorpora al menú de tu negocio este delicioso Cappuccino Frío de Frutos Rojos y deleita el paladar de tus comensales. ¡Visítanos y ve la receta completa!</t>
  </si>
  <si>
    <t>https://www.nestleprofessional-latam.com/ec/recetas/ceviche-tropical</t>
  </si>
  <si>
    <t>Agrega al menú de tu negocio esta deliciosa receta de Ceviche Tropical y deleita el paladar de tus comensales y clientes. ¡Ingresa y ve la receta completa!</t>
  </si>
  <si>
    <t>https://www.nestleprofessional-latam.com/ec/recetas/cheescake-estilo-new-york</t>
  </si>
  <si>
    <t>Agregá al menú de tu negocio esta deliciosa receta de Cheescake estilo New York y deleita a tus comensales y clientes. ¡Visítanos y ve la receta completa!</t>
  </si>
  <si>
    <t>https://www.nestleprofessional-latam.com/ec/recetas/choco-batido-con-banana</t>
  </si>
  <si>
    <t>Aquí en Nestlé Professional encuentras la receta completa de este delicioso Choco Batido con Banana que puedes añadir al menú de tu negocio. ¡Visítanos!</t>
  </si>
  <si>
    <t>https://www.nestleprofessional-latam.com/ec/recetas/conos-rellenos-de-mousse-de-chocolate</t>
  </si>
  <si>
    <t>Error 404</t>
  </si>
  <si>
    <t>https://www.nestleprofessional-latam.com/ec/recetas/cous-cous</t>
  </si>
  <si>
    <t>Prepara este delicioso Cous Cous con Caldo de Gallina Maggi y sorprende a todos tus comensales y clientes. ¡Visítanos ahora y conoce la receta completa!</t>
  </si>
  <si>
    <t>https://www.nestleprofessional-latam.com/ec/recetas/crema-de-puerros-y-papa</t>
  </si>
  <si>
    <t>Incorpora al menú de tu negocio esta deliciosa receta de Crema de Puerros y Papa y deleita el paladar de tus comensales. ¡Ingresa y ve la receta completa!</t>
  </si>
  <si>
    <t>https://www.nestleprofessional-latam.com/ec/recetas/creme-brulee-de-manzana</t>
  </si>
  <si>
    <t>Aquí en Nestlé Professional encuentras la receta completa de este exquisito Crème Brûlée de Manzana que puedes adicionar al menú de tu negocio. ¡Visítanos!</t>
  </si>
  <si>
    <t>https://www.nestleprofessional-latam.com/ec/recetas/croquetas-de-papa</t>
  </si>
  <si>
    <t>Aquí en Nestlé Professional encuentras la receta completa de estas deliciosas Croquetas de Papa que puedes adicionar al menú de tu negocio. ¡Conócela!</t>
  </si>
  <si>
    <t>https://www.nestleprofessional-latam.com/ec/recetas/espresso-volcano</t>
  </si>
  <si>
    <t>Prepara este exquisito Espresso Volcano con Espresso Nescafé® Milano y sorprende a todos tus comensales. ¡Visítanos ahora y conoce la receta completa!</t>
  </si>
  <si>
    <t>https://www.nestleprofessional-latam.com/ec/recetas/fritos-de-zucchini</t>
  </si>
  <si>
    <t>Aquí en Nestlé Professional encontrarás la receta completa de estos deliciosos Fritos de Zucchini que puedes incorporar al menú de tu negocio. ¡Visítanos!</t>
  </si>
  <si>
    <t>https://www.nestleprofessional-latam.com/ec/recetas/gnocchi-de-papa-con-salsa-bolognesa</t>
  </si>
  <si>
    <t>Prepara estos deliciosos Gnocchi de Papa con Salsa Bolognesa y sorprende a todos tus clientes y comensales. ¡Visítanos ahora y conoce la receta completa!</t>
  </si>
  <si>
    <t>https://www.nestleprofessional-latam.com/ec/recetas/helado-de-manjar</t>
  </si>
  <si>
    <t>Agregá al menú de tu negocio esta deliciosa receta de Helado de Manjar y deleita a todos tus comensales y clientes. ¡Visítanos y conocé la receta completa!</t>
  </si>
  <si>
    <t>https://www.nestleprofessional-latam.com/ec/recetas/lomo-de-cerdo-relleno</t>
  </si>
  <si>
    <t>Añade al menú de tu negocio esta deliciosa receta de Lomo de Cerdo Relleno y complace a tus comensales y clientes. ¡Visítanos y ve la receta completa!</t>
  </si>
  <si>
    <t>https://www.nestleprofessional-latam.com/ec/recetas/minestrone</t>
  </si>
  <si>
    <t>Prepara este exquisito Minestrone con Caldo de Costilla Maggi de Nestlé Professional, y cautiva a todos tus comensales y clientes con su increíble sabor.</t>
  </si>
  <si>
    <t>https://www.nestleprofessional-latam.com/ec/recetas/muffins-de-arandanos-y-leche-condensada</t>
  </si>
  <si>
    <t>Prepara estos deliciosos Muffins de Arándanos y Leche Condensada, y cautiva a tus comensales y clientes con su increíble sabor. ¡Conoce la receta completa!</t>
  </si>
  <si>
    <t>https://www.nestleprofessional-latam.com/ec/recetas/muffins-de-zanahoria-miel-y-frutas</t>
  </si>
  <si>
    <t>Prepara estos exquisitos Muffins de zanahoria, miel y frutas y sorprende a todos tus comensales y clientes. ¡Visítanos ahora y conoce la receta completa!</t>
  </si>
  <si>
    <t>https://www.nestleprofessional-latam.com/ec/recetas/paella</t>
  </si>
  <si>
    <t>Adiciona a tu menú esta deliciosa Paella con Caldo de Gallina Maggi y cautiva a todos tus clientes y comensales. ¡Visítanos y conoce la receta completa!</t>
  </si>
  <si>
    <t>https://www.nestleprofessional-latam.com/ec/recetas/papardelle-de-setas</t>
  </si>
  <si>
    <t>Incorpora al menú de tu negocio esta deliciosa receta de Papardelle de Setas y deleita el paladar de tus comensales. ¡Ingresa y conoce la receta completa!</t>
  </si>
  <si>
    <t>https://www.nestleprofessional-latam.com/ec/recetas/papas-rellenas-con-queso-mantecoso</t>
  </si>
  <si>
    <t>Prepara estas exquisitas Papas Rellenas con Queso Mantecoso y deleita a todos tus comensales y clientes. ¡Visítanos ahora y conoce la receta completa!</t>
  </si>
  <si>
    <t>https://www.nestleprofessional-latam.com/ec/recetas/pastel-de-papa-y-acelga</t>
  </si>
  <si>
    <t>Aquí en Nestlé Professional encontrarás la receta completa de este exquisito Pastel de Papa y Acelga que puedes añadir al menú de tu negocio. ¡Visítanos!</t>
  </si>
  <si>
    <t>https://www.nestleprofessional-latam.com/ec/recetas/pavlova-con-salsa-de-berries</t>
  </si>
  <si>
    <t>Incorpora al menú de tu negocio esta deliciosa receta de Pavlova con Salsa de Berries y fascina a tus comensales. ¡Visítanos y conoce la receta completa!</t>
  </si>
  <si>
    <t>https://www.nestleprofessional-latam.com/ec/recetas/pie-de-fruta-con-leche-condensada-untable</t>
  </si>
  <si>
    <t>Elabora este delicioso Pie de fruta con Leche Condensada Untable y sorprende a tus comensales y clientes. ¡Visítanos ahora y conoce la receta completa!</t>
  </si>
  <si>
    <t>https://www.nestleprofessional-latam.com/ec/recetas/pie-de-manzana-y-kit-kat</t>
  </si>
  <si>
    <t>Agregá al menú de tu negocio esta exquisita receta de Pie de Manzana y Kit Kat y deleita a tus comensales y clientes. ¡Visítanos y ve la receta completa!</t>
  </si>
  <si>
    <t>https://www.nestleprofessional-latam.com/ec/recetas/quinoa-atomatada</t>
  </si>
  <si>
    <t>Prepara esta deliciosa Quínoa Atomatada con Salsa deshidratada de Tomate Maggi de Nestlé Professional, y cautiva a tus comensales con su increíble sabor.</t>
  </si>
  <si>
    <t>https://www.nestleprofessional-latam.com/ec/recetas/salado-mozzarella-sticks</t>
  </si>
  <si>
    <t>Añade a tu menú estos deliciosos Salado Mozzarella Sticks con Puré de Papas Maggi® y complace a todos tus comensales. ¡Conoce la receta completa aquí!</t>
  </si>
  <si>
    <t>https://www.nestleprofessional-latam.com/ec/recetas/salsa-de-yogurt-natural</t>
  </si>
  <si>
    <t>Incorpora a tu menú esta deliciosa Salsa de Yogurt Natural con Caldo de Gallina Maggi y cautiva a todos tus comensales. ¡Conoce la receta completa aquí!</t>
  </si>
  <si>
    <t>https://www.nestleprofessional-latam.com/ec/recetas/tronquitos-navidenos</t>
  </si>
  <si>
    <t>Aquí en Nestlé Professional encuentras la receta completa de estos deliciosos Tronquitos Navideños que podés incorporar al menú de tu negocio. ¡Visítanos!</t>
  </si>
  <si>
    <t>https://www.nestleprofessional-latam.com/ec/sitemap</t>
  </si>
  <si>
    <t>En este sitemap verás una lista organizada con toda la información que puedes encontrar dentro del sitio web de Nestlé Professional Ecuador. ¡Visítanos!</t>
  </si>
  <si>
    <t>Potencia tu negocio gastronómico con Nestlé Professional Ecuador. Contamos con productos de calidad y soluciones innovadoras para que alcances el éxito.</t>
  </si>
  <si>
    <t>https://www.nestleprofessional-latam.com/ec/tendencias</t>
  </si>
  <si>
    <t>Descubre lo último en tendencias gastronómicas con Nestlé Professional. Inspírate y eleva tu oferta culinaria. ¡Visítanos ya y sé líder en tu negocio!</t>
  </si>
  <si>
    <t>https://www.nestleprofessional-latam.com/ec/tendencias-e-ideas</t>
  </si>
  <si>
    <t>Inspírate con las últimas tendencias e ideas del mundo de la gastronomía en Nestlé Professional. Descubre aquí nuevas formas de cautivar a tus clientes.</t>
  </si>
  <si>
    <t>Política de Uso de Cookies | Nestlé Professional Ecuador</t>
  </si>
  <si>
    <t>Marcas de Alimentos y Bebidas | Nestlé Professional</t>
  </si>
  <si>
    <t>Conoce Nuestra Política de privacidad | Nestlé Professional</t>
  </si>
  <si>
    <t>Cachitos Rellenos con Manjar y leche Condensada Untable</t>
  </si>
  <si>
    <t>Conos rellenos de mousse de chocolate | Nestlé Professional</t>
  </si>
  <si>
    <t>Pavlova con Salsa de Berries | Nestlé Professional</t>
  </si>
  <si>
    <t>Tarta de Ganache de Chocolate blanco | Nestlé Professional</t>
  </si>
  <si>
    <t>Conoce Aquí Nuestro Mapa del Sitio | Nestlé Professional</t>
  </si>
  <si>
    <t>Impacto del Coronavirus en la industria del Foodservice</t>
  </si>
  <si>
    <t>Inclina las mesas de tu negocio hacia las comidas saludables</t>
  </si>
  <si>
    <t>Prescindir de lo que supone un riesgo de desaparición</t>
  </si>
  <si>
    <t>Términos y Condiciones | Nestlé Professional Ecuador</t>
  </si>
  <si>
    <t>https://www.nestleprofessional-latam.com/ec/bebidas-ec</t>
  </si>
  <si>
    <t>Portafolio de bebidas para negocios | Nestlé Professional</t>
  </si>
  <si>
    <t>https://www.nestleprofessional-latam.com/ec/la-lechera/la-lechera-leche-condensada-firme-26kg</t>
  </si>
  <si>
    <t>La Lechera Leche Condensada Firme | Nestlé Professional</t>
  </si>
  <si>
    <t>https://www.nestleprofessional-latam.com/ec/nestle/nestle-cobertura-compound-semiamarga-15kg</t>
  </si>
  <si>
    <t>Nestlé® Cobertura Compound Semiamarga | Nestlé Professional</t>
  </si>
  <si>
    <t>https://www.nestleprofessional-latam.com/ec/nestle/nestle-cobertura-de-chocolate-amargo-15kg</t>
  </si>
  <si>
    <t>Nestlé® Cobertura de Chocolate Amargo | Nestlé Professional</t>
  </si>
  <si>
    <t>https://www.nestleprofessional-latam.com/ec/nestle/nestle-cobertura-de-chocolate-con-leche-15kg</t>
  </si>
  <si>
    <t>Cobertura de Chocolate con Leche 1.5kg | Nestlé Professional</t>
  </si>
  <si>
    <t>https://www.nestleprofessional-latam.com/ec/nestle/nestle-cobertura-de-chocolate-semiamargo-15kg</t>
  </si>
  <si>
    <t>Cobertura de Chocolate Semiamargo | Nestlé Professional</t>
  </si>
  <si>
    <t>https://www.nestleprofessional-latam.com/ec/tendencias-e-ideas/reduccion-en-el-consumo-de-sodio-pilar-para-prevenir-y-combatir-enfermedades</t>
  </si>
  <si>
    <t>¿Cómo reducir el consumo de sodio? | Nestlé Professional</t>
  </si>
  <si>
    <t>https://www.nestleprofessional-latam.com/ec/bebidas-ec/cafes-y-cremadores</t>
  </si>
  <si>
    <t>https://www.nestleprofessional-latam.com/ec/bebidas-ec/productos-para-maquinas-ec</t>
  </si>
  <si>
    <t>https://www.nestleprofessional-latam.com/ec/bebidas-ec/productos-para-maquinas</t>
  </si>
  <si>
    <t>https://www.nestleprofessional-latam.com/ec/coffee-mate/coffee-mate-original</t>
  </si>
  <si>
    <t>https://www.nestleprofessional-latam.com/ec/es-ar/marcas/we-proudly-serve-starbucks</t>
  </si>
  <si>
    <t>https://www.nestleprofessional-latam.com/ec/es-cl/chocolate-nestle/trencito-chocolate-barra-14x150g</t>
  </si>
  <si>
    <t>https://www.nestleprofessional-latam.com/ec/es-cl/maggi/salsa-deshidratada-maggi-tomate-800g</t>
  </si>
  <si>
    <t>https://www.nestleprofessional-latam.com/ec/es-cl/nescafe/nescafe-espresso-grano-1-kg</t>
  </si>
  <si>
    <t>https://www.nestleprofessional-latam.com/ec/es-cl/nestle-lacteos/crema-de-leche-tarro-nestle-48x157g</t>
  </si>
  <si>
    <t>https://www.nestleprofessional-latam.com/ec/es-cl/nestle/crema-de-leche-nestle-1l</t>
  </si>
  <si>
    <t>https://www.nestleprofessional-latam.com/ec/es-cl/nestle/leche-evaporada-nestle-ideal-400g</t>
  </si>
  <si>
    <t>https://www.nestleprofessional-latam.com/ec/es-cl/nestle/manjar-nestle-receta-casera-1kg</t>
  </si>
  <si>
    <t>https://www.nestleprofessional-latam.com/ec/es-cl/recetas/alfajores-de-maicena-rellenos-con-leche-condensada-untable</t>
  </si>
  <si>
    <t>https://www.nestleprofessional-latam.com/ec/es-cl/recetas/espuma-de-tiramisu-de-frambuesas</t>
  </si>
  <si>
    <t>https://www.nestleprofessional-latam.com/ec/es-cl/recetas/pan-de-pascua-con-trozos-de-sahne-nuss</t>
  </si>
  <si>
    <t>https://www.nestleprofessional-latam.com/ec/es-cl/recetas/salado-grissini-de-tomate-y-finas-hierbas</t>
  </si>
  <si>
    <t>https://www.nestleprofessional-latam.com/ec/es-cl/recetas/sopaipillas-de-papa-con-pure-maggi</t>
  </si>
  <si>
    <t>https://www.nestleprofessional-latam.com/ec/es-cl/recetas/tartaleta-de-creme-brulee-bicolor</t>
  </si>
  <si>
    <t>https://www.nestleprofessional-latam.com/ec/es-gt/la-lechera/nestle-la-lechera-leche-condensada-1x255kg</t>
  </si>
  <si>
    <t>https://www.nestleprofessional-latam.com/ec/es-gt/la-lechera/nestle-la-lechera-tres-leches-12x1kg</t>
  </si>
  <si>
    <t>https://www.nestleprofessional-latam.com/ec/es-pe/nestle-leche-condensada/nestle-leche-condensada-45-kg</t>
  </si>
  <si>
    <t>ya tiene redirección</t>
  </si>
  <si>
    <t>https://www.nestleprofessional-latam.com/ec/es-pe/recetas/musaka-de-berenjenas-y-salsa-de-tomate</t>
  </si>
  <si>
    <t>https://www.nestleprofessional-latam.com/ec/la-lechera/leche-entera-1l</t>
  </si>
  <si>
    <t>https://www.nestleprofessional-latam.com/ec/nescafe/maquina-nescafe-en-grano</t>
  </si>
  <si>
    <t>https://www.nestleprofessional-latam.com/ec/nescafe/maquina-cafe-soluble</t>
  </si>
  <si>
    <t>https://www.nestleprofessional-latam.com/ec/nescafe/cappuccino-vainilla-1kg</t>
  </si>
  <si>
    <t>https://www.nestleprofessional-latam.com/ec/nescafe/tradicion-doypack-170g</t>
  </si>
  <si>
    <t>https://www.nestleprofessional-latam.com/ec/recetas/brazo-de-reina-con-manjar</t>
  </si>
  <si>
    <t>https://www.nestleprofessional-latam.com/ec/recetas/cachitos-rellenos-con-nestle</t>
  </si>
  <si>
    <t>https://www.nestleprofessional-latam.com/ec/recetas/cappuccino-frutos-rojos</t>
  </si>
  <si>
    <t>https://www.nestleprofessional-latam.com/ec/recetas/conos-rellenos-de-mousse</t>
  </si>
  <si>
    <t>https://www.nestleprofessional-latam.com/ec/recetas/gnocchi-de-papa-y-bolognesa</t>
  </si>
  <si>
    <t>https://www.nestleprofessional-latam.com/ec/recetas/muffins-de-arandanos</t>
  </si>
  <si>
    <t>https://www.nestleprofessional-latam.com/ec/recetas/muffins-de-zanahoria</t>
  </si>
  <si>
    <t>https://www.nestleprofessional-latam.com/ec/recetas/papas-rellenas-con-queso</t>
  </si>
  <si>
    <t>https://www.nestleprofessional-latam.com/ec/recetas/pie-de-fruta</t>
  </si>
  <si>
    <t>https://www.nestleprofessional-latam.com/ec/recetas/tarta-ganache-de-chocolate</t>
  </si>
  <si>
    <t>https://www.nestleprofessional-latam.com/ec/tendencias-e-ideas/bebidas-a-base-plantas</t>
  </si>
  <si>
    <t>https://www.nestleprofessional-latam.com/ec/tendencias-e-ideas/ahorrar-recursos</t>
  </si>
  <si>
    <t>Se sugiere dejarla tal y como está. Si se reduce perdemos el nombre del contenido</t>
  </si>
  <si>
    <t>https://www.nestleprofessional-latam.com/ec/tendencias-e-ideas/impacto-covid19-en-foodservice</t>
  </si>
  <si>
    <t>https://www.nestleprofessional-latam.com/ec/tendencias-e-ideas/hacia-comidas-saludables</t>
  </si>
  <si>
    <t>https://www.nestleprofessional-latam.com/ec/tendencias-e-ideas/hacia-un-menu-saludable</t>
  </si>
  <si>
    <t>https://www.nestleprofessional-latam.com/ec/tendencias-e-ideas/manera-ofrecer-bebidas</t>
  </si>
  <si>
    <t>https://www.nestleprofessional-latam.com/ec/tendencias-e-ideas/sobre-el-balance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</si>
</sst>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48"/>
      <color theme="1"/>
      <name val="Calibri"/>
      <family val="2"/>
      <scheme val="minor"/>
    </font>
    <font>
      <b/>
      <sz val="16"/>
      <color theme="0"/>
      <name val="Calibri"/>
      <family val="2"/>
      <scheme val="minor"/>
    </font>
    <font>
      <sz val="40"/>
      <color theme="0"/>
      <name val="72 Black"/>
      <family val="2"/>
    </font>
    <font>
      <sz val="11"/>
      <color theme="1"/>
      <name val="Calibri Light"/>
      <family val="2"/>
      <scheme val="major"/>
    </font>
    <font>
      <sz val="11"/>
      <name val="Calibri Light"/>
      <family val="2"/>
      <scheme val="major"/>
    </font>
    <font>
      <sz val="11"/>
      <color theme="0"/>
      <name val="Calibri Light"/>
      <family val="2"/>
      <scheme val="major"/>
    </font>
    <font>
      <sz val="11"/>
      <color rgb="FF212529"/>
      <name val="Calibri Light"/>
      <family val="2"/>
      <scheme val="major"/>
    </font>
    <font>
      <u/>
      <sz val="11"/>
      <color rgb="FF212529"/>
      <name val="Calibri Light"/>
      <family val="2"/>
      <scheme val="major"/>
    </font>
    <font>
      <b/>
      <sz val="11"/>
      <color theme="0"/>
      <name val="Calibri Light"/>
      <family val="2"/>
      <scheme val="major"/>
    </font>
    <font>
      <u/>
      <sz val="11"/>
      <color theme="10"/>
      <name val="Calibri"/>
      <family val="2"/>
      <scheme val="minor"/>
    </font>
    <font>
      <sz val="11"/>
      <color theme="1" tint="0.24994659260841701"/>
      <name val="Calibri Light"/>
      <family val="2"/>
      <scheme val="major"/>
    </font>
    <font>
      <b/>
      <sz val="11"/>
      <color rgb="FF000000"/>
      <name val="Calibri Light"/>
      <family val="2"/>
    </font>
    <font>
      <b/>
      <sz val="11"/>
      <color theme="1"/>
      <name val="Calibri Light"/>
      <family val="2"/>
      <scheme val="major"/>
    </font>
    <font>
      <u/>
      <sz val="11"/>
      <color theme="10"/>
      <name val="Calibri Light"/>
      <family val="2"/>
      <scheme val="major"/>
    </font>
    <font>
      <sz val="11"/>
      <color rgb="FF000000"/>
      <name val="Calibri Light"/>
      <family val="2"/>
    </font>
    <font>
      <b/>
      <sz val="11"/>
      <color rgb="FF00B050"/>
      <name val="Calibri Light"/>
      <family val="2"/>
    </font>
    <font>
      <sz val="11"/>
      <color indexed="8"/>
      <name val="Calibri"/>
      <family val="2"/>
      <scheme val="minor"/>
    </font>
    <font>
      <sz val="9"/>
      <color indexed="81"/>
      <name val="Segoe UI"/>
    </font>
  </fonts>
  <fills count="8">
    <fill>
      <patternFill patternType="none"/>
    </fill>
    <fill>
      <patternFill patternType="gray125"/>
    </fill>
    <fill>
      <patternFill patternType="solid">
        <fgColor theme="4"/>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4"/>
        <bgColor theme="4"/>
      </patternFill>
    </fill>
    <fill>
      <patternFill patternType="solid">
        <fgColor rgb="FFFFFF00"/>
        <bgColor indexed="64"/>
      </patternFill>
    </fill>
    <fill>
      <patternFill patternType="solid">
        <fgColor theme="9" tint="0.59999389629810485"/>
        <bgColor indexed="64"/>
      </patternFill>
    </fill>
  </fills>
  <borders count="5">
    <border>
      <left/>
      <right/>
      <top/>
      <bottom/>
      <diagonal/>
    </border>
    <border>
      <left style="medium">
        <color rgb="FFDEE2E6"/>
      </left>
      <right style="medium">
        <color rgb="FFDEE2E6"/>
      </right>
      <top style="medium">
        <color rgb="FFDEE2E6"/>
      </top>
      <bottom style="medium">
        <color rgb="FFDEE2E6"/>
      </bottom>
      <diagonal/>
    </border>
    <border>
      <left style="thin">
        <color theme="4" tint="0.39997558519241921"/>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s>
  <cellStyleXfs count="5">
    <xf numFmtId="0" fontId="0" fillId="0" borderId="0"/>
    <xf numFmtId="0" fontId="10" fillId="0" borderId="0" applyNumberFormat="0" applyFill="0" applyBorder="0" applyAlignment="0" applyProtection="0"/>
    <xf numFmtId="0" fontId="11" fillId="0" borderId="0" applyNumberFormat="0" applyFill="0" applyBorder="0" applyProtection="0">
      <alignment horizontal="center" vertical="center"/>
    </xf>
    <xf numFmtId="0" fontId="14" fillId="0" borderId="0" applyNumberFormat="0" applyFill="0" applyBorder="0" applyAlignment="0" applyProtection="0">
      <alignment horizontal="center" vertical="center"/>
    </xf>
    <xf numFmtId="0" fontId="17" fillId="0" borderId="0"/>
  </cellStyleXfs>
  <cellXfs count="43">
    <xf numFmtId="0" fontId="0" fillId="0" borderId="0" xfId="0"/>
    <xf numFmtId="0" fontId="0" fillId="2" borderId="0" xfId="0" applyFill="1"/>
    <xf numFmtId="0" fontId="2" fillId="2" borderId="0" xfId="0" applyFont="1" applyFill="1"/>
    <xf numFmtId="0" fontId="1" fillId="0" borderId="0" xfId="0" applyFont="1"/>
    <xf numFmtId="0" fontId="3" fillId="2" borderId="0" xfId="0" applyFont="1" applyFill="1" applyAlignment="1">
      <alignment horizontal="left" vertical="center"/>
    </xf>
    <xf numFmtId="0" fontId="4" fillId="0" borderId="0" xfId="0" applyFont="1" applyAlignment="1">
      <alignment horizontal="center" vertical="center"/>
    </xf>
    <xf numFmtId="0" fontId="7" fillId="3"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4" fillId="0" borderId="0" xfId="0" applyFont="1" applyAlignment="1">
      <alignment vertical="center" wrapText="1"/>
    </xf>
    <xf numFmtId="0" fontId="6" fillId="2" borderId="0" xfId="0" applyFont="1" applyFill="1" applyAlignment="1">
      <alignment vertical="center" wrapText="1"/>
    </xf>
    <xf numFmtId="0" fontId="4" fillId="0" borderId="0" xfId="0" applyFont="1" applyAlignment="1">
      <alignment horizontal="center" vertical="center" wrapText="1"/>
    </xf>
    <xf numFmtId="0" fontId="5" fillId="0" borderId="0" xfId="0" applyFont="1" applyAlignment="1">
      <alignment vertical="center" wrapText="1"/>
    </xf>
    <xf numFmtId="0" fontId="6" fillId="2" borderId="0" xfId="0" applyFont="1" applyFill="1" applyAlignment="1">
      <alignment horizontal="center" vertical="center" wrapText="1"/>
    </xf>
    <xf numFmtId="0" fontId="5" fillId="0" borderId="0" xfId="0" applyFont="1" applyAlignment="1">
      <alignment horizontal="center" vertical="center" wrapText="1"/>
    </xf>
    <xf numFmtId="0" fontId="9" fillId="2" borderId="0" xfId="0" applyFont="1" applyFill="1" applyAlignment="1">
      <alignment horizontal="center" vertical="center" wrapText="1"/>
    </xf>
    <xf numFmtId="0" fontId="10" fillId="0" borderId="0" xfId="1" applyAlignment="1">
      <alignment vertical="center" wrapText="1"/>
    </xf>
    <xf numFmtId="0" fontId="4" fillId="6" borderId="0" xfId="0" applyFont="1" applyFill="1" applyAlignment="1">
      <alignment vertical="center" wrapText="1"/>
    </xf>
    <xf numFmtId="0" fontId="4" fillId="6" borderId="0" xfId="0" applyFont="1" applyFill="1" applyAlignment="1">
      <alignment horizontal="center" vertical="center" wrapText="1"/>
    </xf>
    <xf numFmtId="0" fontId="4" fillId="0" borderId="0" xfId="0" applyFont="1" applyAlignment="1">
      <alignment wrapText="1"/>
    </xf>
    <xf numFmtId="0" fontId="4" fillId="0" borderId="0" xfId="0" applyFont="1" applyAlignment="1">
      <alignment horizontal="center" wrapText="1"/>
    </xf>
    <xf numFmtId="0" fontId="10" fillId="6" borderId="0" xfId="1" applyFill="1" applyAlignment="1">
      <alignment horizontal="center" vertical="center" wrapText="1"/>
    </xf>
    <xf numFmtId="0" fontId="9" fillId="2" borderId="3" xfId="0" applyFont="1" applyFill="1" applyBorder="1" applyAlignment="1">
      <alignment horizontal="justify" vertical="center" wrapText="1"/>
    </xf>
    <xf numFmtId="0" fontId="9" fillId="2" borderId="3" xfId="0" applyFont="1" applyFill="1" applyBorder="1" applyAlignment="1">
      <alignment horizontal="center" vertical="center" wrapText="1"/>
    </xf>
    <xf numFmtId="0" fontId="4" fillId="0" borderId="3" xfId="0" applyFont="1" applyBorder="1" applyAlignment="1">
      <alignment vertical="center" wrapText="1"/>
    </xf>
    <xf numFmtId="0" fontId="4" fillId="0" borderId="3" xfId="0" applyFont="1" applyBorder="1" applyAlignment="1">
      <alignment horizontal="center" vertical="center" wrapText="1"/>
    </xf>
    <xf numFmtId="0" fontId="10" fillId="0" borderId="3" xfId="1" applyBorder="1" applyAlignment="1">
      <alignment vertical="center" wrapText="1"/>
    </xf>
    <xf numFmtId="0" fontId="4" fillId="6" borderId="3" xfId="0" applyFont="1" applyFill="1" applyBorder="1" applyAlignment="1">
      <alignment vertical="center" wrapText="1"/>
    </xf>
    <xf numFmtId="0" fontId="9" fillId="5" borderId="2" xfId="0" applyFont="1" applyFill="1" applyBorder="1" applyAlignment="1">
      <alignment horizontal="center" vertical="center" wrapText="1"/>
    </xf>
    <xf numFmtId="0" fontId="12" fillId="0" borderId="0" xfId="0" applyFont="1" applyAlignment="1">
      <alignment vertical="center" wrapText="1"/>
    </xf>
    <xf numFmtId="0" fontId="13" fillId="0" borderId="0" xfId="0" applyFont="1" applyAlignment="1">
      <alignment vertical="center" wrapText="1"/>
    </xf>
    <xf numFmtId="0" fontId="11" fillId="0" borderId="0" xfId="2" applyAlignment="1">
      <alignment horizontal="center" vertical="center" wrapText="1"/>
    </xf>
    <xf numFmtId="0" fontId="12" fillId="0" borderId="0" xfId="0" applyFont="1" applyAlignment="1">
      <alignment wrapText="1"/>
    </xf>
    <xf numFmtId="0" fontId="12" fillId="0" borderId="4" xfId="0" applyFont="1" applyBorder="1" applyAlignment="1">
      <alignment horizontal="center" vertical="center" wrapText="1"/>
    </xf>
    <xf numFmtId="0" fontId="4" fillId="6" borderId="3" xfId="0" applyFont="1" applyFill="1" applyBorder="1" applyAlignment="1">
      <alignment horizontal="center" vertical="center" wrapText="1"/>
    </xf>
    <xf numFmtId="0" fontId="4" fillId="0" borderId="0" xfId="0" applyFont="1" applyAlignment="1">
      <alignment horizontal="center" vertical="center"/>
    </xf>
    <xf numFmtId="0" fontId="4" fillId="0" borderId="0" xfId="0" applyFont="1" applyAlignment="1">
      <alignment vertical="center" wrapText="1"/>
    </xf>
    <xf numFmtId="0" fontId="10" fillId="0" borderId="0" xfId="1" applyAlignment="1">
      <alignment vertical="center" wrapText="1"/>
    </xf>
    <xf numFmtId="0" fontId="10" fillId="7" borderId="0" xfId="1" applyFill="1" applyAlignment="1">
      <alignment vertical="center" wrapText="1"/>
    </xf>
    <xf numFmtId="0" fontId="16" fillId="0" borderId="0" xfId="0" applyFont="1" applyAlignment="1">
      <alignment vertical="center" wrapText="1"/>
    </xf>
    <xf numFmtId="0" fontId="4" fillId="6" borderId="0" xfId="0" applyFont="1" applyFill="1" applyAlignment="1">
      <alignment vertical="center" wrapText="1"/>
    </xf>
    <xf numFmtId="0" fontId="10" fillId="0" borderId="0" xfId="1" applyAlignment="1">
      <alignment horizontal="center" vertical="center" wrapText="1"/>
    </xf>
    <xf numFmtId="0" fontId="10" fillId="6" borderId="0" xfId="1" applyFill="1" applyAlignment="1">
      <alignment vertical="center" wrapText="1"/>
    </xf>
  </cellXfs>
  <cellStyles count="5">
    <cellStyle name="Hiperlink" xfId="1" builtinId="8"/>
    <cellStyle name="Hipervínculo 2" xfId="3" xr:uid="{CDFF652C-74C8-47B8-8AFC-DA09C9B321C3}"/>
    <cellStyle name="Normal" xfId="0" builtinId="0"/>
    <cellStyle name="Normal 2" xfId="2" xr:uid="{AE9064BD-DE17-4022-8A6D-58E4EC3DCE21}"/>
    <cellStyle name="Normal 3" xfId="4" xr:uid="{54189D1F-E975-40BA-ABFA-795FF6FFFF33}"/>
  </cellStyles>
  <dxfs count="6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fill>
        <patternFill>
          <bgColor theme="9" tint="0.39994506668294322"/>
        </patternFill>
      </fill>
    </dxf>
    <dxf>
      <font>
        <color rgb="FFFF0000"/>
      </font>
      <fill>
        <patternFill>
          <bgColor theme="5" tint="0.39994506668294322"/>
        </patternFill>
      </fill>
    </dxf>
    <dxf>
      <font>
        <color rgb="FFFF0000"/>
      </font>
      <fill>
        <patternFill>
          <bgColor theme="5"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fill>
        <patternFill>
          <bgColor theme="9" tint="0.39994506668294322"/>
        </patternFill>
      </fill>
    </dxf>
    <dxf>
      <font>
        <color rgb="FFFF0000"/>
      </font>
      <fill>
        <patternFill>
          <bgColor theme="5" tint="0.39994506668294322"/>
        </patternFill>
      </fill>
    </dxf>
    <dxf>
      <font>
        <color rgb="FFFF0000"/>
      </font>
      <fill>
        <patternFill>
          <bgColor theme="5" tint="0.39994506668294322"/>
        </patternFill>
      </fill>
    </dxf>
    <dxf>
      <fill>
        <patternFill>
          <bgColor theme="9" tint="0.59996337778862885"/>
        </patternFill>
      </fill>
    </dxf>
    <dxf>
      <fill>
        <patternFill>
          <bgColor theme="5" tint="0.59996337778862885"/>
        </patternFill>
      </fill>
    </dxf>
    <dxf>
      <fill>
        <patternFill>
          <bgColor theme="5" tint="0.59996337778862885"/>
        </patternFill>
      </fill>
    </dxf>
    <dxf>
      <font>
        <color rgb="FF9C0006"/>
      </font>
      <fill>
        <patternFill>
          <bgColor rgb="FFFFC7CE"/>
        </patternFill>
      </fill>
    </dxf>
    <dxf>
      <font>
        <color rgb="FF00B050"/>
      </font>
      <fill>
        <patternFill>
          <bgColor theme="9" tint="0.39994506668294322"/>
        </patternFill>
      </fill>
    </dxf>
    <dxf>
      <font>
        <color rgb="FFFF0000"/>
      </font>
      <fill>
        <patternFill>
          <bgColor theme="5" tint="0.39994506668294322"/>
        </patternFill>
      </fill>
    </dxf>
    <dxf>
      <font>
        <color rgb="FFFF0000"/>
      </font>
      <fill>
        <patternFill>
          <bgColor theme="5" tint="0.39994506668294322"/>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338667</xdr:colOff>
      <xdr:row>0</xdr:row>
      <xdr:rowOff>42334</xdr:rowOff>
    </xdr:from>
    <xdr:to>
      <xdr:col>0</xdr:col>
      <xdr:colOff>2910045</xdr:colOff>
      <xdr:row>1</xdr:row>
      <xdr:rowOff>712612</xdr:rowOff>
    </xdr:to>
    <xdr:pic>
      <xdr:nvPicPr>
        <xdr:cNvPr id="4" name="Imagem 3">
          <a:extLst>
            <a:ext uri="{FF2B5EF4-FFF2-40B4-BE49-F238E27FC236}">
              <a16:creationId xmlns:a16="http://schemas.microsoft.com/office/drawing/2014/main" id="{79D60676-F7DB-4A37-8F21-1E4FE465C2A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38667" y="42334"/>
          <a:ext cx="2571378" cy="136877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erpublic-my.sharepoint.com/personal/paola_cuellar_reprisedigital_com/Lists/Flow%20Content%20%20Nestl%20Professionals%20LATAM/Attachments/121/NP%20CL%20SEO%20AUDIT%20MAR%202023%20-%20PLAN%20POSMIGRACI&#211;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RGARCIAAR/Downloads/NP%20EC%20SEO%20AUDIT%20MAR%202023%20-%20PLAN%20POSMIGRACI&#211;N%20(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3 dashboard"/>
      <sheetName val="Duplicate meta descriptions"/>
      <sheetName val="Image tags without alt attribut"/>
      <sheetName val="Maximum number of H1 tags"/>
      <sheetName val="Meta description too long (&gt;170"/>
      <sheetName val="Missing or empty H1 tags"/>
      <sheetName val="Missing or empty meta descripti"/>
      <sheetName val="Page title too short or too lon"/>
      <sheetName val="Page URL is too long (&gt;80)"/>
      <sheetName val="Thin content"/>
      <sheetName val="4xx Errors"/>
      <sheetName val="Broken internal links"/>
      <sheetName val="Tamaño de imágenes"/>
      <sheetName val="Texto Alternativo Imágenes"/>
      <sheetName val="Meta títulos (&gt;60) y (50&lt;)"/>
      <sheetName val="Meta descrip  (&gt;155) y (150&lt;)"/>
      <sheetName val="H1 (&gt;70) y (20&lt;)"/>
      <sheetName val="Datos Estructurados"/>
    </sheetNames>
    <sheetDataSet>
      <sheetData sheetId="0"/>
      <sheetData sheetId="1">
        <row r="4">
          <cell r="A4" t="str">
            <v>https://www.nestleprofessional-latam.com/cl/recetas/espresso-volcano</v>
          </cell>
        </row>
      </sheetData>
      <sheetData sheetId="2"/>
      <sheetData sheetId="3"/>
      <sheetData sheetId="4">
        <row r="4">
          <cell r="A4" t="str">
            <v>https://www.nestleprofessional-latam.com/cl/aviso-de-cookies</v>
          </cell>
        </row>
      </sheetData>
      <sheetData sheetId="5">
        <row r="4">
          <cell r="A4" t="str">
            <v>https://www.nestleprofessional-latam.com/cl/buscar-un-contacto-de-ventas</v>
          </cell>
        </row>
      </sheetData>
      <sheetData sheetId="6">
        <row r="4">
          <cell r="A4" t="str">
            <v>https://www.nestleprofessional-latam.com/cl/buscar-un-contacto-de-ventas</v>
          </cell>
        </row>
      </sheetData>
      <sheetData sheetId="7">
        <row r="4">
          <cell r="A4" t="str">
            <v>https://www.nestleprofessional-latam.com/cl/aviso-de-cookies</v>
          </cell>
        </row>
      </sheetData>
      <sheetData sheetId="8">
        <row r="4">
          <cell r="A4" t="str">
            <v>https://www.nestleprofessional-latam.com/cl/chocolate-nestle/chocolate-nestle-capri-almendra-fondant-barra-30g</v>
          </cell>
        </row>
      </sheetData>
      <sheetData sheetId="9"/>
      <sheetData sheetId="10">
        <row r="4">
          <cell r="A4" t="str">
            <v>https://www.nestleprofessional-latam.com/cl/es-pe/nestle-leche-condensada/nestle-leche-condensada-45-kg</v>
          </cell>
          <cell r="B4">
            <v>404</v>
          </cell>
          <cell r="C4" t="str">
            <v>https://www.nestleprofessional-latam.com/cl/nestle/manjar-nestle-pastelero-45kg</v>
          </cell>
          <cell r="D4" t="str">
            <v>Redirigir a https://www.nestleprofessional-latam.com/cl/nestle/leche-condensada-nestle-45kg</v>
          </cell>
          <cell r="G4" t="str">
            <v>ENVIADO A IMPLEMENTACION (MAHI) 5.6</v>
          </cell>
          <cell r="H4" t="str">
            <v>IBS</v>
          </cell>
          <cell r="I4" t="str">
            <v>SI</v>
          </cell>
        </row>
        <row r="5">
          <cell r="A5" t="str">
            <v>https://www.nestleprofessional-latam.com/cl/es-pe/nestle-leche-condensada/nestle-leche-condensada-45-kg</v>
          </cell>
          <cell r="B5">
            <v>404</v>
          </cell>
          <cell r="C5" t="str">
            <v>https://www.nestleprofessional-latam.com/cl/recetas/espresso-volcano</v>
          </cell>
          <cell r="D5" t="str">
            <v>Redirigir a https://www.nestleprofessional-latam.com/cl/nestle/leche-condensada-nestle-45kg</v>
          </cell>
          <cell r="G5" t="str">
            <v>ENVIADO A IMPLEMENTACION (MAHI) 5.6</v>
          </cell>
          <cell r="H5" t="str">
            <v>IBS</v>
          </cell>
          <cell r="I5" t="str">
            <v>SI</v>
          </cell>
        </row>
        <row r="6">
          <cell r="A6" t="str">
            <v>https://www.nestleprofessional-latam.com/cl/es-gt/recetas/dip-cremoso-de-salmon-y-hierbas-finas</v>
          </cell>
          <cell r="B6">
            <v>404</v>
          </cell>
          <cell r="C6" t="str">
            <v>https://www.nestleprofessional-latam.com/cl/chocolate-nestle/chocolate-nestle-capri-almendra-fondant-barra-30g</v>
          </cell>
          <cell r="D6" t="str">
            <v>Redirigir a https://www.nestleprofessional-latam.com/cl/recetas/kuchen-de-nuez</v>
          </cell>
          <cell r="E6" t="str">
            <v>Cambiar la receta relacionada por: https://www.nestleprofessional-latam.com/cl/recetas/empolvados-con-manjar-nestle</v>
          </cell>
          <cell r="G6" t="str">
            <v>ENVIADO A IMPLEMENTACION (MAHI) 5.6</v>
          </cell>
          <cell r="H6" t="str">
            <v>IBS</v>
          </cell>
          <cell r="I6" t="str">
            <v>SI</v>
          </cell>
        </row>
        <row r="7">
          <cell r="A7" t="str">
            <v>https://www.nestleprofessional-latam.com/cl/es-gt/recetas/dip-cremoso-de-salmon-y-hierbas-finas</v>
          </cell>
          <cell r="B7">
            <v>404</v>
          </cell>
          <cell r="C7" t="str">
            <v>https://www.nestleprofessional-latam.com/cl/maggi/caldo-costilla-foodservice-10x850g</v>
          </cell>
          <cell r="D7"/>
          <cell r="E7" t="str">
            <v>Cambiar la receta relacionada por: https://www.nestleprofessional-latam.com/cl/recetas/arrollado-de-huaso</v>
          </cell>
          <cell r="G7" t="str">
            <v>ENVIADO A IMPLEMENTACION (MAHI) 5.6</v>
          </cell>
          <cell r="H7" t="str">
            <v>IBS</v>
          </cell>
          <cell r="I7" t="str">
            <v>SI</v>
          </cell>
        </row>
        <row r="8">
          <cell r="A8" t="str">
            <v>https://www.nestleprofessional-latam.com/cl/es-gt/recetas/dip-cremoso-de-salmon-y-hierbas-finas</v>
          </cell>
          <cell r="B8">
            <v>404</v>
          </cell>
          <cell r="C8" t="str">
            <v>https://www.nestleprofessional-latam.com/cl/maggi/mayonesa-maggi-1kg</v>
          </cell>
          <cell r="D8"/>
          <cell r="E8" t="str">
            <v>Cambiar la receta relacionada por: https://www.nestleprofessional-latam.com/cl/recetas/tequenos-con-kit-kat-untable</v>
          </cell>
          <cell r="G8" t="str">
            <v>ENVIADO A IMPLEMENTACION (MAHI) 5.6</v>
          </cell>
          <cell r="H8" t="str">
            <v>IBS</v>
          </cell>
          <cell r="I8" t="str">
            <v>SI</v>
          </cell>
        </row>
        <row r="9">
          <cell r="A9" t="str">
            <v>https://www.nestleprofessional-latam.com/cl/es-gt/recetas/dip-cremoso-de-salmon-y-hierbas-finas</v>
          </cell>
          <cell r="B9">
            <v>404</v>
          </cell>
          <cell r="C9" t="str">
            <v>https://www.nestleprofessional-latam.com/cl/maggi/salsa-deshidratada-espanola</v>
          </cell>
          <cell r="D9"/>
          <cell r="E9" t="str">
            <v>Cambiar la receta relacionada por: https://www.nestleprofessional-latam.com/cl/recetas/gnocchi-con-salsa-de-tomates</v>
          </cell>
          <cell r="G9" t="str">
            <v>ENVIADO A IMPLEMENTACION (MAHI) 5.6</v>
          </cell>
          <cell r="H9" t="str">
            <v>IBS</v>
          </cell>
          <cell r="I9" t="str">
            <v>SI</v>
          </cell>
        </row>
        <row r="10">
          <cell r="A10" t="str">
            <v>https://www.nestleprofessional-latam.com/cl/es-gt/recetas/dip-cremoso-de-salmon-y-hierbas-finas</v>
          </cell>
          <cell r="B10">
            <v>404</v>
          </cell>
          <cell r="C10" t="str">
            <v>https://www.nestleprofessional-latam.com/cl/maggi/salsa-deshidratada-maggi-tomate-800g</v>
          </cell>
          <cell r="D10"/>
          <cell r="E10" t="str">
            <v>Cambiar la receta relacionada por: https://www.nestleprofessional-latam.com/cl/recetas/canelones-de-pollo-y-ricotta</v>
          </cell>
          <cell r="G10" t="str">
            <v>ENVIADO A IMPLEMENTACION (MAHI) 5.6</v>
          </cell>
          <cell r="H10" t="str">
            <v>IBS</v>
          </cell>
          <cell r="I10" t="str">
            <v>SI</v>
          </cell>
        </row>
        <row r="11">
          <cell r="A11" t="str">
            <v>https://www.nestleprofessional-latam.com/cl/es-gt/recetas/dip-cremoso-de-salmon-y-hierbas-finas</v>
          </cell>
          <cell r="B11">
            <v>404</v>
          </cell>
          <cell r="C11" t="str">
            <v>https://www.nestleprofessional-latam.com/cl/mckay/galleta-mckay-grill-42x35g</v>
          </cell>
          <cell r="D11"/>
          <cell r="E11" t="str">
            <v>Cambiar la receta relacionada por: https://www.nestleprofessional-latam.com/cl/recetas/alfajores-de-galleta-triton-y-manjar-nestle</v>
          </cell>
          <cell r="G11" t="str">
            <v>ENVIADO A IMPLEMENTACION (MAHI) 5.6</v>
          </cell>
          <cell r="H11" t="str">
            <v>IBS</v>
          </cell>
          <cell r="I11" t="str">
            <v>SI</v>
          </cell>
        </row>
        <row r="12">
          <cell r="A12" t="str">
            <v>https://www.nestleprofessional-latam.com/cl/es-ar/recetas/plateada-la-cacerola</v>
          </cell>
          <cell r="B12">
            <v>404</v>
          </cell>
          <cell r="C12" t="str">
            <v>https://www.nestleprofessional-latam.com/cl/recetas/crema-de-choclo</v>
          </cell>
          <cell r="D12" t="str">
            <v>Redirigir a https://www.nestleprofessional-latam.com/cl/recetas/plateada-de-vacuno-al-jugo-con-papas-duquesas</v>
          </cell>
          <cell r="E12" t="str">
            <v>Cambiar la receta relacionada por: https://www.nestleprofessional-latam.com/cl/recetas/plateada-de-vacuno-al-jugo-con-papas-duquesas</v>
          </cell>
          <cell r="G12" t="str">
            <v>ENVIADO A IMPLEMENTACION (MAHI) 5.6</v>
          </cell>
          <cell r="H12" t="str">
            <v>IBS</v>
          </cell>
          <cell r="I12" t="str">
            <v>NO</v>
          </cell>
        </row>
        <row r="13">
          <cell r="A13" t="str">
            <v>https://www.nestleprofessional-latam.com/cl/es-ar/recetas/plateada-la-cacerola</v>
          </cell>
          <cell r="B13">
            <v>404</v>
          </cell>
          <cell r="C13" t="str">
            <v>https://www.nestleprofessional-latam.com/cl/recetas/salsa-de-yogurt-natural</v>
          </cell>
          <cell r="D13"/>
          <cell r="E13" t="str">
            <v>Cambiar la receta relacionada por: https://www.nestleprofessional-latam.com/cl/recetas/plateada-de-vacuno-al-jugo-con-papas-duquesas</v>
          </cell>
          <cell r="G13" t="str">
            <v>ENVIADO A IMPLEMENTACION (MAHI) 5.6</v>
          </cell>
          <cell r="H13" t="str">
            <v>IBS</v>
          </cell>
          <cell r="I13" t="str">
            <v>NO</v>
          </cell>
        </row>
        <row r="14">
          <cell r="A14" t="str">
            <v>https://www.nestleprofessional-latam.com/cl/es-ar/recetas/lomo-de-cerdo-relleno</v>
          </cell>
          <cell r="B14">
            <v>404</v>
          </cell>
          <cell r="C14" t="str">
            <v>https://www.nestleprofessional-latam.com/cl/recetas/cheescake-estilo-new-york</v>
          </cell>
          <cell r="D14" t="str">
            <v>Redirigir a https://www.nestleprofessional-latam.com/cl/recetas/pechuga-de-pavo-rellena-acompanado-de-pure-de-berenjenas</v>
          </cell>
          <cell r="E14" t="str">
            <v>Cambiar la receta relacionada por: https://www.nestleprofessional-latam.com/cl/recetas/pechuga-de-pavo-rellena-acompanado-de-pure-de-berenjenas</v>
          </cell>
          <cell r="G14" t="str">
            <v>ENVIADO A IMPLEMENTACION (MAHI) 5.6</v>
          </cell>
          <cell r="H14" t="str">
            <v>IBS</v>
          </cell>
          <cell r="I14" t="str">
            <v>SI</v>
          </cell>
        </row>
        <row r="15">
          <cell r="A15" t="str">
            <v>https://www.nestleprofessional-latam.com/cl/es-pe/nestle-leche-condensada/nestle-leche-condensada-45kg</v>
          </cell>
          <cell r="B15">
            <v>404</v>
          </cell>
          <cell r="C15" t="str">
            <v>https://www.nestleprofessional-latam.com/cl/recetas/tortas-de-hojarasca-con-leche-condensada-untable-nestle</v>
          </cell>
          <cell r="D15" t="str">
            <v>Redirigir a https://www.nestleprofessional-latam.com/cl/nestle/leche-condensada-nestle-45kg</v>
          </cell>
          <cell r="E15" t="str">
            <v>Cambiar producto relacionado por: https://www.nestleprofessional-latam.com/cl/nestle/leche-condensada-nestle-45kg</v>
          </cell>
          <cell r="G15" t="str">
            <v>ENVIADO A IMPLEMENTACION (MAHI) 5.6</v>
          </cell>
          <cell r="H15" t="str">
            <v>IBS</v>
          </cell>
          <cell r="I15" t="str">
            <v>NO</v>
          </cell>
        </row>
        <row r="16">
          <cell r="A16" t="str">
            <v>https://www.nestleprofessional-latam.com/cl/es-pa/carnation/carnation-leche-malteada-6x13oz</v>
          </cell>
          <cell r="B16">
            <v>404</v>
          </cell>
          <cell r="C16" t="str">
            <v>https://www.nestleprofessional-latam.com/cl/ideal/nestle-ideal-leche-evaporada-3kg</v>
          </cell>
          <cell r="D16" t="str">
            <v>Redirigir a https://www.nestleprofessional-latam.com/cl/alimentos/lacteos</v>
          </cell>
          <cell r="G16" t="str">
            <v>ENVIADO A IMPLEMENTACION (MAHI) 5.6</v>
          </cell>
          <cell r="H16" t="str">
            <v>IBS</v>
          </cell>
          <cell r="I16" t="str">
            <v>NO</v>
          </cell>
        </row>
        <row r="17">
          <cell r="A17" t="str">
            <v>https://www.nestleprofessional-latam.com/cl/es-ec/recetas/creme-brulee-de-manzana</v>
          </cell>
          <cell r="B17">
            <v>404</v>
          </cell>
          <cell r="C17" t="str">
            <v>https://www.nestleprofessional-latam.com/cl/recetas/cheesecake-de-almendras</v>
          </cell>
          <cell r="D17" t="str">
            <v>Redirigir a https://www.nestleprofessional-latam.com/cl/recetas/tartaleta-de-creme-brulee</v>
          </cell>
          <cell r="E17" t="str">
            <v>Cambiar la receta relacionada por: https://www.nestleprofessional-latam.com/cl/recetas/tartaleta-de-creme-brulee</v>
          </cell>
          <cell r="G17" t="str">
            <v>ENVIADO A IMPLEMENTACION (MAHI) 5.6</v>
          </cell>
          <cell r="H17" t="str">
            <v>IBS</v>
          </cell>
          <cell r="I17" t="str">
            <v>NO</v>
          </cell>
        </row>
        <row r="18">
          <cell r="A18" t="str">
            <v>https://www.nestleprofessional-latam.com/cl/es-ec/recetas/creme-brulee-de-manzana</v>
          </cell>
          <cell r="B18">
            <v>404</v>
          </cell>
          <cell r="C18" t="str">
            <v>https://www.nestleprofessional-latam.com/cl/recetas/sopaipillas-de-papa-con-pure-maggi</v>
          </cell>
          <cell r="D18"/>
          <cell r="E18" t="str">
            <v>Cambiar la receta relacionada por: https://www.nestleprofessional-latam.com/cl/recetas/tartaleta-de-creme-brulee</v>
          </cell>
          <cell r="G18" t="str">
            <v>ENVIADO A IMPLEMENTACION (MAHI) 5.6</v>
          </cell>
          <cell r="H18" t="str">
            <v>IBS</v>
          </cell>
          <cell r="I18" t="str">
            <v>NO</v>
          </cell>
        </row>
        <row r="19">
          <cell r="A19" t="str">
            <v>https://www.nestleprofessional-latam.com/cl/es-ec/recetas/creme-brulee-de-manzana</v>
          </cell>
          <cell r="B19">
            <v>404</v>
          </cell>
          <cell r="C19" t="str">
            <v>https://www.nestleprofessional-latam.com/cl/recetas/tartaleta-de-creme-brulee-bicolor</v>
          </cell>
          <cell r="D19"/>
          <cell r="E19" t="str">
            <v>Cambiar la receta relacionada por: https://www.nestleprofessional-latam.com/cl/recetas/tarta-de-ganache-de-chocolate-blanco-coco-y-merengue</v>
          </cell>
          <cell r="G19" t="str">
            <v>ENVIADO A IMPLEMENTACION (MAHI) 5.6</v>
          </cell>
          <cell r="H19" t="str">
            <v>IBS</v>
          </cell>
          <cell r="I19" t="str">
            <v>NO</v>
          </cell>
        </row>
        <row r="20">
          <cell r="A20" t="str">
            <v>https://www.nestleprofessional-latam.com/cl/es-ec/recetas/conos-rellenos-de-mousse-de-chocolate</v>
          </cell>
          <cell r="B20">
            <v>404</v>
          </cell>
          <cell r="C20" t="str">
            <v>https://www.nestleprofessional-latam.com/cl/chocolate-nestle/chocolate-nestle-trencito-14g</v>
          </cell>
          <cell r="D20" t="str">
            <v>Redirigir a https://www.nestleprofessional-latam.com/cl/recetas/cachitos-rellenos-con-manjar-y-leche-condensada-untable-nestle</v>
          </cell>
          <cell r="G20" t="str">
            <v>ENVIADO A IMPLEMENTACION (MAHI) 5.6</v>
          </cell>
          <cell r="H20" t="str">
            <v>IBS</v>
          </cell>
          <cell r="I20" t="str">
            <v>SI</v>
          </cell>
        </row>
        <row r="21">
          <cell r="A21" t="str">
            <v>https://www.nestleprofessional-latam.com/cl/es-ec/recetas/conos-rellenos-de-mousse-de-chocolate</v>
          </cell>
          <cell r="B21">
            <v>404</v>
          </cell>
          <cell r="C21" t="str">
            <v>https://www.nestleprofessional-latam.com/cl/chocolate-nestle/chocolate-nestle-trencito-24g</v>
          </cell>
          <cell r="D21"/>
          <cell r="G21" t="str">
            <v>ENVIADO A IMPLEMENTACION (MAHI) 5.6</v>
          </cell>
          <cell r="H21" t="str">
            <v>IBS</v>
          </cell>
          <cell r="I21" t="str">
            <v>SI</v>
          </cell>
        </row>
        <row r="22">
          <cell r="A22" t="str">
            <v>https://www.nestleprofessional-latam.com/cl/es-ec/recetas/conos-rellenos-de-mousse-de-chocolate</v>
          </cell>
          <cell r="B22">
            <v>404</v>
          </cell>
          <cell r="C22" t="str">
            <v>https://www.nestleprofessional-latam.com/cl/chocolate-nestle/trencito-chocolate-barra-21x80g-cl</v>
          </cell>
          <cell r="D22"/>
          <cell r="G22" t="str">
            <v>ENVIADO A IMPLEMENTACION (MAHI) 5.6</v>
          </cell>
          <cell r="H22" t="str">
            <v>IBS</v>
          </cell>
          <cell r="I22" t="str">
            <v>SI</v>
          </cell>
        </row>
        <row r="23">
          <cell r="A23" t="str">
            <v>https://www.nestleprofessional-latam.com/cl/es-ec/recetas/conos-rellenos-de-mousse-de-chocolate</v>
          </cell>
          <cell r="B23">
            <v>404</v>
          </cell>
          <cell r="C23" t="str">
            <v>https://www.nestleprofessional-latam.com/cl/nestle-docello/postre-nestle-docello-mouse-de-chocolate-15kg</v>
          </cell>
          <cell r="D23"/>
          <cell r="G23" t="str">
            <v>ENVIADO A IMPLEMENTACION (MAHI) 5.6</v>
          </cell>
          <cell r="H23" t="str">
            <v>IBS</v>
          </cell>
          <cell r="I23" t="str">
            <v>SI</v>
          </cell>
        </row>
        <row r="24">
          <cell r="A24" t="str">
            <v>https://www.nestleprofessional-latam.com/cl/es-ec/recetas/conos-rellenos-de-mousse-de-chocolate</v>
          </cell>
          <cell r="B24">
            <v>404</v>
          </cell>
          <cell r="C24" t="str">
            <v>https://www.nestleprofessional-latam.com/cl/recetas/chilenitos-con-manjar-nestle</v>
          </cell>
          <cell r="D24"/>
          <cell r="G24" t="str">
            <v>ENVIADO A IMPLEMENTACION (MAHI) 5.6</v>
          </cell>
          <cell r="H24" t="str">
            <v>IBS</v>
          </cell>
          <cell r="I24" t="str">
            <v>SI</v>
          </cell>
        </row>
        <row r="25">
          <cell r="A25" t="str">
            <v>https://www.nestleprofessional-latam.com/cl/es-ec/recetas/conos-rellenos-de-mousse-de-chocolate</v>
          </cell>
          <cell r="B25">
            <v>404</v>
          </cell>
          <cell r="C25" t="str">
            <v>https://www.nestleprofessional-latam.com/cl/recetas/helado-de-manjar</v>
          </cell>
          <cell r="D25"/>
          <cell r="E25" t="str">
            <v>Cambiar receta relacionada por https://www.nestleprofessional-latam.com/cl/recetas/cachitos-rellenos-con-manjar-y-leche-condensada-untable-nestle</v>
          </cell>
          <cell r="G25" t="str">
            <v>ENVIADO A IMPLEMENTACION (MAHI) 5.6</v>
          </cell>
          <cell r="H25" t="str">
            <v>IBS</v>
          </cell>
          <cell r="I25" t="str">
            <v>SI</v>
          </cell>
        </row>
        <row r="26">
          <cell r="A26" t="str">
            <v>https://www.nestleprofessional-latam.com/cl/es-ec/recetas/conos-rellenos-de-mousse-de-chocolate</v>
          </cell>
          <cell r="B26">
            <v>404</v>
          </cell>
          <cell r="C26" t="str">
            <v>https://www.nestleprofessional-latam.com/cl/recetas/mini-tartas-de-chocolate-y-tiramisu</v>
          </cell>
          <cell r="D26"/>
          <cell r="G26" t="str">
            <v>ENVIADO A IMPLEMENTACION (MAHI) 5.6</v>
          </cell>
          <cell r="H26" t="str">
            <v>IBS</v>
          </cell>
          <cell r="I26" t="str">
            <v>SI</v>
          </cell>
        </row>
        <row r="27">
          <cell r="A27" t="str">
            <v>https://www.nestleprofessional-latam.com/cl/es-ec/recetas/conos-rellenos-de-mousse-de-chocolate</v>
          </cell>
          <cell r="B27">
            <v>404</v>
          </cell>
          <cell r="C27" t="str">
            <v>https://www.nestleprofessional-latam.com/cl/recetas/muffins-de-arandanos-y-leche-condensada-nestle</v>
          </cell>
          <cell r="D27"/>
          <cell r="G27" t="str">
            <v>ENVIADO A IMPLEMENTACION (MAHI) 5.6</v>
          </cell>
          <cell r="H27" t="str">
            <v>IBS</v>
          </cell>
          <cell r="I27" t="str">
            <v>SI</v>
          </cell>
        </row>
        <row r="28">
          <cell r="A28" t="str">
            <v>https://www.nestleprofessional-latam.com/cl/es-ec/recetas/conos-rellenos-de-mousse-de-chocolate</v>
          </cell>
          <cell r="B28">
            <v>404</v>
          </cell>
          <cell r="C28" t="str">
            <v>https://www.nestleprofessional-latam.com/cl/recetas/tarta-de-chocolate</v>
          </cell>
          <cell r="D28"/>
          <cell r="G28" t="str">
            <v>ENVIADO A IMPLEMENTACION (MAHI) 5.6</v>
          </cell>
          <cell r="H28" t="str">
            <v>IBS</v>
          </cell>
          <cell r="I28" t="str">
            <v>SI</v>
          </cell>
        </row>
        <row r="29">
          <cell r="A29" t="str">
            <v>https://www.nestleprofessional-latam.com/cl/es-uy/recetas/pavlova-con-salsa-de-berries</v>
          </cell>
          <cell r="B29">
            <v>404</v>
          </cell>
          <cell r="C29" t="str">
            <v>https://www.nestleprofessional-latam.com/cl/nestle/crema-de-leche-nestle-1l</v>
          </cell>
          <cell r="D29" t="str">
            <v>Redirigir a https://www.nestleprofessional-latam.com/cl/recetas/torta-de-merengue</v>
          </cell>
          <cell r="E29" t="str">
            <v>Cambiar receta relacionada por https://www.nestleprofessional-latam.com/cl/recetas/torta-de-merengue</v>
          </cell>
          <cell r="G29" t="str">
            <v>ENVIADO A IMPLEMENTACION (MAHI) 5.6</v>
          </cell>
          <cell r="H29" t="str">
            <v>IBS</v>
          </cell>
          <cell r="I29" t="str">
            <v>SI</v>
          </cell>
        </row>
        <row r="30">
          <cell r="A30" t="str">
            <v>https://www.nestleprofessional-latam.com/cl/es-uy/recetas/pavlova-con-salsa-de-berries</v>
          </cell>
          <cell r="B30">
            <v>404</v>
          </cell>
          <cell r="C30" t="str">
            <v>https://www.nestleprofessional-latam.com/cl/recetas/espuma-de-tiramisu-de-frambuesas</v>
          </cell>
          <cell r="D30"/>
          <cell r="E30" t="str">
            <v>Cambiar receta relacionada por https://www.nestleprofessional-latam.com/cl/recetas/torta-de-merengue</v>
          </cell>
          <cell r="G30" t="str">
            <v>ENVIADO A IMPLEMENTACION (MAHI) 5.6</v>
          </cell>
          <cell r="H30" t="str">
            <v>IBS</v>
          </cell>
          <cell r="I30" t="str">
            <v>SI</v>
          </cell>
        </row>
        <row r="31">
          <cell r="A31" t="str">
            <v>https://www.nestleprofessional-latam.com/cl/es-uy/recetas/pavlova-con-salsa-de-berries</v>
          </cell>
          <cell r="B31">
            <v>404</v>
          </cell>
          <cell r="C31" t="str">
            <v>https://www.nestleprofessional-latam.com/cl/recetas/profiteroles</v>
          </cell>
          <cell r="D31"/>
          <cell r="E31" t="str">
            <v>Cambiar receta relacionada por https://www.nestleprofessional-latam.com/cl/recetas/torta-de-merengue</v>
          </cell>
          <cell r="G31" t="str">
            <v>ENVIADO A IMPLEMENTACION (MAHI) 5.6</v>
          </cell>
          <cell r="H31" t="str">
            <v>IBS</v>
          </cell>
          <cell r="I31" t="str">
            <v>SI</v>
          </cell>
        </row>
        <row r="32">
          <cell r="A32" t="str">
            <v>https://www.nestleprofessional-latam.com/cl/es-uy/recetas/pavlova-con-salsa-de-berries</v>
          </cell>
          <cell r="B32">
            <v>404</v>
          </cell>
          <cell r="C32" t="str">
            <v>https://www.nestleprofessional-latam.com/cl/recetas/tarta-de-chocolate-y-coco</v>
          </cell>
          <cell r="D32"/>
          <cell r="E32" t="str">
            <v>Cambiar receta relacionada por https://www.nestleprofessional-latam.com/cl/recetas/torta-de-merengue</v>
          </cell>
          <cell r="G32" t="str">
            <v>ENVIADO A IMPLEMENTACION (MAHI) 5.6</v>
          </cell>
          <cell r="H32" t="str">
            <v>IBS</v>
          </cell>
          <cell r="I32" t="str">
            <v>SI</v>
          </cell>
        </row>
        <row r="33">
          <cell r="A33" t="str">
            <v>https://www.nestleprofessional-latam.com/cl/es-ar/recetas/arroz-oriental</v>
          </cell>
          <cell r="B33">
            <v>404</v>
          </cell>
          <cell r="C33" t="str">
            <v>https://www.nestleprofessional-latam.com/cl/recetas/brazo-de-reina-con-manjar-nestle</v>
          </cell>
          <cell r="D33" t="str">
            <v>Redirigir a https://www.nestleprofessional-latam.com/cl/recetas/paella</v>
          </cell>
          <cell r="E33" t="str">
            <v>Cambiar receta relacionada por https://www.nestleprofessional-latam.com/cl/recetas/paella</v>
          </cell>
          <cell r="G33" t="str">
            <v>ENVIADO A IMPLEMENTACION (MAHI) 5.6</v>
          </cell>
          <cell r="H33" t="str">
            <v>IBS</v>
          </cell>
          <cell r="I33" t="str">
            <v>SI</v>
          </cell>
        </row>
        <row r="34">
          <cell r="A34" t="str">
            <v>https://www.nestleprofessional-latam.com/cl/es-ar/recetas/arroz-oriental</v>
          </cell>
          <cell r="B34">
            <v>404</v>
          </cell>
          <cell r="C34" t="str">
            <v>https://www.nestleprofessional-latam.com/cl/recetas/crema-de-zapallo</v>
          </cell>
          <cell r="D34"/>
          <cell r="E34" t="str">
            <v>Cambiar receta relacionada por https://www.nestleprofessional-latam.com/cl/recetas/paella</v>
          </cell>
          <cell r="G34" t="str">
            <v>ENVIADO A IMPLEMENTACION (MAHI) 5.6</v>
          </cell>
          <cell r="H34" t="str">
            <v>IBS</v>
          </cell>
          <cell r="I34" t="str">
            <v>SI</v>
          </cell>
        </row>
        <row r="35">
          <cell r="A35" t="str">
            <v>https://www.nestleprofessional-latam.com/cl/es-ar/recetas/arroz-oriental</v>
          </cell>
          <cell r="B35">
            <v>404</v>
          </cell>
          <cell r="C35" t="str">
            <v>https://www.nestleprofessional-latam.com/cl/recetas/gnocchi-de-papa-con-salsa-bolognesa</v>
          </cell>
          <cell r="D35"/>
          <cell r="E35" t="str">
            <v>Cambiar receta relacionada por https://www.nestleprofessional-latam.com/cl/recetas/paella</v>
          </cell>
          <cell r="G35" t="str">
            <v>ENVIADO A IMPLEMENTACION (MAHI) 5.6</v>
          </cell>
          <cell r="H35" t="str">
            <v>IBS</v>
          </cell>
          <cell r="I35" t="str">
            <v>SI</v>
          </cell>
        </row>
        <row r="36">
          <cell r="A36" t="str">
            <v>https://www.nestleprofessional-latam.com/cl/es-ar/recetas/cous-cous</v>
          </cell>
          <cell r="B36">
            <v>404</v>
          </cell>
          <cell r="C36" t="str">
            <v>https://www.nestleprofessional-latam.com/cl/recetas/brazo-de-reina-con-manjar-nestle</v>
          </cell>
          <cell r="D36" t="str">
            <v>Redirigir a https://www.nestleprofessional-latam.com/cl/recetas/quinoa-atomatada</v>
          </cell>
          <cell r="E36" t="str">
            <v>Cambiar receta relacionada por https://www.nestleprofessional-latam.com/cl/recetas/quinoa-atomatada</v>
          </cell>
          <cell r="G36" t="str">
            <v>ENVIADO A IMPLEMENTACION (MAHI) 5.6</v>
          </cell>
          <cell r="H36" t="str">
            <v>IBS</v>
          </cell>
          <cell r="I36" t="str">
            <v>SI</v>
          </cell>
        </row>
        <row r="37">
          <cell r="A37" t="str">
            <v>https://www.nestleprofessional-latam.com/cl/es-ar/recetas/fritos-de-zucchini</v>
          </cell>
          <cell r="B37">
            <v>404</v>
          </cell>
          <cell r="C37" t="str">
            <v>https://www.nestleprofessional-latam.com/cl/recetas/crema-de-zapallo</v>
          </cell>
          <cell r="D37" t="str">
            <v>Redirigir a https://www.nestleprofessional-latam.com/cl/recetas/salsa-de-yogurt-natural</v>
          </cell>
          <cell r="E37" t="str">
            <v>Cambiar receta relacionada por https://www.nestleprofessional-latam.com/cl/recetas/salsa-de-yogurt-natural</v>
          </cell>
          <cell r="G37" t="str">
            <v>ENVIADO A IMPLEMENTACION (MAHI) 5.6</v>
          </cell>
          <cell r="H37" t="str">
            <v>IBS</v>
          </cell>
          <cell r="I37" t="str">
            <v>SI</v>
          </cell>
        </row>
        <row r="38">
          <cell r="A38" t="str">
            <v>https://www.nestleprofessional-latam.com/cl/es-ec/recetas/ceviche-tropical</v>
          </cell>
          <cell r="B38">
            <v>404</v>
          </cell>
          <cell r="C38" t="str">
            <v>https://www.nestleprofessional-latam.com/cl/recetas/quinoa-atomatada</v>
          </cell>
          <cell r="D38" t="str">
            <v>Redirigir a https://www.nestleprofessional-latam.com/cl/recetas/ceviche-mixto</v>
          </cell>
          <cell r="E38" t="str">
            <v>Cambiar receta relacionada por https://www.nestleprofessional-latam.com/cl/recetas/ceviche-mixto</v>
          </cell>
          <cell r="G38" t="str">
            <v>ENVIADO A IMPLEMENTACION (MAHI) 5.6</v>
          </cell>
          <cell r="H38" t="str">
            <v>IBS</v>
          </cell>
          <cell r="I38" t="str">
            <v>NO</v>
          </cell>
        </row>
        <row r="39">
          <cell r="A39" t="str">
            <v>https://www.nestleprofessional-latam.com/cl/es-ec/recetas/ceviche-tropical</v>
          </cell>
          <cell r="B39">
            <v>404</v>
          </cell>
          <cell r="C39" t="str">
            <v>https://www.nestleprofessional-latam.com/cl/recetas/salsa-de-yogurt-natural</v>
          </cell>
          <cell r="D39"/>
          <cell r="E39" t="str">
            <v>Cambiar receta relacionada por https://www.nestleprofessional-latam.com/cl/recetas/ceviche-mixto</v>
          </cell>
          <cell r="G39" t="str">
            <v>ENVIADO A IMPLEMENTACION (MAHI) 5.6</v>
          </cell>
          <cell r="H39" t="str">
            <v>IBS</v>
          </cell>
          <cell r="I39" t="str">
            <v>NO</v>
          </cell>
        </row>
        <row r="40">
          <cell r="A40" t="str">
            <v>https://www.nestleprofessional-latam.com/cl/es-gt/marcas/nescafe</v>
          </cell>
          <cell r="B40">
            <v>404</v>
          </cell>
          <cell r="C40" t="str">
            <v>https://www.nestleprofessional-latam.com/cl/nescafe/cafe-nescafe-decaf-170g</v>
          </cell>
          <cell r="D40" t="str">
            <v>Ya tiene redirección</v>
          </cell>
          <cell r="G40" t="str">
            <v>ENVIADO A IMPLEMENTACION (MAHI) 5.6</v>
          </cell>
          <cell r="H40" t="str">
            <v>IBS</v>
          </cell>
          <cell r="I40" t="str">
            <v>NA</v>
          </cell>
        </row>
        <row r="41">
          <cell r="A41" t="str">
            <v>https://www.nestleprofessional-latam.com/cl/es-ve/marcas/nestle-lacteos</v>
          </cell>
          <cell r="B41">
            <v>404</v>
          </cell>
          <cell r="C41" t="str">
            <v>https://www.nestleprofessional-latam.com/cl/nestle-lacteos/crema-de-leche-tarro-nestle-48x157g</v>
          </cell>
          <cell r="D41" t="str">
            <v>Redirigir a https://www.nestleprofessional-latam.com/cl/marcas/nestle</v>
          </cell>
          <cell r="E41" t="str">
            <v>Cambiar la URL de la marca por https://www.nestleprofessional-latam.com/cl/marcas/nestle</v>
          </cell>
          <cell r="G41" t="str">
            <v>ENVIADO A IMPLEMENTACION (MAHI) 5.6</v>
          </cell>
          <cell r="H41" t="str">
            <v>IBS</v>
          </cell>
          <cell r="I41" t="str">
            <v>SI</v>
          </cell>
        </row>
        <row r="42">
          <cell r="A42" t="str">
            <v>https://www.nestleprofessional-latam.com/cl/es-ve/marcas/nestle-lacteos</v>
          </cell>
          <cell r="B42">
            <v>404</v>
          </cell>
          <cell r="C42" t="str">
            <v>https://www.nestleprofessional-latam.com/cl/nestle-lacteos/leche-condensada-leche-sur-397g</v>
          </cell>
          <cell r="D42"/>
          <cell r="E42" t="str">
            <v>Cambiar la URL de la marca por https://www.nestleprofessional-latam.com/cl/marcas/nestle</v>
          </cell>
          <cell r="G42" t="str">
            <v>ENVIADO A IMPLEMENTACION (MAHI) 5.6</v>
          </cell>
          <cell r="H42" t="str">
            <v>IBS</v>
          </cell>
          <cell r="I42" t="str">
            <v>SI</v>
          </cell>
        </row>
        <row r="43">
          <cell r="A43" t="str">
            <v>https://www.nestleprofessional-latam.com/cl/es-ve/marcas/nestle-lacteos</v>
          </cell>
          <cell r="B43">
            <v>404</v>
          </cell>
          <cell r="C43" t="str">
            <v>https://www.nestleprofessional-latam.com/cl/nestle-lacteos/nestle-crema-de-leche-tarro-48x236g-cl</v>
          </cell>
          <cell r="D43"/>
          <cell r="E43" t="str">
            <v>Cambiar la URL de la marca por https://www.nestleprofessional-latam.com/cl/marcas/nestle</v>
          </cell>
          <cell r="G43" t="str">
            <v>ENVIADO A IMPLEMENTACION (MAHI) 5.6</v>
          </cell>
          <cell r="H43" t="str">
            <v>IBS</v>
          </cell>
          <cell r="I43" t="str">
            <v>SI</v>
          </cell>
        </row>
        <row r="44">
          <cell r="A44" t="str">
            <v>https://www.nestleprofessional-latam.com/cl/es-ve/marcas/nestle-lacteos</v>
          </cell>
          <cell r="B44">
            <v>404</v>
          </cell>
          <cell r="C44" t="str">
            <v>https://www.nestleprofessional-latam.com/cl/nestle-lacteos/nido-lep-instan-26mg-12x800gcl</v>
          </cell>
          <cell r="D44"/>
          <cell r="E44" t="str">
            <v>Cambiar la URL de la marca por https://www.nestleprofessional-latam.com/cl/marcas/nestle</v>
          </cell>
          <cell r="G44" t="str">
            <v>ENVIADO A IMPLEMENTACION (MAHI) 5.6</v>
          </cell>
          <cell r="H44" t="str">
            <v>IBS</v>
          </cell>
          <cell r="I44" t="str">
            <v>SI</v>
          </cell>
        </row>
        <row r="45">
          <cell r="A45" t="str">
            <v>https://www.nestleprofessional-latam.com/cl/es-ve/marcas/nestle-lacteos</v>
          </cell>
          <cell r="B45">
            <v>404</v>
          </cell>
          <cell r="C45" t="str">
            <v>https://www.nestleprofessional-latam.com/cl/nestle-lacteos/nido-lep-instan-26mg-6x1350gcl</v>
          </cell>
          <cell r="D45"/>
          <cell r="E45" t="str">
            <v>Cambiar la URL de la marca por https://www.nestleprofessional-latam.com/cl/marcas/nestle</v>
          </cell>
          <cell r="G45" t="str">
            <v>ENVIADO A IMPLEMENTACION (MAHI) 5.6</v>
          </cell>
          <cell r="H45" t="str">
            <v>IBS</v>
          </cell>
          <cell r="I45" t="str">
            <v>SI</v>
          </cell>
        </row>
        <row r="46">
          <cell r="A46" t="str">
            <v>https://www.nestleprofessional-latam.com/cl/es-ve/marcas/nestle-lacteos</v>
          </cell>
          <cell r="B46">
            <v>404</v>
          </cell>
          <cell r="C46" t="str">
            <v>https://www.nestleprofessional-latam.com/cl/nestle-lacteos/svelty-move-lep-descr-sfpk10x800gcl</v>
          </cell>
          <cell r="D46"/>
          <cell r="E46" t="str">
            <v>Cambiar la URL de la marca por https://www.nestleprofessional-latam.com/cl/marcas/nestle</v>
          </cell>
          <cell r="G46" t="str">
            <v>ENVIADO A IMPLEMENTACION (MAHI) 5.6</v>
          </cell>
          <cell r="H46" t="str">
            <v>IBS</v>
          </cell>
          <cell r="I46" t="str">
            <v>SI</v>
          </cell>
        </row>
        <row r="47">
          <cell r="A47" t="str">
            <v>https://www.nestleprofessional-latam.com/cl/es-ve/marcas/nestle-lacteos</v>
          </cell>
          <cell r="B47">
            <v>404</v>
          </cell>
          <cell r="C47" t="str">
            <v>https://www.nestleprofessional-latam.com/cl/nestle-lacteos/svelty-move-lep-slactosasftpk12x800gcl</v>
          </cell>
          <cell r="D47"/>
          <cell r="E47" t="str">
            <v>Cambiar la URL de la marca por https://www.nestleprofessional-latam.com/cl/marcas/nestle</v>
          </cell>
          <cell r="G47" t="str">
            <v>ENVIADO A IMPLEMENTACION (MAHI) 5.6</v>
          </cell>
          <cell r="H47" t="str">
            <v>IBS</v>
          </cell>
          <cell r="I47" t="str">
            <v>SI</v>
          </cell>
        </row>
        <row r="48">
          <cell r="A48" t="str">
            <v>https://www.nestleprofessional-latam.com/cl/es-pe/nestle-el-manjar/nestle-el-manjar-1kg</v>
          </cell>
          <cell r="B48">
            <v>404</v>
          </cell>
          <cell r="C48" t="str">
            <v>https://www.nestleprofessional-latam.com/cl/nestle-lacteos/crema-de-leche-tarro-nestle-48x157g</v>
          </cell>
          <cell r="D48" t="str">
            <v>Redirigir a https://www.nestleprofessional-latam.com/cl/nestle/manjar-nestle-1kg</v>
          </cell>
          <cell r="E48" t="str">
            <v>Cambiar producto relacionado por: https://www.nestleprofessional-latam.com/cl/nestle/manjar-nestle-1kg</v>
          </cell>
          <cell r="G48" t="str">
            <v>ENVIADO A IMPLEMENTACION (MAHI) 5.6</v>
          </cell>
          <cell r="H48" t="str">
            <v>IBS</v>
          </cell>
          <cell r="I48" t="str">
            <v>SI</v>
          </cell>
        </row>
        <row r="49">
          <cell r="A49" t="str">
            <v>https://www.nestleprofessional-latam.com/cl/es-pe/nestle-el-manjar/nestle-el-manjar-1kg</v>
          </cell>
          <cell r="B49">
            <v>404</v>
          </cell>
          <cell r="C49" t="str">
            <v>https://www.nestleprofessional-latam.com/cl/nestle/manjar-nestle-receta-casera-1kg</v>
          </cell>
          <cell r="D49"/>
          <cell r="E49" t="str">
            <v>Cambiar producto relacionado por: https://www.nestleprofessional-latam.com/cl/nestle/manjar-nestle-1kg</v>
          </cell>
          <cell r="G49" t="str">
            <v>ENVIADO A IMPLEMENTACION (MAHI) 5.6</v>
          </cell>
          <cell r="H49" t="str">
            <v>IBS</v>
          </cell>
          <cell r="I49" t="str">
            <v>SI</v>
          </cell>
        </row>
        <row r="50">
          <cell r="A50" t="str">
            <v>https://www.nestleprofessional-latam.com/cl/es-pe/recetas/trufas-de-brownie</v>
          </cell>
          <cell r="B50">
            <v>404</v>
          </cell>
          <cell r="C50" t="str">
            <v>https://www.nestleprofessional-latam.com/cl/recetas/helado-de-manjar</v>
          </cell>
          <cell r="D50" t="str">
            <v>Redirigir a https://www.nestleprofessional-latam.com/cl/recetas/fudge-de-kit-kat</v>
          </cell>
          <cell r="E50" t="str">
            <v>Cambiar receta relacionada por https://www.nestleprofessional-latam.com/cl/recetas/fudge-de-kit-kat</v>
          </cell>
          <cell r="G50" t="str">
            <v>ENVIADO A IMPLEMENTACION (MAHI) 5.6</v>
          </cell>
          <cell r="H50" t="str">
            <v>IBS</v>
          </cell>
          <cell r="I50" t="str">
            <v>SI</v>
          </cell>
        </row>
        <row r="51">
          <cell r="A51" t="str">
            <v>https://www.nestleprofessional-latam.com/cl/es-pe/recetas/trufas-de-brownie</v>
          </cell>
          <cell r="B51">
            <v>404</v>
          </cell>
          <cell r="C51" t="str">
            <v>https://www.nestleprofessional-latam.com/cl/recetas/tarta-de-ganache-de-chocolate-blanco-coco-y-merengue</v>
          </cell>
          <cell r="D51"/>
          <cell r="E51" t="str">
            <v>Cambiar receta relacionada por https://www.nestleprofessional-latam.com/cl/recetas/fudge-de-kit-kat</v>
          </cell>
          <cell r="G51" t="str">
            <v>ENVIADO A IMPLEMENTACION (MAHI) 5.6</v>
          </cell>
          <cell r="H51" t="str">
            <v>IBS</v>
          </cell>
          <cell r="I51" t="str">
            <v>SI</v>
          </cell>
        </row>
        <row r="52">
          <cell r="A52" t="str">
            <v>https://www.nestleprofessional-latam.com/cl/es-pe/recetas/musaka-de-berenjenas-y-salsa-de-tomate</v>
          </cell>
          <cell r="B52">
            <v>404</v>
          </cell>
          <cell r="C52" t="str">
            <v>https://www.nestleprofessional-latam.com/cl/recetas/crema-de-zapallo</v>
          </cell>
          <cell r="D52" t="str">
            <v>Redirigir a https://www.nestleprofessional-latam.com/cl/recetas/milanesas-con-pure-de-berenjenas</v>
          </cell>
          <cell r="E52" t="str">
            <v>Cambiar receta relacionada por https://www.nestleprofessional-latam.com/cl/recetas/milanesas-con-pure-de-berenjenas</v>
          </cell>
          <cell r="G52" t="str">
            <v>ENVIADO A IMPLEMENTACION (MAHI) 5.6</v>
          </cell>
          <cell r="H52" t="str">
            <v>IBS</v>
          </cell>
          <cell r="I52" t="str">
            <v>SI</v>
          </cell>
        </row>
        <row r="53">
          <cell r="A53" t="str">
            <v>https://www.nestleprofessional-latam.com/cl/es-ar/recetas/minestrone</v>
          </cell>
          <cell r="B53">
            <v>404</v>
          </cell>
          <cell r="C53" t="str">
            <v>https://www.nestleprofessional-latam.com/cl/recetas/papas-rellenas-con-queso-mantecoso</v>
          </cell>
          <cell r="D53" t="str">
            <v>Redirigir a https://www.nestleprofessional-latam.com/cl/recetas/crema-de-choclo</v>
          </cell>
          <cell r="E53" t="str">
            <v>Cambiar receta relacionada por https://www.nestleprofessional-latam.com/cl/recetas/crema-de-choclo</v>
          </cell>
          <cell r="G53" t="str">
            <v>ENVIADO A IMPLEMENTACION (MAHI) 5.6</v>
          </cell>
          <cell r="H53" t="str">
            <v>IBS</v>
          </cell>
          <cell r="I53" t="str">
            <v>SI</v>
          </cell>
        </row>
        <row r="54">
          <cell r="A54" t="str">
            <v>https://www.nestleprofessional-latam.com/cl/es-ar/recetas/sticks-de-mozzarella</v>
          </cell>
          <cell r="B54">
            <v>404</v>
          </cell>
          <cell r="C54" t="str">
            <v>https://www.nestleprofessional-latam.com/cl/recetas/croquetas-de-papa</v>
          </cell>
          <cell r="D54" t="str">
            <v>Redirigir a https://www.nestleprofessional-latam.com/cl/recetas/canelones-de-pollo-y-ricotta</v>
          </cell>
          <cell r="E54" t="str">
            <v>Cambiar receta relacionada por https://www.nestleprofessional-latam.com/cl/recetas/canelones-de-pollo-y-ricotta</v>
          </cell>
          <cell r="G54" t="str">
            <v>ENVIADO A IMPLEMENTACION (MAHI) 5.6</v>
          </cell>
          <cell r="H54" t="str">
            <v>IBS</v>
          </cell>
          <cell r="I54" t="str">
            <v>NO</v>
          </cell>
        </row>
        <row r="55">
          <cell r="A55" t="str">
            <v>https://www.nestleprofessional-latam.com/cl/es-ec/recetas/choco-batido-con-banana</v>
          </cell>
          <cell r="B55">
            <v>404</v>
          </cell>
          <cell r="C55" t="str">
            <v>https://www.nestleprofessional-latam.com/cl/recetas/espuma-de-tiramisu-de-frambuesas</v>
          </cell>
          <cell r="D55" t="str">
            <v>Redirigir a https://www.nestleprofessional-latam.com/cl/recetas/latte-navideno</v>
          </cell>
          <cell r="E55" t="str">
            <v>Cambiar receta relacionada por https://www.nestleprofessional-latam.com/cl/recetas/latte-navideno</v>
          </cell>
          <cell r="G55" t="str">
            <v>ENVIADO A IMPLEMENTACION (MAHI) 5.6</v>
          </cell>
          <cell r="H55" t="str">
            <v>IBS</v>
          </cell>
          <cell r="I55" t="str">
            <v>NO</v>
          </cell>
        </row>
        <row r="56">
          <cell r="A56" t="str">
            <v>https://www.nestleprofessional-latam.com/cl/es-ar/recetas/cappuccino-vainilla-de-coco</v>
          </cell>
          <cell r="B56">
            <v>404</v>
          </cell>
          <cell r="C56" t="str">
            <v>https://www.nestleprofessional-latam.com/cl/mckay/galleta-mckay-coco-120g</v>
          </cell>
          <cell r="D56" t="str">
            <v>Redirigir a https://www.nestleprofessional-latam.com/cl/recetas/iced-latte</v>
          </cell>
          <cell r="E56" t="str">
            <v>Cambiar receta relacionada por https://www.nestleprofessional-latam.com/cl/recetas/iced-latte</v>
          </cell>
          <cell r="G56" t="str">
            <v>ENVIADO A IMPLEMENTACION (MAHI) 5.6</v>
          </cell>
          <cell r="H56" t="str">
            <v>IBS</v>
          </cell>
          <cell r="I56" t="str">
            <v>NO</v>
          </cell>
        </row>
        <row r="57">
          <cell r="A57" t="str">
            <v>https://www.nestleprofessional-latam.com/cl/es-ar/recetas/cappuccino-vainilla-de-coco</v>
          </cell>
          <cell r="B57">
            <v>404</v>
          </cell>
          <cell r="C57" t="str">
            <v>https://www.nestleprofessional-latam.com/cl/mckay/mini-galleta-mckay-coco-40g</v>
          </cell>
          <cell r="D57"/>
          <cell r="E57" t="str">
            <v>Cambiar receta relacionada por https://www.nestleprofessional-latam.com/cl/recetas/iced-latte</v>
          </cell>
          <cell r="G57" t="str">
            <v>ENVIADO A IMPLEMENTACION (MAHI) 5.6</v>
          </cell>
          <cell r="H57" t="str">
            <v>IBS</v>
          </cell>
          <cell r="I57" t="str">
            <v>NO</v>
          </cell>
        </row>
        <row r="58">
          <cell r="A58" t="str">
            <v>https://www.nestleprofessional-latam.com/cl/es-pe/recetas/pastel-de-pavo-y-chorizo</v>
          </cell>
          <cell r="B58">
            <v>404</v>
          </cell>
          <cell r="C58" t="str">
            <v>https://www.nestleprofessional-latam.com/cl/recetas/crema-de-choclo</v>
          </cell>
          <cell r="D58" t="str">
            <v>Redirigir a https://www.nestleprofessional-latam.com/cl/recetas/pechuga-de-pavo-rellena-acompanado-de-pure-de-berenjenas</v>
          </cell>
          <cell r="E58" t="str">
            <v>Cambiar receta relacionada por  https://www.nestleprofessional-latam.com/cl/recetas/pechuga-de-pavo-rellena-acompanado-de-pure-de-berenjenas</v>
          </cell>
          <cell r="G58" t="str">
            <v>ENVIADO A IMPLEMENTACION (MAHI) 5.6</v>
          </cell>
          <cell r="H58" t="str">
            <v>IBS</v>
          </cell>
          <cell r="I58" t="str">
            <v>SI</v>
          </cell>
        </row>
        <row r="59">
          <cell r="A59" t="str">
            <v>https://www.nestleprofessional-latam.com/cl/es-pe/recetas/pastel-de-pavo-y-chorizo</v>
          </cell>
          <cell r="B59">
            <v>404</v>
          </cell>
          <cell r="C59" t="str">
            <v>https://www.nestleprofessional-latam.com/cl/recetas/salado-grissini-de-tomate-y-finas-hierbas</v>
          </cell>
          <cell r="D59"/>
          <cell r="E59" t="str">
            <v>Cambiar receta relacionada por  https://www.nestleprofessional-latam.com/cl/recetas/pechuga-de-pavo-rellena-acompanado-de-pure-de-berenjenas</v>
          </cell>
          <cell r="G59" t="str">
            <v>ENVIADO A IMPLEMENTACION (MAHI) 5.6</v>
          </cell>
          <cell r="H59" t="str">
            <v>IBS</v>
          </cell>
          <cell r="I59" t="str">
            <v>SI</v>
          </cell>
        </row>
        <row r="60">
          <cell r="A60" t="str">
            <v>https://www.nestleprofessional-latam.com/cl/es-ar/marcas/maggi_ar</v>
          </cell>
          <cell r="B60">
            <v>404</v>
          </cell>
          <cell r="C60" t="str">
            <v>https://www.nestleprofessional-latam.com/cl/nuestra-compania</v>
          </cell>
          <cell r="D60" t="str">
            <v>Redirigir a la URL de la marca</v>
          </cell>
          <cell r="E60" t="str">
            <v>Agregar la URL de la marca</v>
          </cell>
          <cell r="G60" t="str">
            <v>ENVIADO A IMPLEMENTACION (MAHI) 5.6</v>
          </cell>
          <cell r="H60" t="str">
            <v>IBS</v>
          </cell>
          <cell r="I60" t="str">
            <v>NO</v>
          </cell>
        </row>
        <row r="61">
          <cell r="A61" t="str">
            <v>https://www.nestleprofessional-latam.com/cl/es-ar/marcas/maggi_ar</v>
          </cell>
          <cell r="B61">
            <v>404</v>
          </cell>
          <cell r="C61" t="str">
            <v>https://www.nestleprofessional-latam.com/cl/recetas/papas-rellenas-con-queso-mantecoso</v>
          </cell>
          <cell r="D61"/>
          <cell r="E61" t="str">
            <v>Agregar la URL de la marca</v>
          </cell>
          <cell r="G61" t="str">
            <v>ENVIADO A IMPLEMENTACION (MAHI) 5.6</v>
          </cell>
          <cell r="H61" t="str">
            <v>IBS</v>
          </cell>
          <cell r="I61" t="str">
            <v>NO</v>
          </cell>
        </row>
        <row r="62">
          <cell r="A62" t="str">
            <v>https://www.nestleprofessional-latam.com/cl/es-co/recetas/postre-de-limon-con-leche-condensada-la-lechera</v>
          </cell>
          <cell r="B62">
            <v>404</v>
          </cell>
          <cell r="C62" t="str">
            <v>https://www.nestleprofessional-latam.com/cl/mckay/galleta-mckay-alteza-bocado-140g</v>
          </cell>
          <cell r="D62" t="str">
            <v>Redirigir a https://www.nestleprofessional-latam.com/cl/recetas/pie-de-limon</v>
          </cell>
          <cell r="E62" t="str">
            <v>Cambiar receta relacionada por  https://www.nestleprofessional-latam.com/cl/recetas/pie-de-limon</v>
          </cell>
          <cell r="G62" t="str">
            <v>ENVIADO A IMPLEMENTACION (MAHI) 5.6</v>
          </cell>
          <cell r="H62" t="str">
            <v>IBS</v>
          </cell>
          <cell r="I62" t="str">
            <v>SI</v>
          </cell>
        </row>
        <row r="63">
          <cell r="A63" t="str">
            <v>https://www.nestleprofessional-latam.com/cl/es-co/recetas/postre-de-limon-con-leche-condensada-la-lechera</v>
          </cell>
          <cell r="B63">
            <v>404</v>
          </cell>
          <cell r="C63" t="str">
            <v>https://www.nestleprofessional-latam.com/cl/mckay/galleta-mckay-alteza-helado-140g</v>
          </cell>
          <cell r="D63"/>
          <cell r="E63" t="str">
            <v>Cambiar receta relacionada por  https://www.nestleprofessional-latam.com/cl/recetas/pie-de-limon</v>
          </cell>
          <cell r="G63" t="str">
            <v>ENVIADO A IMPLEMENTACION (MAHI) 5.6</v>
          </cell>
          <cell r="H63" t="str">
            <v>IBS</v>
          </cell>
          <cell r="I63" t="str">
            <v>SI</v>
          </cell>
        </row>
        <row r="64">
          <cell r="A64" t="str">
            <v>https://www.nestleprofessional-latam.com/cl/es-co/recetas/postre-de-limon-con-leche-condensada-la-lechera</v>
          </cell>
          <cell r="B64">
            <v>404</v>
          </cell>
          <cell r="C64" t="str">
            <v>https://www.nestleprofessional-latam.com/cl/nestle-lacteos/leche-condensada-leche-sur-397g</v>
          </cell>
          <cell r="D64"/>
          <cell r="E64" t="str">
            <v>Cambiar receta relacionada por  https://www.nestleprofessional-latam.com/cl/recetas/pie-de-limon</v>
          </cell>
          <cell r="G64" t="str">
            <v>ENVIADO A IMPLEMENTACION (MAHI) 5.6</v>
          </cell>
          <cell r="H64" t="str">
            <v>IBS</v>
          </cell>
          <cell r="I64" t="str">
            <v>SI</v>
          </cell>
        </row>
        <row r="65">
          <cell r="A65" t="str">
            <v>https://www.nestleprofessional-latam.com/cl/es-co/recetas/postre-de-limon-con-leche-condensada-la-lechera</v>
          </cell>
          <cell r="B65">
            <v>404</v>
          </cell>
          <cell r="C65" t="str">
            <v>https://www.nestleprofessional-latam.com/cl/nestle/leche-condensada-nestle-45kg</v>
          </cell>
          <cell r="D65"/>
          <cell r="E65" t="str">
            <v>Cambiar receta relacionada por  https://www.nestleprofessional-latam.com/cl/recetas/pie-de-limon</v>
          </cell>
          <cell r="G65" t="str">
            <v>ENVIADO A IMPLEMENTACION (MAHI) 5.6</v>
          </cell>
          <cell r="H65" t="str">
            <v>IBS</v>
          </cell>
          <cell r="I65" t="str">
            <v>SI</v>
          </cell>
        </row>
        <row r="66">
          <cell r="A66" t="str">
            <v>https://www.nestleprofessional-latam.com/cl/es-co/recetas/postre-de-limon-con-leche-condensada-la-lechera</v>
          </cell>
          <cell r="B66">
            <v>404</v>
          </cell>
          <cell r="C66" t="str">
            <v>https://www.nestleprofessional-latam.com/cl/recetas/empolvados-con-manjar-nestle</v>
          </cell>
          <cell r="D66"/>
          <cell r="E66" t="str">
            <v>Cambiar receta relacionada por  https://www.nestleprofessional-latam.com/cl/recetas/pie-de-limon</v>
          </cell>
          <cell r="G66" t="str">
            <v>ENVIADO A IMPLEMENTACION (MAHI) 5.6</v>
          </cell>
          <cell r="H66" t="str">
            <v>IBS</v>
          </cell>
          <cell r="I66" t="str">
            <v>SI</v>
          </cell>
        </row>
        <row r="67">
          <cell r="A67" t="str">
            <v>https://www.nestleprofessional-latam.com/cl/es-pa/marcas/ideal</v>
          </cell>
          <cell r="B67">
            <v>404</v>
          </cell>
          <cell r="C67" t="str">
            <v>https://www.nestleprofessional-latam.com/cl/ideal/nestle-ideal-leche-evaporada-3kg</v>
          </cell>
          <cell r="D67" t="str">
            <v>Redirigir a la URL de la marca</v>
          </cell>
          <cell r="G67" t="str">
            <v>ENVIADO A IMPLEMENTACION (MAHI) 5.6</v>
          </cell>
          <cell r="H67" t="str">
            <v>IBS</v>
          </cell>
          <cell r="I67" t="str">
            <v>SI</v>
          </cell>
        </row>
        <row r="68">
          <cell r="A68" t="str">
            <v>https://www.nestleprofessional-latam.com/cl/es-co/la-lechera/la-lechera-leche-condensada-4x45kg</v>
          </cell>
          <cell r="B68">
            <v>404</v>
          </cell>
          <cell r="C68" t="str">
            <v>https://www.nestleprofessional-latam.com/cl/recetas/tartaleta-de-creme-brulee-bicolor</v>
          </cell>
          <cell r="D68" t="str">
            <v>Redirigir a https://www.nestleprofessional-latam.com/cl/nestle/leche-condensada-nestle-45kg</v>
          </cell>
          <cell r="E68" t="str">
            <v>Cambiar producto relacionado por: https://www.nestleprofessional-latam.com/cl/nestle/leche-condensada-nestle-45kg</v>
          </cell>
          <cell r="G68" t="str">
            <v>ENVIADO A IMPLEMENTACION (MAHI) 5.6</v>
          </cell>
          <cell r="H68" t="str">
            <v>IBS</v>
          </cell>
          <cell r="I68" t="str">
            <v>NO</v>
          </cell>
        </row>
        <row r="69">
          <cell r="A69" t="str">
            <v>https://www.nestleprofessional-latam.com/cl/es-co/recetas/helado-de-cafe-con-productos-nestle-professional</v>
          </cell>
          <cell r="B69">
            <v>404</v>
          </cell>
          <cell r="C69" t="str">
            <v>https://www.nestleprofessional-latam.com/cl/mckay/galleta-mckay-alteza-frutilla-140g</v>
          </cell>
          <cell r="D69" t="str">
            <v>Redirigir a https://www.nestleprofessional-latam.com/cl/recetas/helado-de-manjar</v>
          </cell>
          <cell r="E69" t="str">
            <v>Cambiar receta relacionada por  https://www.nestleprofessional-latam.com/cl/recetas/helado-de-manjar</v>
          </cell>
          <cell r="G69" t="str">
            <v>ENVIADO A IMPLEMENTACION (MAHI) 5.6</v>
          </cell>
          <cell r="H69" t="str">
            <v>IBS</v>
          </cell>
          <cell r="I69" t="str">
            <v>SI</v>
          </cell>
        </row>
      </sheetData>
      <sheetData sheetId="11">
        <row r="5">
          <cell r="A5" t="str">
            <v>https://www.nestleprofessional-latam.com/cl/alimentos</v>
          </cell>
          <cell r="B5">
            <v>1</v>
          </cell>
          <cell r="C5" t="str">
            <v>https://www.nestleprofessional-latam.com/cl/marcas/nestle</v>
          </cell>
          <cell r="D5" t="str">
            <v>La URL https://www.nestleprofessional-latam.com/cl/marcas/nestle contenida en el menú desplegable sobre "NESTLÉ®" tiene error 403. Al solucionar este error desaparecera de los enlaces rotos.</v>
          </cell>
          <cell r="G5" t="str">
            <v>IBS</v>
          </cell>
          <cell r="H5" t="str">
            <v>NO</v>
          </cell>
        </row>
        <row r="6">
          <cell r="A6" t="str">
            <v>https://www.nestleprofessional-latam.com/cl/alimentos/chocolates-y-galletas</v>
          </cell>
          <cell r="B6">
            <v>1</v>
          </cell>
          <cell r="C6" t="str">
            <v>https://www.nestleprofessional-latam.com/cl/marcas/nestle</v>
          </cell>
          <cell r="D6" t="str">
            <v>Ver celda D4</v>
          </cell>
          <cell r="G6" t="str">
            <v>IBS</v>
          </cell>
          <cell r="H6" t="str">
            <v>NO</v>
          </cell>
        </row>
        <row r="7">
          <cell r="A7" t="str">
            <v>https://www.nestleprofessional-latam.com/cl/alimentos/culinarios</v>
          </cell>
          <cell r="B7">
            <v>1</v>
          </cell>
          <cell r="C7" t="str">
            <v>https://www.nestleprofessional-latam.com/cl/marcas/nestle</v>
          </cell>
          <cell r="D7" t="str">
            <v>Ver celda D4</v>
          </cell>
          <cell r="G7" t="str">
            <v>IBS</v>
          </cell>
          <cell r="H7" t="str">
            <v>NO</v>
          </cell>
        </row>
        <row r="8">
          <cell r="A8" t="str">
            <v>https://www.nestleprofessional-latam.com/cl/alimentos/lacteos</v>
          </cell>
          <cell r="B8">
            <v>1</v>
          </cell>
          <cell r="C8" t="str">
            <v>https://www.nestleprofessional-latam.com/cl/marcas/nestle</v>
          </cell>
          <cell r="D8" t="str">
            <v>Ver celda D4</v>
          </cell>
          <cell r="G8" t="str">
            <v>IBS</v>
          </cell>
          <cell r="H8" t="str">
            <v>NO</v>
          </cell>
        </row>
        <row r="9">
          <cell r="A9" t="str">
            <v>https://www.nestleprofessional-latam.com/cl/alimentos/postres</v>
          </cell>
          <cell r="B9">
            <v>1</v>
          </cell>
          <cell r="C9" t="str">
            <v>https://www.nestleprofessional-latam.com/cl/marcas/nestle</v>
          </cell>
          <cell r="D9" t="str">
            <v>Ver celda D4</v>
          </cell>
          <cell r="G9" t="str">
            <v>IBS</v>
          </cell>
          <cell r="H9" t="str">
            <v>NO</v>
          </cell>
        </row>
        <row r="10">
          <cell r="A10" t="str">
            <v>https://www.nestleprofessional-latam.com/cl/aviso-de-cookies</v>
          </cell>
          <cell r="B10">
            <v>1</v>
          </cell>
          <cell r="C10" t="str">
            <v>https://www.nestleprofessional-latam.com/cl/marcas/nestle</v>
          </cell>
          <cell r="D10" t="str">
            <v>Ver celda D4</v>
          </cell>
          <cell r="G10" t="str">
            <v>IBS</v>
          </cell>
          <cell r="H10" t="str">
            <v>NO</v>
          </cell>
        </row>
        <row r="11">
          <cell r="A11" t="str">
            <v>https://www.nestleprofessional-latam.com/cl/bebidas/bebidas-achocolatadas</v>
          </cell>
          <cell r="B11">
            <v>1</v>
          </cell>
          <cell r="C11" t="str">
            <v>https://www.nestleprofessional-latam.com/cl/marcas/nestle</v>
          </cell>
          <cell r="D11" t="str">
            <v>Ver celda D4</v>
          </cell>
          <cell r="G11" t="str">
            <v>IBS</v>
          </cell>
          <cell r="H11" t="str">
            <v>NO</v>
          </cell>
        </row>
        <row r="12">
          <cell r="A12" t="str">
            <v>https://www.nestleprofessional-latam.com/cl/bebidas/insumo-para-maquinas</v>
          </cell>
          <cell r="B12">
            <v>1</v>
          </cell>
          <cell r="C12" t="str">
            <v>https://www.nestleprofessional-latam.com/cl/marcas/nestle</v>
          </cell>
          <cell r="D12" t="str">
            <v>Ver celda D4</v>
          </cell>
          <cell r="G12" t="str">
            <v>IBS</v>
          </cell>
          <cell r="H12" t="str">
            <v>NO</v>
          </cell>
        </row>
        <row r="13">
          <cell r="A13" t="str">
            <v>https://www.nestleprofessional-latam.com/cl/bebidas/maquinas</v>
          </cell>
          <cell r="B13">
            <v>1</v>
          </cell>
          <cell r="C13" t="str">
            <v>https://www.nestleprofessional-latam.com/cl/marcas/nestle</v>
          </cell>
          <cell r="D13" t="str">
            <v>Ver celda D4</v>
          </cell>
          <cell r="G13" t="str">
            <v>IBS</v>
          </cell>
          <cell r="H13" t="str">
            <v>NO</v>
          </cell>
        </row>
        <row r="14">
          <cell r="A14" t="str">
            <v>https://www.nestleprofessional-latam.com/cl/bebidas/te</v>
          </cell>
          <cell r="B14">
            <v>1</v>
          </cell>
          <cell r="C14" t="str">
            <v>https://www.nestleprofessional-latam.com/cl/marcas/nestle</v>
          </cell>
          <cell r="D14" t="str">
            <v>Ver celda D4</v>
          </cell>
          <cell r="G14" t="str">
            <v>IBS</v>
          </cell>
          <cell r="H14" t="str">
            <v>NO</v>
          </cell>
        </row>
        <row r="15">
          <cell r="A15" t="str">
            <v>https://www.nestleprofessional-latam.com/cl/cafe-y-bebidas</v>
          </cell>
          <cell r="B15">
            <v>1</v>
          </cell>
          <cell r="C15" t="str">
            <v>https://www.nestleprofessional-latam.com/cl/marcas/nestle</v>
          </cell>
          <cell r="D15" t="str">
            <v>Ver celda D4</v>
          </cell>
          <cell r="G15" t="str">
            <v>IBS</v>
          </cell>
          <cell r="H15" t="str">
            <v>NO</v>
          </cell>
        </row>
        <row r="16">
          <cell r="A16" t="str">
            <v>https://www.nestleprofessional-latam.com/cl/chocolate-nestle/capri-almendra</v>
          </cell>
          <cell r="B16">
            <v>1</v>
          </cell>
          <cell r="C16" t="str">
            <v>https://www.nestleprofessional-latam.com/cl/marcas/nestle</v>
          </cell>
          <cell r="D16" t="str">
            <v>Ver celda D4</v>
          </cell>
          <cell r="G16" t="str">
            <v>IBS</v>
          </cell>
          <cell r="H16" t="str">
            <v>NO</v>
          </cell>
        </row>
        <row r="17">
          <cell r="A17" t="str">
            <v>https://www.nestleprofessional-latam.com/cl/chocolate-nestle/capri-frutilla</v>
          </cell>
          <cell r="B17">
            <v>1</v>
          </cell>
          <cell r="C17" t="str">
            <v>https://www.nestleprofessional-latam.com/cl/marcas/nestle</v>
          </cell>
          <cell r="D17" t="str">
            <v>Ver celda D4</v>
          </cell>
          <cell r="G17" t="str">
            <v>IBS</v>
          </cell>
          <cell r="H17" t="str">
            <v>NO</v>
          </cell>
        </row>
        <row r="18">
          <cell r="A18" t="str">
            <v>https://www.nestleprofessional-latam.com/cl/chocolate-nestle/chokita-30g</v>
          </cell>
          <cell r="B18">
            <v>1</v>
          </cell>
          <cell r="C18" t="str">
            <v>https://www.nestleprofessional-latam.com/cl/marcas/nestle</v>
          </cell>
          <cell r="D18" t="str">
            <v>Ver celda D4</v>
          </cell>
          <cell r="G18" t="str">
            <v>IBS</v>
          </cell>
          <cell r="H18" t="str">
            <v>NO</v>
          </cell>
        </row>
        <row r="19">
          <cell r="A19" t="str">
            <v>https://www.nestleprofessional-latam.com/cl/chocolate-nestle/polvo-de-hornear-imperial-750g</v>
          </cell>
          <cell r="B19">
            <v>1</v>
          </cell>
          <cell r="C19" t="str">
            <v>https://www.nestleprofessional-latam.com/cl/marcas/nestle</v>
          </cell>
          <cell r="D19" t="str">
            <v>Ver celda D4</v>
          </cell>
          <cell r="G19" t="str">
            <v>IBS</v>
          </cell>
          <cell r="H19" t="str">
            <v>NO</v>
          </cell>
        </row>
        <row r="20">
          <cell r="A20" t="str">
            <v>https://www.nestleprofessional-latam.com/cl/chocolate-nestle/prestigio-35g</v>
          </cell>
          <cell r="B20">
            <v>1</v>
          </cell>
          <cell r="C20" t="str">
            <v>https://www.nestleprofessional-latam.com/cl/marcas/nestle</v>
          </cell>
          <cell r="D20" t="str">
            <v>Ver celda D4</v>
          </cell>
          <cell r="G20" t="str">
            <v>IBS</v>
          </cell>
          <cell r="H20" t="str">
            <v>NO</v>
          </cell>
        </row>
        <row r="21">
          <cell r="A21" t="str">
            <v>https://www.nestleprofessional-latam.com/cl/chocolate-nestle/sahne-nuss-14g</v>
          </cell>
          <cell r="B21">
            <v>1</v>
          </cell>
          <cell r="C21" t="str">
            <v>https://www.nestleprofessional-latam.com/cl/marcas/nestle</v>
          </cell>
          <cell r="D21" t="str">
            <v>Ver celda D4</v>
          </cell>
          <cell r="G21" t="str">
            <v>IBS</v>
          </cell>
          <cell r="H21" t="str">
            <v>NO</v>
          </cell>
        </row>
        <row r="22">
          <cell r="A22" t="str">
            <v>https://www.nestleprofessional-latam.com/cl/chocolate-nestle/sahne-nuss-160g</v>
          </cell>
          <cell r="B22">
            <v>1</v>
          </cell>
          <cell r="C22" t="str">
            <v>https://www.nestleprofessional-latam.com/cl/marcas/nestle</v>
          </cell>
          <cell r="D22" t="str">
            <v>Ver celda D4</v>
          </cell>
          <cell r="G22" t="str">
            <v>IBS</v>
          </cell>
          <cell r="H22" t="str">
            <v>NO</v>
          </cell>
        </row>
        <row r="23">
          <cell r="A23" t="str">
            <v>https://www.nestleprofessional-latam.com/cl/chocolate-nestle/sahne-nuss-250g</v>
          </cell>
          <cell r="B23">
            <v>1</v>
          </cell>
          <cell r="C23" t="str">
            <v>https://www.nestleprofessional-latam.com/cl/marcas/nestle</v>
          </cell>
          <cell r="D23" t="str">
            <v>Ver celda D4</v>
          </cell>
          <cell r="G23" t="str">
            <v>IBS</v>
          </cell>
          <cell r="H23" t="str">
            <v>NO</v>
          </cell>
        </row>
        <row r="24">
          <cell r="A24" t="str">
            <v>https://www.nestleprofessional-latam.com/cl/chocolate-nestle/sahne-nuss-30g</v>
          </cell>
          <cell r="B24">
            <v>1</v>
          </cell>
          <cell r="C24" t="str">
            <v>https://www.nestleprofessional-latam.com/cl/marcas/nestle</v>
          </cell>
          <cell r="D24" t="str">
            <v>Ver celda D4</v>
          </cell>
          <cell r="G24" t="str">
            <v>IBS</v>
          </cell>
          <cell r="H24" t="str">
            <v>NO</v>
          </cell>
        </row>
        <row r="25">
          <cell r="A25" t="str">
            <v>https://www.nestleprofessional-latam.com/cl/chocolate-nestle/sahne-nuss-90g</v>
          </cell>
          <cell r="B25">
            <v>1</v>
          </cell>
          <cell r="C25" t="str">
            <v>https://www.nestleprofessional-latam.com/cl/marcas/nestle</v>
          </cell>
          <cell r="D25" t="str">
            <v>Ver celda D4</v>
          </cell>
          <cell r="G25" t="str">
            <v>IBS</v>
          </cell>
          <cell r="H25" t="str">
            <v>NO</v>
          </cell>
        </row>
        <row r="26">
          <cell r="A26" t="str">
            <v>https://www.nestleprofessional-latam.com/cl/chocolate-nestle/super-8-29g</v>
          </cell>
          <cell r="B26">
            <v>1</v>
          </cell>
          <cell r="C26" t="str">
            <v>https://www.nestleprofessional-latam.com/cl/marcas/nestle</v>
          </cell>
          <cell r="D26" t="str">
            <v>Ver celda D4</v>
          </cell>
          <cell r="G26" t="str">
            <v>IBS</v>
          </cell>
          <cell r="H26" t="str">
            <v>NO</v>
          </cell>
        </row>
        <row r="27">
          <cell r="A27" t="str">
            <v>https://www.nestleprofessional-latam.com/cl/chocolate-nestle/trencito-14g</v>
          </cell>
          <cell r="B27">
            <v>1</v>
          </cell>
          <cell r="C27" t="str">
            <v>https://www.nestleprofessional-latam.com/cl/marcas/nestle</v>
          </cell>
          <cell r="D27" t="str">
            <v>Ver celda D4</v>
          </cell>
          <cell r="G27" t="str">
            <v>IBS</v>
          </cell>
          <cell r="H27" t="str">
            <v>NO</v>
          </cell>
        </row>
        <row r="28">
          <cell r="A28" t="str">
            <v>https://www.nestleprofessional-latam.com/cl/chocolate-nestle/trencito-24g</v>
          </cell>
          <cell r="B28">
            <v>1</v>
          </cell>
          <cell r="C28" t="str">
            <v>https://www.nestleprofessional-latam.com/cl/marcas/nestle</v>
          </cell>
          <cell r="D28" t="str">
            <v>Ver celda D4</v>
          </cell>
          <cell r="G28" t="str">
            <v>IBS</v>
          </cell>
          <cell r="H28" t="str">
            <v>NO</v>
          </cell>
        </row>
        <row r="29">
          <cell r="A29" t="str">
            <v>https://www.nestleprofessional-latam.com/cl/chocolate-nestle/trencito-barra-150g</v>
          </cell>
          <cell r="B29">
            <v>1</v>
          </cell>
          <cell r="C29" t="str">
            <v>https://www.nestleprofessional-latam.com/cl/marcas/nestle</v>
          </cell>
          <cell r="D29" t="str">
            <v>Ver celda D4</v>
          </cell>
          <cell r="G29" t="str">
            <v>IBS</v>
          </cell>
          <cell r="H29" t="str">
            <v>NO</v>
          </cell>
        </row>
        <row r="30">
          <cell r="A30" t="str">
            <v>https://www.nestleprofessional-latam.com/cl/chocolate-nestle/trencito-barra-80g</v>
          </cell>
          <cell r="B30">
            <v>1</v>
          </cell>
          <cell r="C30" t="str">
            <v>https://www.nestleprofessional-latam.com/cl/marcas/nestle</v>
          </cell>
          <cell r="D30" t="str">
            <v>Ver celda D4</v>
          </cell>
          <cell r="G30" t="str">
            <v>IBS</v>
          </cell>
          <cell r="H30" t="str">
            <v>NO</v>
          </cell>
        </row>
        <row r="31">
          <cell r="A31" t="str">
            <v>https://www.nestleprofessional-latam.com/cl/contactanos</v>
          </cell>
          <cell r="B31">
            <v>1</v>
          </cell>
          <cell r="C31" t="str">
            <v>https://www.nestleprofessional-latam.com/cl/marcas/nestle</v>
          </cell>
          <cell r="D31" t="str">
            <v>Ver celda D4</v>
          </cell>
          <cell r="G31" t="str">
            <v>IBS</v>
          </cell>
          <cell r="H31" t="str">
            <v>NO</v>
          </cell>
        </row>
        <row r="32">
          <cell r="A32" t="str">
            <v>https://www.nestleprofessional-latam.com/cl/descargar-la-biblioteca/marcas</v>
          </cell>
          <cell r="B32">
            <v>1</v>
          </cell>
          <cell r="C32" t="str">
            <v>https://www.nestleprofessional-latam.com/cl/marcas/nestle</v>
          </cell>
          <cell r="D32" t="str">
            <v>Ver celda D4</v>
          </cell>
          <cell r="G32" t="str">
            <v>IBS</v>
          </cell>
          <cell r="H32" t="str">
            <v>NO</v>
          </cell>
        </row>
        <row r="33">
          <cell r="A33" t="str">
            <v>https://www.nestleprofessional-latam.com/cl/el-programa-de-cafe-we-proudly-serve-starbucks/cafe-starbucks-caramel-latte-86g-4-sobres</v>
          </cell>
          <cell r="B33">
            <v>1</v>
          </cell>
          <cell r="C33" t="str">
            <v>https://www.nestleprofessional-latam.com/cl/marcas/nestle</v>
          </cell>
          <cell r="D33" t="str">
            <v>Ver celda D4</v>
          </cell>
          <cell r="G33" t="str">
            <v>IBS</v>
          </cell>
          <cell r="H33" t="str">
            <v>NO</v>
          </cell>
        </row>
        <row r="34">
          <cell r="A34" t="str">
            <v>https://www.nestleprofessional-latam.com/cl/el-programa-de-cafe-we-proudly-serve-starbucks/cafe-starbucks-medium-roast-90g</v>
          </cell>
          <cell r="B34">
            <v>1</v>
          </cell>
          <cell r="C34" t="str">
            <v>https://www.nestleprofessional-latam.com/cl/marcas/nestle</v>
          </cell>
          <cell r="D34" t="str">
            <v>Ver celda D4</v>
          </cell>
          <cell r="G34" t="str">
            <v>IBS</v>
          </cell>
          <cell r="H34" t="str">
            <v>NO</v>
          </cell>
        </row>
        <row r="35">
          <cell r="A35" t="str">
            <v>https://www.nestleprofessional-latam.com/cl/el-programa-de-cafe-we-proudly-serve-starbucks/starbucks-dark-roast-90g</v>
          </cell>
          <cell r="B35">
            <v>1</v>
          </cell>
          <cell r="C35" t="str">
            <v>https://www.nestleprofessional-latam.com/cl/marcas/nestle</v>
          </cell>
          <cell r="D35" t="str">
            <v>Ver celda D4</v>
          </cell>
          <cell r="G35" t="str">
            <v>IBS</v>
          </cell>
          <cell r="H35" t="str">
            <v>NO</v>
          </cell>
        </row>
        <row r="36">
          <cell r="A36" t="str">
            <v>https://www.nestleprofessional-latam.com/cl/el-programa-de-cafe-we-proudly-serve-starbucks/starbucks-mocha-88g-4-sobres</v>
          </cell>
          <cell r="B36">
            <v>1</v>
          </cell>
          <cell r="C36" t="str">
            <v>https://www.nestleprofessional-latam.com/cl/marcas/nestle</v>
          </cell>
          <cell r="D36" t="str">
            <v>Ver celda D4</v>
          </cell>
          <cell r="G36" t="str">
            <v>IBS</v>
          </cell>
          <cell r="H36" t="str">
            <v>NO</v>
          </cell>
        </row>
        <row r="37">
          <cell r="A37" t="str">
            <v>https://www.nestleprofessional-latam.com/cl/el-programa-de-cafe-we-proudly-serve-starbucks/starbucks-vanilla-latte-86g-4-sobres</v>
          </cell>
          <cell r="B37">
            <v>1</v>
          </cell>
          <cell r="C37" t="str">
            <v>https://www.nestleprofessional-latam.com/cl/marcas/nestle</v>
          </cell>
          <cell r="D37" t="str">
            <v>Ver celda D4</v>
          </cell>
          <cell r="G37" t="str">
            <v>IBS</v>
          </cell>
          <cell r="H37" t="str">
            <v>NO</v>
          </cell>
        </row>
        <row r="38">
          <cell r="A38" t="str">
            <v>https://www.nestleprofessional-latam.com/cl/eventos/espacio-food-service-2023</v>
          </cell>
          <cell r="B38">
            <v>1</v>
          </cell>
          <cell r="C38" t="str">
            <v>https://www.nestleprofessional-latam.com/cl/marcas/nestle</v>
          </cell>
          <cell r="D38" t="str">
            <v>Ver celda D4</v>
          </cell>
          <cell r="G38" t="str">
            <v>IBS</v>
          </cell>
          <cell r="H38" t="str">
            <v>NO</v>
          </cell>
        </row>
        <row r="39">
          <cell r="A39" t="str">
            <v>https://www.nestleprofessional-latam.com/cl/kit-kat/crema-nestle-kit-kat-untable</v>
          </cell>
          <cell r="B39">
            <v>1</v>
          </cell>
          <cell r="C39" t="str">
            <v>https://www.nestleprofessional-latam.com/cl/marcas/nestle</v>
          </cell>
          <cell r="D39" t="str">
            <v>Ver celda D4</v>
          </cell>
          <cell r="G39" t="str">
            <v>IBS</v>
          </cell>
          <cell r="H39" t="str">
            <v>NO</v>
          </cell>
        </row>
        <row r="40">
          <cell r="A40" t="str">
            <v>https://www.nestleprofessional-latam.com/cl/kit-kat/nestle-kitkat-4-finger</v>
          </cell>
          <cell r="B40">
            <v>1</v>
          </cell>
          <cell r="C40" t="str">
            <v>https://www.nestleprofessional-latam.com/cl/marcas/nestle</v>
          </cell>
          <cell r="D40" t="str">
            <v>Ver celda D4</v>
          </cell>
          <cell r="G40" t="str">
            <v>IBS</v>
          </cell>
          <cell r="H40" t="str">
            <v>NO</v>
          </cell>
        </row>
        <row r="41">
          <cell r="A41" t="str">
            <v>https://www.nestleprofessional-latam.com/cl/maggi/caldo-carne-10x850g</v>
          </cell>
          <cell r="B41">
            <v>1</v>
          </cell>
          <cell r="C41" t="str">
            <v>https://www.nestleprofessional-latam.com/cl/marcas/nestle</v>
          </cell>
          <cell r="D41" t="str">
            <v>Ver celda D4</v>
          </cell>
          <cell r="G41" t="str">
            <v>IBS</v>
          </cell>
          <cell r="H41" t="str">
            <v>NO</v>
          </cell>
        </row>
        <row r="42">
          <cell r="A42" t="str">
            <v>https://www.nestleprofessional-latam.com/cl/maggi/caldo-costilla-10x850g</v>
          </cell>
          <cell r="B42">
            <v>1</v>
          </cell>
          <cell r="C42" t="str">
            <v>https://www.nestleprofessional-latam.com/cl/marcas/nestle</v>
          </cell>
          <cell r="D42" t="str">
            <v>Ver celda D4</v>
          </cell>
          <cell r="G42" t="str">
            <v>IBS</v>
          </cell>
          <cell r="H42" t="str">
            <v>NO</v>
          </cell>
        </row>
        <row r="43">
          <cell r="A43" t="str">
            <v>https://www.nestleprofessional-latam.com/cl/maggi/caldo-gallina-10x850g</v>
          </cell>
          <cell r="B43">
            <v>1</v>
          </cell>
          <cell r="C43" t="str">
            <v>https://www.nestleprofessional-latam.com/cl/marcas/nestle</v>
          </cell>
          <cell r="D43" t="str">
            <v>Ver celda D4</v>
          </cell>
          <cell r="G43" t="str">
            <v>IBS</v>
          </cell>
          <cell r="H43" t="str">
            <v>NO</v>
          </cell>
        </row>
        <row r="44">
          <cell r="A44" t="str">
            <v>https://www.nestleprofessional-latam.com/cl/maggi/crema-choclo-10x930g</v>
          </cell>
          <cell r="B44">
            <v>1</v>
          </cell>
          <cell r="C44" t="str">
            <v>https://www.nestleprofessional-latam.com/cl/marcas/nestle</v>
          </cell>
          <cell r="D44" t="str">
            <v>Ver celda D4</v>
          </cell>
          <cell r="G44" t="str">
            <v>IBS</v>
          </cell>
          <cell r="H44" t="str">
            <v>NO</v>
          </cell>
        </row>
        <row r="45">
          <cell r="A45" t="str">
            <v>https://www.nestleprofessional-latam.com/cl/maggi/crema-deshidratada-esparragos</v>
          </cell>
          <cell r="B45">
            <v>1</v>
          </cell>
          <cell r="C45" t="str">
            <v>https://www.nestleprofessional-latam.com/cl/marcas/nestle</v>
          </cell>
          <cell r="D45" t="str">
            <v>Ver celda D4</v>
          </cell>
          <cell r="G45" t="str">
            <v>IBS</v>
          </cell>
          <cell r="H45" t="str">
            <v>NO</v>
          </cell>
        </row>
        <row r="46">
          <cell r="A46" t="str">
            <v>https://www.nestleprofessional-latam.com/cl/maggi/crema-deshidratada-pollo-900g</v>
          </cell>
          <cell r="B46">
            <v>1</v>
          </cell>
          <cell r="C46" t="str">
            <v>https://www.nestleprofessional-latam.com/cl/marcas/nestle</v>
          </cell>
          <cell r="D46" t="str">
            <v>Ver celda D4</v>
          </cell>
          <cell r="G46" t="str">
            <v>IBS</v>
          </cell>
          <cell r="H46" t="str">
            <v>NO</v>
          </cell>
        </row>
        <row r="47">
          <cell r="A47" t="str">
            <v>https://www.nestleprofessional-latam.com/cl/maggi/crema-deshidratada-verduras</v>
          </cell>
          <cell r="B47">
            <v>1</v>
          </cell>
          <cell r="C47" t="str">
            <v>https://www.nestleprofessional-latam.com/cl/marcas/nestle</v>
          </cell>
          <cell r="D47" t="str">
            <v>Ver celda D4</v>
          </cell>
          <cell r="G47" t="str">
            <v>IBS</v>
          </cell>
          <cell r="H47" t="str">
            <v>NO</v>
          </cell>
        </row>
        <row r="48">
          <cell r="A48" t="str">
            <v>https://www.nestleprofessional-latam.com/cl/maggi/maggi-sopa-caracolitos-1kg</v>
          </cell>
          <cell r="B48">
            <v>1</v>
          </cell>
          <cell r="C48" t="str">
            <v>https://www.nestleprofessional-latam.com/cl/marcas/nestle</v>
          </cell>
          <cell r="D48" t="str">
            <v>Ver celda D4</v>
          </cell>
          <cell r="G48" t="str">
            <v>IBS</v>
          </cell>
          <cell r="H48" t="str">
            <v>NO</v>
          </cell>
        </row>
        <row r="49">
          <cell r="A49" t="str">
            <v>https://www.nestleprofessional-latam.com/cl/maggi/maggi-tuco-carne-24x245g-cl</v>
          </cell>
          <cell r="B49">
            <v>1</v>
          </cell>
          <cell r="C49" t="str">
            <v>https://www.nestleprofessional-latam.com/cl/marcas/nestle</v>
          </cell>
          <cell r="D49" t="str">
            <v>Ver celda D4</v>
          </cell>
          <cell r="G49" t="str">
            <v>IBS</v>
          </cell>
          <cell r="H49" t="str">
            <v>NO</v>
          </cell>
        </row>
        <row r="50">
          <cell r="A50" t="str">
            <v>https://www.nestleprofessional-latam.com/cl/maggi/mayonesa-maggi-1kg</v>
          </cell>
          <cell r="B50">
            <v>1</v>
          </cell>
          <cell r="C50" t="str">
            <v>https://www.nestleprofessional-latam.com/cl/marcas/nestle</v>
          </cell>
          <cell r="D50" t="str">
            <v>Ver celda D4</v>
          </cell>
          <cell r="G50" t="str">
            <v>IBS</v>
          </cell>
          <cell r="H50" t="str">
            <v>NO</v>
          </cell>
        </row>
        <row r="51">
          <cell r="A51" t="str">
            <v>https://www.nestleprofessional-latam.com/cl/maggi/pure-de-papas-bolsa-6x1kg</v>
          </cell>
          <cell r="B51">
            <v>1</v>
          </cell>
          <cell r="C51" t="str">
            <v>https://www.nestleprofessional-latam.com/cl/marcas/nestle</v>
          </cell>
          <cell r="D51" t="str">
            <v>Ver celda D4</v>
          </cell>
          <cell r="G51" t="str">
            <v>IBS</v>
          </cell>
          <cell r="H51" t="str">
            <v>NO</v>
          </cell>
        </row>
        <row r="52">
          <cell r="A52" t="str">
            <v>https://www.nestleprofessional-latam.com/cl/maggi/pure-de-papas-maggi-2kg</v>
          </cell>
          <cell r="B52">
            <v>1</v>
          </cell>
          <cell r="C52" t="str">
            <v>https://www.nestleprofessional-latam.com/cl/marcas/nestle</v>
          </cell>
          <cell r="D52" t="str">
            <v>Ver celda D4</v>
          </cell>
          <cell r="G52" t="str">
            <v>IBS</v>
          </cell>
          <cell r="H52" t="str">
            <v>NO</v>
          </cell>
        </row>
        <row r="53">
          <cell r="A53" t="str">
            <v>https://www.nestleprofessional-latam.com/cl/maggi/salsa-deshidratada-espanola</v>
          </cell>
          <cell r="B53">
            <v>1</v>
          </cell>
          <cell r="C53" t="str">
            <v>https://www.nestleprofessional-latam.com/cl/marcas/nestle</v>
          </cell>
          <cell r="D53" t="str">
            <v>Ver celda D4</v>
          </cell>
          <cell r="G53" t="str">
            <v>IBS</v>
          </cell>
          <cell r="H53" t="str">
            <v>NO</v>
          </cell>
        </row>
        <row r="54">
          <cell r="A54" t="str">
            <v>https://www.nestleprofessional-latam.com/cl/maggi/salsa-deshidratada-tomate-800g</v>
          </cell>
          <cell r="B54">
            <v>1</v>
          </cell>
          <cell r="C54" t="str">
            <v>https://www.nestleprofessional-latam.com/cl/marcas/nestle</v>
          </cell>
          <cell r="D54" t="str">
            <v>Ver celda D4</v>
          </cell>
          <cell r="G54" t="str">
            <v>IBS</v>
          </cell>
          <cell r="H54" t="str">
            <v>NO</v>
          </cell>
        </row>
        <row r="55">
          <cell r="A55" t="str">
            <v>https://www.nestleprofessional-latam.com/cl/maggi/sopa-deshidratada-pollo-fideos</v>
          </cell>
          <cell r="B55">
            <v>1</v>
          </cell>
          <cell r="C55" t="str">
            <v>https://www.nestleprofessional-latam.com/cl/marcas/nestle</v>
          </cell>
          <cell r="D55" t="str">
            <v>Ver celda D4</v>
          </cell>
          <cell r="G55" t="str">
            <v>IBS</v>
          </cell>
          <cell r="H55" t="str">
            <v>NO</v>
          </cell>
        </row>
        <row r="56">
          <cell r="A56" t="str">
            <v>https://www.nestleprofessional-latam.com/cl/maggi/sopa-para-uno-costilla-16gr</v>
          </cell>
          <cell r="B56">
            <v>1</v>
          </cell>
          <cell r="C56" t="str">
            <v>https://www.nestleprofessional-latam.com/cl/marcas/nestle</v>
          </cell>
          <cell r="D56" t="str">
            <v>Ver celda D4</v>
          </cell>
          <cell r="G56" t="str">
            <v>IBS</v>
          </cell>
          <cell r="H56" t="str">
            <v>NO</v>
          </cell>
        </row>
        <row r="57">
          <cell r="A57" t="str">
            <v>https://www.nestleprofessional-latam.com/cl/maggi/sopa-para-uno-esparragos</v>
          </cell>
          <cell r="B57">
            <v>1</v>
          </cell>
          <cell r="C57" t="str">
            <v>https://www.nestleprofessional-latam.com/cl/marcas/nestle</v>
          </cell>
          <cell r="D57" t="str">
            <v>Ver celda D4</v>
          </cell>
          <cell r="G57" t="str">
            <v>IBS</v>
          </cell>
          <cell r="H57" t="str">
            <v>NO</v>
          </cell>
        </row>
        <row r="58">
          <cell r="A58" t="str">
            <v>https://www.nestleprofessional-latam.com/cl/maggi/sopa-para-uno-lentejas-16g</v>
          </cell>
          <cell r="B58">
            <v>1</v>
          </cell>
          <cell r="C58" t="str">
            <v>https://www.nestleprofessional-latam.com/cl/marcas/nestle</v>
          </cell>
          <cell r="D58" t="str">
            <v>Ver celda D4</v>
          </cell>
          <cell r="G58" t="str">
            <v>IBS</v>
          </cell>
          <cell r="H58" t="str">
            <v>NO</v>
          </cell>
        </row>
        <row r="59">
          <cell r="A59" t="str">
            <v>https://www.nestleprofessional-latam.com/cl/maggi/sopa-para-uno-pollo-merken</v>
          </cell>
          <cell r="B59">
            <v>1</v>
          </cell>
          <cell r="C59" t="str">
            <v>https://www.nestleprofessional-latam.com/cl/marcas/nestle</v>
          </cell>
          <cell r="D59" t="str">
            <v>Ver celda D4</v>
          </cell>
          <cell r="G59" t="str">
            <v>IBS</v>
          </cell>
          <cell r="H59" t="str">
            <v>NO</v>
          </cell>
        </row>
        <row r="60">
          <cell r="A60" t="str">
            <v>https://www.nestleprofessional-latam.com/cl/maggi/sopa-para-uno-vegetales</v>
          </cell>
          <cell r="B60">
            <v>1</v>
          </cell>
          <cell r="C60" t="str">
            <v>https://www.nestleprofessional-latam.com/cl/marcas/nestle</v>
          </cell>
          <cell r="D60" t="str">
            <v>Ver celda D4</v>
          </cell>
          <cell r="G60" t="str">
            <v>IBS</v>
          </cell>
          <cell r="H60" t="str">
            <v>NO</v>
          </cell>
        </row>
        <row r="61">
          <cell r="A61" t="str">
            <v>https://www.nestleprofessional-latam.com/cl/marcas</v>
          </cell>
          <cell r="B61">
            <v>1</v>
          </cell>
          <cell r="C61" t="str">
            <v>https://www.nestleprofessional-latam.com/cl/marcas/nestle</v>
          </cell>
          <cell r="D61" t="str">
            <v>Ver celda D4</v>
          </cell>
          <cell r="G61" t="str">
            <v>IBS</v>
          </cell>
          <cell r="H61" t="str">
            <v>NO</v>
          </cell>
        </row>
        <row r="62">
          <cell r="A62" t="str">
            <v>https://www.nestleprofessional-latam.com/cl/marcas/chocolate-nestle</v>
          </cell>
          <cell r="B62">
            <v>1</v>
          </cell>
          <cell r="C62" t="str">
            <v>https://www.nestleprofessional-latam.com/cl/marcas/nestle</v>
          </cell>
          <cell r="D62" t="str">
            <v>Ver celda D4</v>
          </cell>
          <cell r="G62" t="str">
            <v>IBS</v>
          </cell>
          <cell r="H62" t="str">
            <v>NO</v>
          </cell>
        </row>
        <row r="63">
          <cell r="A63" t="str">
            <v>https://www.nestleprofessional-latam.com/cl/marcas/maggi</v>
          </cell>
          <cell r="B63">
            <v>1</v>
          </cell>
          <cell r="C63" t="str">
            <v>https://www.nestleprofessional-latam.com/cl/marcas/nestle</v>
          </cell>
          <cell r="D63" t="str">
            <v>Ver celda D4</v>
          </cell>
          <cell r="G63" t="str">
            <v>IBS</v>
          </cell>
          <cell r="H63" t="str">
            <v>NO</v>
          </cell>
        </row>
        <row r="64">
          <cell r="A64" t="str">
            <v>https://www.nestleprofessional-latam.com/cl/marcas/mckay</v>
          </cell>
          <cell r="B64">
            <v>1</v>
          </cell>
          <cell r="C64" t="str">
            <v>https://www.nestleprofessional-latam.com/cl/marcas/nestle</v>
          </cell>
          <cell r="D64" t="str">
            <v>Ver celda D4</v>
          </cell>
          <cell r="G64" t="str">
            <v>IBS</v>
          </cell>
          <cell r="H64" t="str">
            <v>NO</v>
          </cell>
        </row>
        <row r="65">
          <cell r="A65" t="str">
            <v>https://www.nestleprofessional-latam.com/cl/marcas/milo</v>
          </cell>
          <cell r="B65">
            <v>1</v>
          </cell>
          <cell r="C65" t="str">
            <v>https://www.nestleprofessional-latam.com/cl/marcas/nestle</v>
          </cell>
          <cell r="D65" t="str">
            <v>Ver celda D4</v>
          </cell>
          <cell r="G65" t="str">
            <v>IBS</v>
          </cell>
          <cell r="H65" t="str">
            <v>NO</v>
          </cell>
        </row>
        <row r="66">
          <cell r="A66" t="str">
            <v>https://www.nestleprofessional-latam.com/cl/marcas/natures-heart</v>
          </cell>
          <cell r="B66">
            <v>1</v>
          </cell>
          <cell r="C66" t="str">
            <v>https://www.nestleprofessional-latam.com/cl/marcas/nestle</v>
          </cell>
          <cell r="D66" t="str">
            <v>Ver celda D4</v>
          </cell>
          <cell r="G66" t="str">
            <v>IBS</v>
          </cell>
          <cell r="H66" t="str">
            <v>NO</v>
          </cell>
        </row>
        <row r="67">
          <cell r="A67" t="str">
            <v>https://www.nestleprofessional-latam.com/cl/marcas/nescafe</v>
          </cell>
          <cell r="B67">
            <v>1</v>
          </cell>
          <cell r="C67" t="str">
            <v>https://www.nestleprofessional-latam.com/cl/marcas/nestle</v>
          </cell>
          <cell r="D67" t="str">
            <v>Ver celda D4</v>
          </cell>
          <cell r="G67" t="str">
            <v>IBS</v>
          </cell>
          <cell r="H67" t="str">
            <v>NO</v>
          </cell>
        </row>
        <row r="68">
          <cell r="A68" t="str">
            <v>https://www.nestleprofessional-latam.com/cl/marcas/nescafe-dolce-gusto</v>
          </cell>
          <cell r="B68">
            <v>1</v>
          </cell>
          <cell r="C68" t="str">
            <v>https://www.nestleprofessional-latam.com/cl/marcas/nestle</v>
          </cell>
          <cell r="D68" t="str">
            <v>Ver celda D4</v>
          </cell>
          <cell r="G68" t="str">
            <v>IBS</v>
          </cell>
          <cell r="H68" t="str">
            <v>NO</v>
          </cell>
        </row>
        <row r="69">
          <cell r="A69" t="str">
            <v>https://www.nestleprofessional-latam.com/cl/mckay/galleta-alteza-bocado-140g</v>
          </cell>
          <cell r="B69">
            <v>1</v>
          </cell>
          <cell r="C69" t="str">
            <v>https://www.nestleprofessional-latam.com/cl/marcas/nestle</v>
          </cell>
          <cell r="D69" t="str">
            <v>Ver celda D4</v>
          </cell>
          <cell r="G69" t="str">
            <v>IBS</v>
          </cell>
          <cell r="H69" t="str">
            <v>NO</v>
          </cell>
        </row>
        <row r="70">
          <cell r="A70" t="str">
            <v>https://www.nestleprofessional-latam.com/cl/mckay/galleta-alteza-frutilla-140g</v>
          </cell>
          <cell r="B70">
            <v>1</v>
          </cell>
          <cell r="C70" t="str">
            <v>https://www.nestleprofessional-latam.com/cl/marcas/nestle</v>
          </cell>
          <cell r="D70" t="str">
            <v>Ver celda D4</v>
          </cell>
          <cell r="G70" t="str">
            <v>IBS</v>
          </cell>
          <cell r="H70" t="str">
            <v>NO</v>
          </cell>
        </row>
        <row r="71">
          <cell r="A71" t="str">
            <v>https://www.nestleprofessional-latam.com/cl/mckay/galleta-kuky-chocolate-120g</v>
          </cell>
          <cell r="B71">
            <v>1</v>
          </cell>
          <cell r="C71" t="str">
            <v>https://www.nestleprofessional-latam.com/cl/marcas/nestle</v>
          </cell>
          <cell r="D71" t="str">
            <v>Ver celda D4</v>
          </cell>
          <cell r="G71" t="str">
            <v>IBS</v>
          </cell>
          <cell r="H71" t="str">
            <v>NO</v>
          </cell>
        </row>
        <row r="72">
          <cell r="A72" t="str">
            <v>https://www.nestleprofessional-latam.com/cl/mckay/galleta-kuky-clasica-120g</v>
          </cell>
          <cell r="B72">
            <v>1</v>
          </cell>
          <cell r="C72" t="str">
            <v>https://www.nestleprofessional-latam.com/cl/marcas/nestle</v>
          </cell>
          <cell r="D72" t="str">
            <v>Ver celda D4</v>
          </cell>
          <cell r="G72" t="str">
            <v>IBS</v>
          </cell>
          <cell r="H72" t="str">
            <v>NO</v>
          </cell>
        </row>
        <row r="73">
          <cell r="A73" t="str">
            <v>https://www.nestleprofessional-latam.com/cl/mckay/galleta-kuky-mini-clasica-40g</v>
          </cell>
          <cell r="B73">
            <v>1</v>
          </cell>
          <cell r="C73" t="str">
            <v>https://www.nestleprofessional-latam.com/cl/marcas/nestle</v>
          </cell>
          <cell r="D73" t="str">
            <v>Ver celda D4</v>
          </cell>
          <cell r="G73" t="str">
            <v>IBS</v>
          </cell>
          <cell r="H73" t="str">
            <v>NO</v>
          </cell>
        </row>
        <row r="74">
          <cell r="A74" t="str">
            <v>https://www.nestleprofessional-latam.com/cl/mckay/galleta-mckay-agua-sin-sal-20x180g</v>
          </cell>
          <cell r="B74">
            <v>1</v>
          </cell>
          <cell r="C74" t="str">
            <v>https://www.nestleprofessional-latam.com/cl/marcas/nestle</v>
          </cell>
          <cell r="D74" t="str">
            <v>Ver celda D4</v>
          </cell>
          <cell r="G74" t="str">
            <v>IBS</v>
          </cell>
          <cell r="H74" t="str">
            <v>NO</v>
          </cell>
        </row>
        <row r="75">
          <cell r="A75" t="str">
            <v>https://www.nestleprofessional-latam.com/cl/mckay/galleta-mckay-alteza-chirimoya-140g</v>
          </cell>
          <cell r="B75">
            <v>1</v>
          </cell>
          <cell r="C75" t="str">
            <v>https://www.nestleprofessional-latam.com/cl/marcas/nestle</v>
          </cell>
          <cell r="D75" t="str">
            <v>Ver celda D4</v>
          </cell>
          <cell r="G75" t="str">
            <v>IBS</v>
          </cell>
          <cell r="H75" t="str">
            <v>NO</v>
          </cell>
        </row>
        <row r="76">
          <cell r="A76" t="str">
            <v>https://www.nestleprofessional-latam.com/cl/mckay/galleta-mckay-alteza-helado-140g</v>
          </cell>
          <cell r="B76">
            <v>1</v>
          </cell>
          <cell r="C76" t="str">
            <v>https://www.nestleprofessional-latam.com/cl/marcas/nestle</v>
          </cell>
          <cell r="D76" t="str">
            <v>Ver celda D4</v>
          </cell>
          <cell r="G76" t="str">
            <v>IBS</v>
          </cell>
          <cell r="H76" t="str">
            <v>NO</v>
          </cell>
        </row>
        <row r="77">
          <cell r="A77" t="str">
            <v>https://www.nestleprofessional-latam.com/cl/mckay/galleta-mckay-coco-120g</v>
          </cell>
          <cell r="B77">
            <v>2</v>
          </cell>
          <cell r="C77" t="str">
            <v>https://www.nestleprofessional-latam.com/cl/marcas/nestle
https://www.nestleprofessional-latam.com/cl/es-ar/recetas/cappuccino-vainilla-de-coco</v>
          </cell>
          <cell r="D77" t="str">
            <v>1. Ver celda D4
2. Cambiar receta "Cappuccino Vainilla De Coco" por https://www.nestleprofessional-latam.com/cl/recetas/frozen-caramel-latte</v>
          </cell>
          <cell r="G77" t="str">
            <v>IBS</v>
          </cell>
          <cell r="H77" t="str">
            <v>NO</v>
          </cell>
        </row>
        <row r="78">
          <cell r="A78" t="str">
            <v>https://www.nestleprofessional-latam.com/cl/mckay/galleta-mckay-criollita-100g</v>
          </cell>
          <cell r="B78">
            <v>1</v>
          </cell>
          <cell r="C78" t="str">
            <v>https://www.nestleprofessional-latam.com/cl/marcas/nestle</v>
          </cell>
          <cell r="D78" t="str">
            <v>Ver celda D4</v>
          </cell>
          <cell r="G78" t="str">
            <v>IBS</v>
          </cell>
          <cell r="H78" t="str">
            <v>NO</v>
          </cell>
        </row>
        <row r="79">
          <cell r="A79" t="str">
            <v>https://www.nestleprofessional-latam.com/cl/mckay/galleta-mckay-grill-42x35g</v>
          </cell>
          <cell r="B79">
            <v>1</v>
          </cell>
          <cell r="C79" t="str">
            <v>https://www.nestleprofessional-latam.com/cl/marcas/nestle</v>
          </cell>
          <cell r="D79" t="str">
            <v>Ver celda D4</v>
          </cell>
          <cell r="G79" t="str">
            <v>IBS</v>
          </cell>
          <cell r="H79" t="str">
            <v>NO</v>
          </cell>
        </row>
        <row r="80">
          <cell r="A80" t="str">
            <v>https://www.nestleprofessional-latam.com/cl/mckay/galleta-mckay-mantequilla-140g</v>
          </cell>
          <cell r="B80">
            <v>1</v>
          </cell>
          <cell r="C80" t="str">
            <v>https://www.nestleprofessional-latam.com/cl/marcas/nestle</v>
          </cell>
          <cell r="D80" t="str">
            <v>Ver celda D4</v>
          </cell>
          <cell r="G80" t="str">
            <v>IBS</v>
          </cell>
          <cell r="H80" t="str">
            <v>NO</v>
          </cell>
        </row>
        <row r="81">
          <cell r="A81" t="str">
            <v>https://www.nestleprofessional-latam.com/cl/mckay/galleta-mckay-maravilla-120g</v>
          </cell>
          <cell r="B81">
            <v>1</v>
          </cell>
          <cell r="C81" t="str">
            <v>https://www.nestleprofessional-latam.com/cl/marcas/nestle</v>
          </cell>
          <cell r="D81" t="str">
            <v>Ver celda D4</v>
          </cell>
          <cell r="G81" t="str">
            <v>IBS</v>
          </cell>
          <cell r="H81" t="str">
            <v>NO</v>
          </cell>
        </row>
        <row r="82">
          <cell r="A82" t="str">
            <v>https://www.nestleprofessional-latam.com/cl/mckay/galleta-mckay-mini-morocha-50g</v>
          </cell>
          <cell r="B82">
            <v>1</v>
          </cell>
          <cell r="C82" t="str">
            <v>https://www.nestleprofessional-latam.com/cl/marcas/nestle</v>
          </cell>
          <cell r="D82" t="str">
            <v>Ver celda D4</v>
          </cell>
          <cell r="G82" t="str">
            <v>IBS</v>
          </cell>
          <cell r="H82" t="str">
            <v>NO</v>
          </cell>
        </row>
        <row r="83">
          <cell r="A83" t="str">
            <v>https://www.nestleprofessional-latam.com/cl/mckay/galleta-mckay-niza-150g</v>
          </cell>
          <cell r="B83">
            <v>1</v>
          </cell>
          <cell r="C83" t="str">
            <v>https://www.nestleprofessional-latam.com/cl/marcas/nestle</v>
          </cell>
          <cell r="D83" t="str">
            <v>Ver celda D4</v>
          </cell>
          <cell r="G83" t="str">
            <v>IBS</v>
          </cell>
          <cell r="H83" t="str">
            <v>NO</v>
          </cell>
        </row>
        <row r="84">
          <cell r="A84" t="str">
            <v>https://www.nestleprofessional-latam.com/cl/mckay/galleta-mckay-soda-180g</v>
          </cell>
          <cell r="B84">
            <v>1</v>
          </cell>
          <cell r="C84" t="str">
            <v>https://www.nestleprofessional-latam.com/cl/marcas/nestle</v>
          </cell>
          <cell r="D84" t="str">
            <v>Ver celda D4</v>
          </cell>
          <cell r="G84" t="str">
            <v>IBS</v>
          </cell>
          <cell r="H84" t="str">
            <v>NO</v>
          </cell>
        </row>
        <row r="85">
          <cell r="A85" t="str">
            <v>https://www.nestleprofessional-latam.com/cl/mckay/galleta-mckay-vino-155g</v>
          </cell>
          <cell r="B85">
            <v>1</v>
          </cell>
          <cell r="C85" t="str">
            <v>https://www.nestleprofessional-latam.com/cl/marcas/nestle</v>
          </cell>
          <cell r="D85" t="str">
            <v>Ver celda D4</v>
          </cell>
          <cell r="G85" t="str">
            <v>IBS</v>
          </cell>
          <cell r="H85" t="str">
            <v>NO</v>
          </cell>
        </row>
        <row r="86">
          <cell r="A86" t="str">
            <v>https://www.nestleprofessional-latam.com/cl/mckay/galleta-triton-chocolate-126g</v>
          </cell>
          <cell r="B86">
            <v>1</v>
          </cell>
          <cell r="C86" t="str">
            <v>https://www.nestleprofessional-latam.com/cl/marcas/nestle</v>
          </cell>
          <cell r="D86" t="str">
            <v>Ver celda D4</v>
          </cell>
          <cell r="G86" t="str">
            <v>IBS</v>
          </cell>
          <cell r="H86" t="str">
            <v>NO</v>
          </cell>
        </row>
        <row r="87">
          <cell r="A87" t="str">
            <v>https://www.nestleprofessional-latam.com/cl/mckay/galleta-triton-vainilla-126g</v>
          </cell>
          <cell r="B87">
            <v>1</v>
          </cell>
          <cell r="C87" t="str">
            <v>https://www.nestleprofessional-latam.com/cl/marcas/nestle</v>
          </cell>
          <cell r="D87" t="str">
            <v>Ver celda D4</v>
          </cell>
          <cell r="G87" t="str">
            <v>IBS</v>
          </cell>
          <cell r="H87" t="str">
            <v>NO</v>
          </cell>
        </row>
        <row r="88">
          <cell r="A88" t="str">
            <v>https://www.nestleprofessional-latam.com/cl/mckay/mckay-galleta-limon-30x120g-cl</v>
          </cell>
          <cell r="B88">
            <v>1</v>
          </cell>
          <cell r="C88" t="str">
            <v>https://www.nestleprofessional-latam.com/cl/marcas/nestle</v>
          </cell>
          <cell r="D88" t="str">
            <v>Ver celda D4</v>
          </cell>
          <cell r="G88" t="str">
            <v>IBS</v>
          </cell>
          <cell r="H88" t="str">
            <v>NO</v>
          </cell>
        </row>
        <row r="89">
          <cell r="A89" t="str">
            <v>https://www.nestleprofessional-latam.com/cl/mckay/mckay-mini-galleta-mantequilla-42x40gcl</v>
          </cell>
          <cell r="B89">
            <v>1</v>
          </cell>
          <cell r="C89" t="str">
            <v>https://www.nestleprofessional-latam.com/cl/marcas/nestle</v>
          </cell>
          <cell r="D89" t="str">
            <v>Ver celda D4</v>
          </cell>
          <cell r="G89" t="str">
            <v>IBS</v>
          </cell>
          <cell r="H89" t="str">
            <v>NO</v>
          </cell>
        </row>
        <row r="90">
          <cell r="A90" t="str">
            <v>https://www.nestleprofessional-latam.com/cl/mckay/mckay-mini-galleta-niza-42x40gn1cl</v>
          </cell>
          <cell r="B90">
            <v>1</v>
          </cell>
          <cell r="C90" t="str">
            <v>https://www.nestleprofessional-latam.com/cl/marcas/nestle</v>
          </cell>
          <cell r="D90" t="str">
            <v>Ver celda D4</v>
          </cell>
          <cell r="G90" t="str">
            <v>IBS</v>
          </cell>
          <cell r="H90" t="str">
            <v>NO</v>
          </cell>
        </row>
        <row r="91">
          <cell r="A91" t="str">
            <v>https://www.nestleprofessional-latam.com/cl/mckay/mini-galleta-mckay-coco-40g</v>
          </cell>
          <cell r="B91">
            <v>2</v>
          </cell>
          <cell r="C91" t="str">
            <v>https://www.nestleprofessional-latam.com/cl/marcas/nestle
https://www.nestleprofessional-latam.com/cl/es-ar/recetas/cappuccino-vainilla-de-coco</v>
          </cell>
          <cell r="D91" t="str">
            <v>1. Ver celda D4
2. Cambiar receta "Cappuccino Vainilla De Coco" por https://www.nestleprofessional-latam.com/cl/recetas/frozen-caramel-latte</v>
          </cell>
          <cell r="G91" t="str">
            <v>IBS</v>
          </cell>
          <cell r="H91" t="str">
            <v>NO</v>
          </cell>
        </row>
        <row r="92">
          <cell r="A92" t="str">
            <v>https://www.nestleprofessional-latam.com/cl/mckay/mini-galleta-mckay-vino-40g</v>
          </cell>
          <cell r="B92">
            <v>1</v>
          </cell>
          <cell r="C92" t="str">
            <v>https://www.nestleprofessional-latam.com/cl/marcas/nestle</v>
          </cell>
          <cell r="D92" t="str">
            <v>Ver celda D4</v>
          </cell>
          <cell r="G92" t="str">
            <v>IBS</v>
          </cell>
          <cell r="H92" t="str">
            <v>NO</v>
          </cell>
        </row>
        <row r="93">
          <cell r="A93" t="str">
            <v>https://www.nestleprofessional-latam.com/cl/mckay/mini-galleta-triton-vainilla</v>
          </cell>
          <cell r="B93">
            <v>1</v>
          </cell>
          <cell r="C93" t="str">
            <v>https://www.nestleprofessional-latam.com/cl/marcas/nestle</v>
          </cell>
          <cell r="D93" t="str">
            <v>Ver celda D4</v>
          </cell>
          <cell r="G93" t="str">
            <v>IBS</v>
          </cell>
          <cell r="H93" t="str">
            <v>NO</v>
          </cell>
        </row>
        <row r="94">
          <cell r="A94" t="str">
            <v>https://www.nestleprofessional-latam.com/cl/milo/milo-activ-go-bolsa-1000g</v>
          </cell>
          <cell r="B94">
            <v>1</v>
          </cell>
          <cell r="C94" t="str">
            <v>https://www.nestleprofessional-latam.com/cl/marcas/nestle</v>
          </cell>
          <cell r="D94" t="str">
            <v>Ver celda D4</v>
          </cell>
          <cell r="G94" t="str">
            <v>IBS</v>
          </cell>
          <cell r="H94" t="str">
            <v>NO</v>
          </cell>
        </row>
        <row r="95">
          <cell r="A95" t="str">
            <v>https://www.nestleprofessional-latam.com/cl/milo/milo-activ-go-bolsa-1500g</v>
          </cell>
          <cell r="B95">
            <v>1</v>
          </cell>
          <cell r="C95" t="str">
            <v>https://www.nestleprofessional-latam.com/cl/marcas/nestle</v>
          </cell>
          <cell r="D95" t="str">
            <v>Ver celda D4</v>
          </cell>
          <cell r="G95" t="str">
            <v>IBS</v>
          </cell>
          <cell r="H95" t="str">
            <v>NO</v>
          </cell>
        </row>
        <row r="96">
          <cell r="A96" t="str">
            <v>https://www.nestleprofessional-latam.com/cl/milo/milo-activ-go-bolsa-300g</v>
          </cell>
          <cell r="B96">
            <v>1</v>
          </cell>
          <cell r="C96" t="str">
            <v>https://www.nestleprofessional-latam.com/cl/marcas/nestle</v>
          </cell>
          <cell r="D96" t="str">
            <v>Ver celda D4</v>
          </cell>
          <cell r="G96" t="str">
            <v>IBS</v>
          </cell>
          <cell r="H96" t="str">
            <v>NO</v>
          </cell>
        </row>
        <row r="97">
          <cell r="A97" t="str">
            <v>https://www.nestleprofessional-latam.com/cl/milo/milo-activ-go-multipack-20x28g</v>
          </cell>
          <cell r="B97">
            <v>1</v>
          </cell>
          <cell r="C97" t="str">
            <v>https://www.nestleprofessional-latam.com/cl/marcas/nestle</v>
          </cell>
          <cell r="D97" t="str">
            <v>Ver celda D4</v>
          </cell>
          <cell r="G97" t="str">
            <v>IBS</v>
          </cell>
          <cell r="H97" t="str">
            <v>NO</v>
          </cell>
        </row>
        <row r="98">
          <cell r="A98" t="str">
            <v>https://www.nestleprofessional-latam.com/cl/milo/milo-activ-go-tarro-700g</v>
          </cell>
          <cell r="B98">
            <v>1</v>
          </cell>
          <cell r="C98" t="str">
            <v>https://www.nestleprofessional-latam.com/cl/marcas/nestle</v>
          </cell>
          <cell r="D98" t="str">
            <v>Ver celda D4</v>
          </cell>
          <cell r="G98" t="str">
            <v>IBS</v>
          </cell>
          <cell r="H98" t="str">
            <v>NO</v>
          </cell>
        </row>
        <row r="99">
          <cell r="A99" t="str">
            <v>https://www.nestleprofessional-latam.com/cl/milo/milo-bolsa-1kg</v>
          </cell>
          <cell r="B99">
            <v>1</v>
          </cell>
          <cell r="C99" t="str">
            <v>https://www.nestleprofessional-latam.com/cl/marcas/nestle</v>
          </cell>
          <cell r="D99" t="str">
            <v>Ver celda D4</v>
          </cell>
          <cell r="G99" t="str">
            <v>IBS</v>
          </cell>
          <cell r="H99" t="str">
            <v>NO</v>
          </cell>
        </row>
        <row r="100">
          <cell r="A100" t="str">
            <v>https://www.nestleprofessional-latam.com/cl/natures-heart/bebida-vegetal-barista-natures-heart-1l</v>
          </cell>
          <cell r="B100">
            <v>1</v>
          </cell>
          <cell r="C100" t="str">
            <v>https://www.nestleprofessional-latam.com/cl/marcas/nestle</v>
          </cell>
          <cell r="D100" t="str">
            <v>Ver celda D4</v>
          </cell>
          <cell r="G100" t="str">
            <v>IBS</v>
          </cell>
          <cell r="H100" t="str">
            <v>NO</v>
          </cell>
        </row>
        <row r="101">
          <cell r="A101" t="str">
            <v>https://www.nestleprofessional-latam.com/cl/natures-heart/bebida-vegetal-polvo</v>
          </cell>
          <cell r="B101">
            <v>1</v>
          </cell>
          <cell r="C101" t="str">
            <v>https://www.nestleprofessional-latam.com/cl/marcas/nestle</v>
          </cell>
          <cell r="D101" t="str">
            <v>Ver celda D4</v>
          </cell>
          <cell r="G101" t="str">
            <v>IBS</v>
          </cell>
          <cell r="H101" t="str">
            <v>NO</v>
          </cell>
        </row>
        <row r="102">
          <cell r="A102" t="str">
            <v>https://www.nestleprofessional-latam.com/cl/natures-heart/te-natures-heart-ceylan-20-bolsitas</v>
          </cell>
          <cell r="B102">
            <v>1</v>
          </cell>
          <cell r="C102" t="str">
            <v>https://www.nestleprofessional-latam.com/cl/marcas/nestle</v>
          </cell>
          <cell r="D102" t="str">
            <v>Ver celda D4</v>
          </cell>
          <cell r="G102" t="str">
            <v>IBS</v>
          </cell>
          <cell r="H102" t="str">
            <v>NO</v>
          </cell>
        </row>
        <row r="103">
          <cell r="A103" t="str">
            <v>https://www.nestleprofessional-latam.com/cl/natures-heart/te-natures-heart-earl-grey-20-bolsitas</v>
          </cell>
          <cell r="B103">
            <v>1</v>
          </cell>
          <cell r="C103" t="str">
            <v>https://www.nestleprofessional-latam.com/cl/marcas/nestle</v>
          </cell>
          <cell r="D103" t="str">
            <v>Ver celda D4</v>
          </cell>
          <cell r="G103" t="str">
            <v>IBS</v>
          </cell>
          <cell r="H103" t="str">
            <v>NO</v>
          </cell>
        </row>
        <row r="104">
          <cell r="A104" t="str">
            <v>https://www.nestleprofessional-latam.com/cl/natures-heart/te-natures-heart-limon-jengibre-20-bolsitas</v>
          </cell>
          <cell r="B104">
            <v>1</v>
          </cell>
          <cell r="C104" t="str">
            <v>https://www.nestleprofessional-latam.com/cl/marcas/nestle</v>
          </cell>
          <cell r="D104" t="str">
            <v>Ver celda D4</v>
          </cell>
          <cell r="G104" t="str">
            <v>IBS</v>
          </cell>
          <cell r="H104" t="str">
            <v>NO</v>
          </cell>
        </row>
        <row r="105">
          <cell r="A105" t="str">
            <v>https://www.nestleprofessional-latam.com/cl/natures-heart/te-natures-heart-verde-puro-20-bolsitas</v>
          </cell>
          <cell r="B105">
            <v>1</v>
          </cell>
          <cell r="C105" t="str">
            <v>https://www.nestleprofessional-latam.com/cl/marcas/nestle</v>
          </cell>
          <cell r="D105" t="str">
            <v>Ver celda D4</v>
          </cell>
          <cell r="G105" t="str">
            <v>IBS</v>
          </cell>
          <cell r="H105" t="str">
            <v>NO</v>
          </cell>
        </row>
        <row r="106">
          <cell r="A106" t="str">
            <v>https://www.nestleprofessional-latam.com/cl/nescafe-dolce-gusto/cafe-au-lait-cap</v>
          </cell>
          <cell r="B106">
            <v>1</v>
          </cell>
          <cell r="C106" t="str">
            <v>https://www.nestleprofessional-latam.com/cl/marcas/nestle</v>
          </cell>
          <cell r="D106" t="str">
            <v>Ver celda D4</v>
          </cell>
          <cell r="G106" t="str">
            <v>IBS</v>
          </cell>
          <cell r="H106" t="str">
            <v>NO</v>
          </cell>
        </row>
        <row r="107">
          <cell r="A107" t="str">
            <v>https://www.nestleprofessional-latam.com/cl/nescafe-dolce-gusto/cafe-nescafe-dolce-gusto-americano-16-capsulas</v>
          </cell>
          <cell r="B107">
            <v>1</v>
          </cell>
          <cell r="C107" t="str">
            <v>https://www.nestleprofessional-latam.com/cl/marcas/nestle</v>
          </cell>
          <cell r="D107" t="str">
            <v>Ver celda D4</v>
          </cell>
          <cell r="G107" t="str">
            <v>IBS</v>
          </cell>
          <cell r="H107" t="str">
            <v>NO</v>
          </cell>
        </row>
        <row r="108">
          <cell r="A108" t="str">
            <v>https://www.nestleprofessional-latam.com/cl/nescafe-dolce-gusto/cafe-nescafe-dolce-gusto-latte-macchiato-vanilla-16-capsulas</v>
          </cell>
          <cell r="B108">
            <v>1</v>
          </cell>
          <cell r="C108" t="str">
            <v>https://www.nestleprofessional-latam.com/cl/marcas/nestle</v>
          </cell>
          <cell r="D108" t="str">
            <v>Ver celda D4</v>
          </cell>
          <cell r="G108" t="str">
            <v>IBS</v>
          </cell>
          <cell r="H108" t="str">
            <v>NO</v>
          </cell>
        </row>
        <row r="109">
          <cell r="A109" t="str">
            <v>https://www.nestleprofessional-latam.com/cl/nescafe-dolce-gusto/cafe-nescafe-dolce-gusto-mocha-16-capsulas</v>
          </cell>
          <cell r="B109">
            <v>1</v>
          </cell>
          <cell r="C109" t="str">
            <v>https://www.nestleprofessional-latam.com/cl/marcas/nestle</v>
          </cell>
          <cell r="D109" t="str">
            <v>Ver celda D4</v>
          </cell>
          <cell r="G109" t="str">
            <v>IBS</v>
          </cell>
          <cell r="H109" t="str">
            <v>NO</v>
          </cell>
        </row>
        <row r="110">
          <cell r="A110" t="str">
            <v>https://www.nestleprofessional-latam.com/cl/nescafe-dolce-gusto/cappuccino-caps</v>
          </cell>
          <cell r="B110">
            <v>1</v>
          </cell>
          <cell r="C110" t="str">
            <v>https://www.nestleprofessional-latam.com/cl/marcas/nestle</v>
          </cell>
          <cell r="D110" t="str">
            <v>Ver celda D4</v>
          </cell>
          <cell r="G110" t="str">
            <v>IBS</v>
          </cell>
          <cell r="H110" t="str">
            <v>NO</v>
          </cell>
        </row>
        <row r="111">
          <cell r="A111" t="str">
            <v>https://www.nestleprofessional-latam.com/cl/nescafe-dolce-gusto/chococino-caps</v>
          </cell>
          <cell r="B111">
            <v>1</v>
          </cell>
          <cell r="C111" t="str">
            <v>https://www.nestleprofessional-latam.com/cl/marcas/nestle</v>
          </cell>
          <cell r="D111" t="str">
            <v>Ver celda D4</v>
          </cell>
          <cell r="G111" t="str">
            <v>IBS</v>
          </cell>
          <cell r="H111" t="str">
            <v>NO</v>
          </cell>
        </row>
        <row r="112">
          <cell r="A112" t="str">
            <v>https://www.nestleprofessional-latam.com/cl/nescafe-dolce-gusto/espresso-intenso</v>
          </cell>
          <cell r="B112">
            <v>1</v>
          </cell>
          <cell r="C112" t="str">
            <v>https://www.nestleprofessional-latam.com/cl/marcas/nestle</v>
          </cell>
          <cell r="D112" t="str">
            <v>Ver celda D4</v>
          </cell>
          <cell r="G112" t="str">
            <v>IBS</v>
          </cell>
          <cell r="H112" t="str">
            <v>NO</v>
          </cell>
        </row>
        <row r="113">
          <cell r="A113" t="str">
            <v>https://www.nestleprofessional-latam.com/cl/nescafe-dolce-gusto/maquina-dolce-gusto-genio-s</v>
          </cell>
          <cell r="B113">
            <v>1</v>
          </cell>
          <cell r="C113" t="str">
            <v>https://www.nestleprofessional-latam.com/cl/marcas/nestle</v>
          </cell>
          <cell r="D113" t="str">
            <v>Ver celda D4</v>
          </cell>
          <cell r="G113" t="str">
            <v>IBS</v>
          </cell>
          <cell r="H113" t="str">
            <v>NO</v>
          </cell>
        </row>
        <row r="114">
          <cell r="A114" t="str">
            <v>https://www.nestleprofessional-latam.com/cl/nescafe-dolce-gusto/starbucks-nescafe-dolce-gusto-cappuccino-12-capsulas</v>
          </cell>
          <cell r="B114">
            <v>1</v>
          </cell>
          <cell r="C114" t="str">
            <v>https://www.nestleprofessional-latam.com/cl/marcas/nestle</v>
          </cell>
          <cell r="D114" t="str">
            <v>Ver celda D4</v>
          </cell>
          <cell r="G114" t="str">
            <v>IBS</v>
          </cell>
          <cell r="H114" t="str">
            <v>NO</v>
          </cell>
        </row>
        <row r="115">
          <cell r="A115" t="str">
            <v>https://www.nestleprofessional-latam.com/cl/nescafe-dolce-gusto/starbucks-nescafe-dolce-gusto-caramel-macchiato-12-capsulas</v>
          </cell>
          <cell r="B115">
            <v>1</v>
          </cell>
          <cell r="C115" t="str">
            <v>https://www.nestleprofessional-latam.com/cl/marcas/nestle</v>
          </cell>
          <cell r="D115" t="str">
            <v>Ver celda D4</v>
          </cell>
          <cell r="G115" t="str">
            <v>IBS</v>
          </cell>
          <cell r="H115" t="str">
            <v>NO</v>
          </cell>
        </row>
        <row r="116">
          <cell r="A116" t="str">
            <v>https://www.nestleprofessional-latam.com/cl/nescafe-dolce-gusto/starbucks-nescafe-dolce-gusto-espresso-colombia-12-capsulas</v>
          </cell>
          <cell r="B116">
            <v>1</v>
          </cell>
          <cell r="C116" t="str">
            <v>https://www.nestleprofessional-latam.com/cl/marcas/nestle</v>
          </cell>
          <cell r="D116" t="str">
            <v>Ver celda D4</v>
          </cell>
          <cell r="G116" t="str">
            <v>IBS</v>
          </cell>
          <cell r="H116" t="str">
            <v>NO</v>
          </cell>
        </row>
        <row r="117">
          <cell r="A117" t="str">
            <v>https://www.nestleprofessional-latam.com/cl/nescafe-dolce-gusto/te-nescafe-dolce-gusto-chai-latte-16-capsulas</v>
          </cell>
          <cell r="B117">
            <v>1</v>
          </cell>
          <cell r="C117" t="str">
            <v>https://www.nestleprofessional-latam.com/cl/marcas/nestle</v>
          </cell>
          <cell r="D117" t="str">
            <v>Ver celda D4</v>
          </cell>
          <cell r="G117" t="str">
            <v>IBS</v>
          </cell>
          <cell r="H117" t="str">
            <v>NO</v>
          </cell>
        </row>
        <row r="118">
          <cell r="A118" t="str">
            <v>https://www.nestleprofessional-latam.com/cl/nescafe/-cacao-en-polvo-bolsa-1kg</v>
          </cell>
          <cell r="B118">
            <v>1</v>
          </cell>
          <cell r="C118" t="str">
            <v>https://www.nestleprofessional-latam.com/cl/marcas/nestle</v>
          </cell>
          <cell r="D118" t="str">
            <v>Ver celda D4</v>
          </cell>
          <cell r="G118" t="str">
            <v>IBS</v>
          </cell>
          <cell r="H118" t="str">
            <v>NO</v>
          </cell>
        </row>
        <row r="119">
          <cell r="A119" t="str">
            <v>https://www.nestleprofessional-latam.com/cl/nescafe/atp60e-maquina-cafe-grano</v>
          </cell>
          <cell r="B119">
            <v>1</v>
          </cell>
          <cell r="C119" t="str">
            <v>https://www.nestleprofessional-latam.com/cl/marcas/nestle</v>
          </cell>
          <cell r="D119" t="str">
            <v>Ver celda D4</v>
          </cell>
          <cell r="G119" t="str">
            <v>IBS</v>
          </cell>
          <cell r="H119" t="str">
            <v>NO</v>
          </cell>
        </row>
        <row r="120">
          <cell r="A120" t="str">
            <v>https://www.nestleprofessional-latam.com/cl/nescafe/cafe-cappuccino-140g</v>
          </cell>
          <cell r="B120">
            <v>1</v>
          </cell>
          <cell r="C120" t="str">
            <v>https://www.nestleprofessional-latam.com/cl/marcas/nestle</v>
          </cell>
          <cell r="D120" t="str">
            <v>Ver celda D4</v>
          </cell>
          <cell r="G120" t="str">
            <v>IBS</v>
          </cell>
          <cell r="H120" t="str">
            <v>NO</v>
          </cell>
        </row>
        <row r="121">
          <cell r="A121" t="str">
            <v>https://www.nestleprofessional-latam.com/cl/nescafe/cafe-dolca-tarro-400g</v>
          </cell>
          <cell r="B121">
            <v>1</v>
          </cell>
          <cell r="C121" t="str">
            <v>https://www.nestleprofessional-latam.com/cl/marcas/nestle</v>
          </cell>
          <cell r="D121" t="str">
            <v>Ver celda D4</v>
          </cell>
          <cell r="G121" t="str">
            <v>IBS</v>
          </cell>
          <cell r="H121" t="str">
            <v>NO</v>
          </cell>
        </row>
        <row r="122">
          <cell r="A122" t="str">
            <v>https://www.nestleprofessional-latam.com/cl/nescafe/cafe-fina-seleccion-50g</v>
          </cell>
          <cell r="B122">
            <v>1</v>
          </cell>
          <cell r="C122" t="str">
            <v>https://www.nestleprofessional-latam.com/cl/marcas/nestle</v>
          </cell>
          <cell r="D122" t="str">
            <v>Ver celda D4</v>
          </cell>
          <cell r="G122" t="str">
            <v>IBS</v>
          </cell>
          <cell r="H122" t="str">
            <v>NO</v>
          </cell>
        </row>
        <row r="123">
          <cell r="A123" t="str">
            <v>https://www.nestleprofessional-latam.com/cl/nescafe/cafe-nescafe-decaf-170g</v>
          </cell>
          <cell r="B123">
            <v>1</v>
          </cell>
          <cell r="C123" t="str">
            <v>https://www.nestleprofessional-latam.com/cl/marcas/nestle</v>
          </cell>
          <cell r="D123" t="str">
            <v>Ver celda D4</v>
          </cell>
          <cell r="G123" t="str">
            <v>IBS</v>
          </cell>
          <cell r="H123" t="str">
            <v>NO</v>
          </cell>
        </row>
        <row r="124">
          <cell r="A124" t="str">
            <v>https://www.nestleprofessional-latam.com/cl/nescafe/cafe-nescafe-stick-decaf</v>
          </cell>
          <cell r="B124">
            <v>1</v>
          </cell>
          <cell r="C124" t="str">
            <v>https://www.nestleprofessional-latam.com/cl/marcas/nestle</v>
          </cell>
          <cell r="D124" t="str">
            <v>Ver celda D4</v>
          </cell>
          <cell r="G124" t="str">
            <v>IBS</v>
          </cell>
          <cell r="H124" t="str">
            <v>NO</v>
          </cell>
        </row>
        <row r="125">
          <cell r="A125" t="str">
            <v>https://www.nestleprofessional-latam.com/cl/nescafe/cafe-nescafe-stick-tradicion</v>
          </cell>
          <cell r="B125">
            <v>1</v>
          </cell>
          <cell r="C125" t="str">
            <v>https://www.nestleprofessional-latam.com/cl/marcas/nestle</v>
          </cell>
          <cell r="D125" t="str">
            <v>Ver celda D4</v>
          </cell>
          <cell r="G125" t="str">
            <v>IBS</v>
          </cell>
          <cell r="H125" t="str">
            <v>NO</v>
          </cell>
        </row>
        <row r="126">
          <cell r="A126" t="str">
            <v>https://www.nestleprofessional-latam.com/cl/nescafe/cafe-nescafe-tradicion-tarro-50g</v>
          </cell>
          <cell r="B126">
            <v>1</v>
          </cell>
          <cell r="C126" t="str">
            <v>https://www.nestleprofessional-latam.com/cl/marcas/nestle</v>
          </cell>
          <cell r="D126" t="str">
            <v>Ver celda D4</v>
          </cell>
          <cell r="G126" t="str">
            <v>IBS</v>
          </cell>
          <cell r="H126" t="str">
            <v>NO</v>
          </cell>
        </row>
        <row r="127">
          <cell r="A127" t="str">
            <v>https://www.nestleprofessional-latam.com/cl/nescafe/cafe-tradicion-stabilo-500g</v>
          </cell>
          <cell r="B127">
            <v>1</v>
          </cell>
          <cell r="C127" t="str">
            <v>https://www.nestleprofessional-latam.com/cl/marcas/nestle</v>
          </cell>
          <cell r="D127" t="str">
            <v>Ver celda D4</v>
          </cell>
          <cell r="G127" t="str">
            <v>IBS</v>
          </cell>
          <cell r="H127" t="str">
            <v>NO</v>
          </cell>
        </row>
        <row r="128">
          <cell r="A128" t="str">
            <v>https://www.nestleprofessional-latam.com/cl/nescafe/cafe-tradicion-tarro-420g</v>
          </cell>
          <cell r="B128">
            <v>1</v>
          </cell>
          <cell r="C128" t="str">
            <v>https://www.nestleprofessional-latam.com/cl/marcas/nestle</v>
          </cell>
          <cell r="D128" t="str">
            <v>Ver celda D4</v>
          </cell>
          <cell r="G128" t="str">
            <v>IBS</v>
          </cell>
          <cell r="H128" t="str">
            <v>NO</v>
          </cell>
        </row>
        <row r="129">
          <cell r="A129" t="str">
            <v>https://www.nestleprofessional-latam.com/cl/nescafe/cappuccino-original-1kg</v>
          </cell>
          <cell r="B129">
            <v>1</v>
          </cell>
          <cell r="C129" t="str">
            <v>https://www.nestleprofessional-latam.com/cl/marcas/nestle</v>
          </cell>
          <cell r="D129" t="str">
            <v>Ver celda D4</v>
          </cell>
          <cell r="G129" t="str">
            <v>IBS</v>
          </cell>
          <cell r="H129" t="str">
            <v>NO</v>
          </cell>
        </row>
        <row r="130">
          <cell r="A130" t="str">
            <v>https://www.nestleprofessional-latam.com/cl/nescafe/cappuccino-vainilla-1kg</v>
          </cell>
          <cell r="B130">
            <v>1</v>
          </cell>
          <cell r="C130" t="str">
            <v>https://www.nestleprofessional-latam.com/cl/marcas/nestle</v>
          </cell>
          <cell r="D130" t="str">
            <v>Ver celda D4</v>
          </cell>
          <cell r="G130" t="str">
            <v>IBS</v>
          </cell>
          <cell r="H130" t="str">
            <v>NO</v>
          </cell>
        </row>
        <row r="131">
          <cell r="A131" t="str">
            <v>https://www.nestleprofessional-latam.com/cl/nescafe/doble-choca-moka-184g</v>
          </cell>
          <cell r="B131">
            <v>1</v>
          </cell>
          <cell r="C131" t="str">
            <v>https://www.nestleprofessional-latam.com/cl/marcas/nestle</v>
          </cell>
          <cell r="D131" t="str">
            <v>Ver celda D4</v>
          </cell>
          <cell r="G131" t="str">
            <v>IBS</v>
          </cell>
          <cell r="H131" t="str">
            <v>NO</v>
          </cell>
        </row>
        <row r="132">
          <cell r="A132" t="str">
            <v>https://www.nestleprofessional-latam.com/cl/nescafe/fina-seleccion-alta-rica</v>
          </cell>
          <cell r="B132">
            <v>1</v>
          </cell>
          <cell r="C132" t="str">
            <v>https://www.nestleprofessional-latam.com/cl/marcas/nestle</v>
          </cell>
          <cell r="D132" t="str">
            <v>Ver celda D4</v>
          </cell>
          <cell r="G132" t="str">
            <v>IBS</v>
          </cell>
          <cell r="H132" t="str">
            <v>NO</v>
          </cell>
        </row>
        <row r="133">
          <cell r="A133" t="str">
            <v>https://www.nestleprofessional-latam.com/cl/nescafe/ftp-30e-maquina-cafe-soluble</v>
          </cell>
          <cell r="B133">
            <v>1</v>
          </cell>
          <cell r="C133" t="str">
            <v>https://www.nestleprofessional-latam.com/cl/marcas/nestle</v>
          </cell>
          <cell r="D133" t="str">
            <v>Ver celda D4</v>
          </cell>
          <cell r="G133" t="str">
            <v>IBS</v>
          </cell>
          <cell r="H133" t="str">
            <v>NO</v>
          </cell>
        </row>
        <row r="134">
          <cell r="A134" t="str">
            <v>https://www.nestleprofessional-latam.com/cl/nescafe/fts-120-maquina-cafe-soluble</v>
          </cell>
          <cell r="B134">
            <v>1</v>
          </cell>
          <cell r="C134" t="str">
            <v>https://www.nestleprofessional-latam.com/cl/marcas/nestle</v>
          </cell>
          <cell r="D134" t="str">
            <v>Ver celda D4</v>
          </cell>
          <cell r="G134" t="str">
            <v>IBS</v>
          </cell>
          <cell r="H134" t="str">
            <v>NO</v>
          </cell>
        </row>
        <row r="135">
          <cell r="A135" t="str">
            <v>https://www.nestleprofessional-latam.com/cl/nescafe/fts-60-e-maquina-cafe-grano</v>
          </cell>
          <cell r="B135">
            <v>1</v>
          </cell>
          <cell r="C135" t="str">
            <v>https://www.nestleprofessional-latam.com/cl/marcas/nestle</v>
          </cell>
          <cell r="D135" t="str">
            <v>Ver celda D4</v>
          </cell>
          <cell r="G135" t="str">
            <v>IBS</v>
          </cell>
          <cell r="H135" t="str">
            <v>NO</v>
          </cell>
        </row>
        <row r="136">
          <cell r="A136" t="str">
            <v>https://www.nestleprofessional-latam.com/cl/nescafe/maquina-alegria-8-100</v>
          </cell>
          <cell r="B136">
            <v>1</v>
          </cell>
          <cell r="C136" t="str">
            <v>https://www.nestleprofessional-latam.com/cl/marcas/nestle</v>
          </cell>
          <cell r="D136" t="str">
            <v>Ver celda D4</v>
          </cell>
          <cell r="G136" t="str">
            <v>IBS</v>
          </cell>
          <cell r="H136" t="str">
            <v>NO</v>
          </cell>
        </row>
        <row r="137">
          <cell r="A137" t="str">
            <v>https://www.nestleprofessional-latam.com/cl/nescafe/maquina-vitro</v>
          </cell>
          <cell r="B137">
            <v>1</v>
          </cell>
          <cell r="C137" t="str">
            <v>https://www.nestleprofessional-latam.com/cl/marcas/nestle</v>
          </cell>
          <cell r="D137" t="str">
            <v>Ver celda D4</v>
          </cell>
          <cell r="G137" t="str">
            <v>IBS</v>
          </cell>
          <cell r="H137" t="str">
            <v>NO</v>
          </cell>
        </row>
        <row r="138">
          <cell r="A138" t="str">
            <v>https://www.nestleprofessional-latam.com/cl/nescafe/mts60e-maquina-cafe-grano</v>
          </cell>
          <cell r="B138">
            <v>1</v>
          </cell>
          <cell r="C138" t="str">
            <v>https://www.nestleprofessional-latam.com/cl/marcas/nestle</v>
          </cell>
          <cell r="D138" t="str">
            <v>Ver celda D4</v>
          </cell>
          <cell r="G138" t="str">
            <v>IBS</v>
          </cell>
          <cell r="H138" t="str">
            <v>NO</v>
          </cell>
        </row>
        <row r="139">
          <cell r="A139" t="str">
            <v>https://www.nestleprofessional-latam.com/cl/nescafe/nescafe-azucar-stick-5g</v>
          </cell>
          <cell r="B139">
            <v>1</v>
          </cell>
          <cell r="C139" t="str">
            <v>https://www.nestleprofessional-latam.com/cl/marcas/nestle</v>
          </cell>
          <cell r="D139" t="str">
            <v>Ver celda D4</v>
          </cell>
          <cell r="G139" t="str">
            <v>IBS</v>
          </cell>
          <cell r="H139" t="str">
            <v>NO</v>
          </cell>
        </row>
        <row r="140">
          <cell r="A140" t="str">
            <v>https://www.nestleprofessional-latam.com/cl/nescafe/nescafe-black-roast</v>
          </cell>
          <cell r="B140">
            <v>1</v>
          </cell>
          <cell r="C140" t="str">
            <v>https://www.nestleprofessional-latam.com/cl/marcas/nestle</v>
          </cell>
          <cell r="D140" t="str">
            <v>Ver celda D4</v>
          </cell>
          <cell r="G140" t="str">
            <v>IBS</v>
          </cell>
          <cell r="H140" t="str">
            <v>NO</v>
          </cell>
        </row>
        <row r="141">
          <cell r="A141" t="str">
            <v>https://www.nestleprofessional-latam.com/cl/nescafe/nescafe-decaf-frasco-170g</v>
          </cell>
          <cell r="B141">
            <v>1</v>
          </cell>
          <cell r="C141" t="str">
            <v>https://www.nestleprofessional-latam.com/cl/marcas/nestle</v>
          </cell>
          <cell r="D141" t="str">
            <v>Ver celda D4</v>
          </cell>
          <cell r="G141" t="str">
            <v>IBS</v>
          </cell>
          <cell r="H141" t="str">
            <v>NO</v>
          </cell>
        </row>
        <row r="142">
          <cell r="A142" t="str">
            <v>https://www.nestleprofessional-latam.com/cl/nescafe/nescafe-endulzane-stick-05g</v>
          </cell>
          <cell r="B142">
            <v>1</v>
          </cell>
          <cell r="C142" t="str">
            <v>https://www.nestleprofessional-latam.com/cl/marcas/nestle</v>
          </cell>
          <cell r="D142" t="str">
            <v>Ver celda D4</v>
          </cell>
          <cell r="G142" t="str">
            <v>IBS</v>
          </cell>
          <cell r="H142" t="str">
            <v>NO</v>
          </cell>
        </row>
        <row r="143">
          <cell r="A143" t="str">
            <v>https://www.nestleprofessional-latam.com/cl/nescafe/nescafe-espresso-grano-1-kg</v>
          </cell>
          <cell r="B143">
            <v>1</v>
          </cell>
          <cell r="C143" t="str">
            <v>https://www.nestleprofessional-latam.com/cl/marcas/nestle</v>
          </cell>
          <cell r="D143" t="str">
            <v>Ver celda D4</v>
          </cell>
          <cell r="G143" t="str">
            <v>IBS</v>
          </cell>
          <cell r="H143" t="str">
            <v>NO</v>
          </cell>
        </row>
        <row r="144">
          <cell r="A144" t="str">
            <v>https://www.nestleprofessional-latam.com/cl/nescafe/nescafe-mokaccino-1kg</v>
          </cell>
          <cell r="B144">
            <v>1</v>
          </cell>
          <cell r="C144" t="str">
            <v>https://www.nestleprofessional-latam.com/cl/marcas/nestle</v>
          </cell>
          <cell r="D144" t="str">
            <v>Ver celda D4</v>
          </cell>
          <cell r="G144" t="str">
            <v>IBS</v>
          </cell>
          <cell r="H144" t="str">
            <v>NO</v>
          </cell>
        </row>
        <row r="145">
          <cell r="A145" t="str">
            <v>https://www.nestleprofessional-latam.com/cl/nescafe/nescafe-mokaccino-rtd-330ml</v>
          </cell>
          <cell r="B145">
            <v>1</v>
          </cell>
          <cell r="C145" t="str">
            <v>https://www.nestleprofessional-latam.com/cl/marcas/nestle</v>
          </cell>
          <cell r="D145" t="str">
            <v>Ver celda D4</v>
          </cell>
          <cell r="G145" t="str">
            <v>IBS</v>
          </cell>
          <cell r="H145" t="str">
            <v>NO</v>
          </cell>
        </row>
        <row r="146">
          <cell r="A146" t="str">
            <v>https://www.nestleprofessional-latam.com/cl/nescafe/nescafe-paletilla-de-madera</v>
          </cell>
          <cell r="B146">
            <v>1</v>
          </cell>
          <cell r="C146" t="str">
            <v>https://www.nestleprofessional-latam.com/cl/marcas/nestle</v>
          </cell>
          <cell r="D146" t="str">
            <v>Ver celda D4</v>
          </cell>
          <cell r="G146" t="str">
            <v>IBS</v>
          </cell>
          <cell r="H146" t="str">
            <v>NO</v>
          </cell>
        </row>
        <row r="147">
          <cell r="A147" t="str">
            <v>https://www.nestleprofessional-latam.com/cl/nescafe/nescafe-tradicion-1kg</v>
          </cell>
          <cell r="B147">
            <v>1</v>
          </cell>
          <cell r="C147" t="str">
            <v>https://www.nestleprofessional-latam.com/cl/marcas/nestle</v>
          </cell>
          <cell r="D147" t="str">
            <v>Ver celda D4</v>
          </cell>
          <cell r="G147" t="str">
            <v>IBS</v>
          </cell>
          <cell r="H147" t="str">
            <v>NO</v>
          </cell>
        </row>
        <row r="148">
          <cell r="A148" t="str">
            <v>https://www.nestleprofessional-latam.com/cl/nescafe/nescafe-tradicion-frasco-50g</v>
          </cell>
          <cell r="B148">
            <v>1</v>
          </cell>
          <cell r="C148" t="str">
            <v>https://www.nestleprofessional-latam.com/cl/marcas/nestle</v>
          </cell>
          <cell r="D148" t="str">
            <v>Ver celda D4</v>
          </cell>
          <cell r="G148" t="str">
            <v>IBS</v>
          </cell>
          <cell r="H148" t="str">
            <v>NO</v>
          </cell>
        </row>
        <row r="149">
          <cell r="A149" t="str">
            <v>https://www.nestleprofessional-latam.com/cl/nescafe/rancilio-maquina-cafe-grano</v>
          </cell>
          <cell r="B149">
            <v>1</v>
          </cell>
          <cell r="C149" t="str">
            <v>https://www.nestleprofessional-latam.com/cl/marcas/nestle</v>
          </cell>
          <cell r="D149" t="str">
            <v>Ver celda D4</v>
          </cell>
          <cell r="G149" t="str">
            <v>IBS</v>
          </cell>
          <cell r="H149" t="str">
            <v>NO</v>
          </cell>
        </row>
        <row r="150">
          <cell r="A150" t="str">
            <v>https://www.nestleprofessional-latam.com/cl/nescafe/skimmed-milk-powder-500g</v>
          </cell>
          <cell r="B150">
            <v>1</v>
          </cell>
          <cell r="C150" t="str">
            <v>https://www.nestleprofessional-latam.com/cl/marcas/nestle</v>
          </cell>
          <cell r="D150" t="str">
            <v>Ver celda D4</v>
          </cell>
          <cell r="G150" t="str">
            <v>IBS</v>
          </cell>
          <cell r="H150" t="str">
            <v>NO</v>
          </cell>
        </row>
        <row r="151">
          <cell r="A151" t="str">
            <v>https://www.nestleprofessional-latam.com/cl/nescafe/tapa-de-vasos-8-12-y-20-oz</v>
          </cell>
          <cell r="B151">
            <v>1</v>
          </cell>
          <cell r="C151" t="str">
            <v>https://www.nestleprofessional-latam.com/cl/marcas/nestle</v>
          </cell>
          <cell r="D151" t="str">
            <v>Ver celda D4</v>
          </cell>
          <cell r="G151" t="str">
            <v>IBS</v>
          </cell>
          <cell r="H151" t="str">
            <v>NO</v>
          </cell>
        </row>
        <row r="152">
          <cell r="A152" t="str">
            <v>https://www.nestleprofessional-latam.com/cl/nescafe/vainilla-latte-148g-8-sobres</v>
          </cell>
          <cell r="B152">
            <v>1</v>
          </cell>
          <cell r="C152" t="str">
            <v>https://www.nestleprofessional-latam.com/cl/marcas/nestle</v>
          </cell>
          <cell r="D152" t="str">
            <v>Ver celda D4</v>
          </cell>
          <cell r="G152" t="str">
            <v>IBS</v>
          </cell>
          <cell r="H152" t="str">
            <v>NO</v>
          </cell>
        </row>
        <row r="153">
          <cell r="A153" t="str">
            <v>https://www.nestleprofessional-latam.com/cl/nescafe/vaso-nescafe-biodegradable</v>
          </cell>
          <cell r="B153">
            <v>1</v>
          </cell>
          <cell r="C153" t="str">
            <v>https://www.nestleprofessional-latam.com/cl/marcas/nestle</v>
          </cell>
          <cell r="D153" t="str">
            <v>Ver celda D4</v>
          </cell>
          <cell r="G153" t="str">
            <v>IBS</v>
          </cell>
          <cell r="H153" t="str">
            <v>NO</v>
          </cell>
        </row>
        <row r="154">
          <cell r="A154" t="str">
            <v>https://www.nestleprofessional-latam.com/cl/nestle-docello/postre-mousse-blanco</v>
          </cell>
          <cell r="B154">
            <v>1</v>
          </cell>
          <cell r="C154" t="str">
            <v>https://www.nestleprofessional-latam.com/cl/marcas/nestle</v>
          </cell>
          <cell r="D154" t="str">
            <v>Ver celda D4</v>
          </cell>
          <cell r="G154" t="str">
            <v>IBS</v>
          </cell>
          <cell r="H154" t="str">
            <v>NO</v>
          </cell>
        </row>
        <row r="155">
          <cell r="A155" t="str">
            <v>https://www.nestleprofessional-latam.com/cl/nestle-docello/postre-nestle-docello-mouse-de-chocolate-15kg</v>
          </cell>
          <cell r="B155">
            <v>1</v>
          </cell>
          <cell r="C155" t="str">
            <v>https://www.nestleprofessional-latam.com/cl/marcas/nestle</v>
          </cell>
          <cell r="D155" t="str">
            <v>Ver celda D4</v>
          </cell>
          <cell r="G155" t="str">
            <v>IBS</v>
          </cell>
          <cell r="H155" t="str">
            <v>NO</v>
          </cell>
        </row>
        <row r="156">
          <cell r="A156" t="str">
            <v>https://www.nestleprofessional-latam.com/cl/nestle-docello/postre-nestle-docello-panna-cotta-600g</v>
          </cell>
          <cell r="B156">
            <v>1</v>
          </cell>
          <cell r="C156" t="str">
            <v>https://www.nestleprofessional-latam.com/cl/marcas/nestle</v>
          </cell>
          <cell r="D156" t="str">
            <v>Ver celda D4</v>
          </cell>
          <cell r="G156" t="str">
            <v>IBS</v>
          </cell>
          <cell r="H156" t="str">
            <v>NO</v>
          </cell>
        </row>
        <row r="157">
          <cell r="A157" t="str">
            <v>https://www.nestleprofessional-latam.com/cl/nestle-docello/postre-tiramissu-800g</v>
          </cell>
          <cell r="B157">
            <v>1</v>
          </cell>
          <cell r="C157" t="str">
            <v>https://www.nestleprofessional-latam.com/cl/marcas/nestle</v>
          </cell>
          <cell r="D157" t="str">
            <v>Ver celda D4</v>
          </cell>
          <cell r="G157" t="str">
            <v>IBS</v>
          </cell>
          <cell r="H157" t="str">
            <v>NO</v>
          </cell>
        </row>
        <row r="158">
          <cell r="A158" t="str">
            <v>https://www.nestleprofessional-latam.com/cl/nestle-lacteos/crema-de-leche-tarro-nestle-48x157g</v>
          </cell>
          <cell r="B158">
            <v>1</v>
          </cell>
          <cell r="C158" t="str">
            <v>https://www.nestleprofessional-latam.com/cl/marcas/nestle</v>
          </cell>
          <cell r="D158" t="str">
            <v>Ver celda D4</v>
          </cell>
          <cell r="G158" t="str">
            <v>IBS</v>
          </cell>
          <cell r="H158" t="str">
            <v>NO</v>
          </cell>
        </row>
        <row r="159">
          <cell r="A159" t="str">
            <v>https://www.nestleprofessional-latam.com/cl/nestle-lacteos/leche-condensada-leche-sur-397g</v>
          </cell>
          <cell r="B159">
            <v>1</v>
          </cell>
          <cell r="C159" t="str">
            <v>https://www.nestleprofessional-latam.com/cl/marcas/nestle</v>
          </cell>
          <cell r="D159" t="str">
            <v>Ver celda D4</v>
          </cell>
          <cell r="G159" t="str">
            <v>IBS</v>
          </cell>
          <cell r="H159" t="str">
            <v>NO</v>
          </cell>
        </row>
        <row r="160">
          <cell r="A160" t="str">
            <v>https://www.nestleprofessional-latam.com/cl/nestle-lacteos/nestle-crema-de-leche-tarro-48x236g-cl</v>
          </cell>
          <cell r="B160">
            <v>1</v>
          </cell>
          <cell r="C160" t="str">
            <v>https://www.nestleprofessional-latam.com/cl/marcas/nestle</v>
          </cell>
          <cell r="D160" t="str">
            <v>Ver celda D4</v>
          </cell>
          <cell r="G160" t="str">
            <v>IBS</v>
          </cell>
          <cell r="H160" t="str">
            <v>NO</v>
          </cell>
        </row>
        <row r="161">
          <cell r="A161" t="str">
            <v>https://www.nestleprofessional-latam.com/cl/nestle-lacteos/nido-buen-dia-700-g</v>
          </cell>
          <cell r="B161">
            <v>1</v>
          </cell>
          <cell r="C161" t="str">
            <v>https://www.nestleprofessional-latam.com/cl/marcas/nestle</v>
          </cell>
          <cell r="D161" t="str">
            <v>Ver celda D4</v>
          </cell>
          <cell r="G161" t="str">
            <v>IBS</v>
          </cell>
          <cell r="H161" t="str">
            <v>NO</v>
          </cell>
        </row>
        <row r="162">
          <cell r="A162" t="str">
            <v>https://www.nestleprofessional-latam.com/cl/nestle-lacteos/nido-lep-instan-26mg-6x1350gcl</v>
          </cell>
          <cell r="B162">
            <v>1</v>
          </cell>
          <cell r="C162" t="str">
            <v>https://www.nestleprofessional-latam.com/cl/marcas/nestle</v>
          </cell>
          <cell r="D162" t="str">
            <v>Ver celda D4</v>
          </cell>
          <cell r="G162" t="str">
            <v>IBS</v>
          </cell>
          <cell r="H162" t="str">
            <v>NO</v>
          </cell>
        </row>
        <row r="163">
          <cell r="A163" t="str">
            <v>https://www.nestleprofessional-latam.com/cl/nestle-lacteos/nido-lep-instan-800g</v>
          </cell>
          <cell r="B163">
            <v>1</v>
          </cell>
          <cell r="C163" t="str">
            <v>https://www.nestleprofessional-latam.com/cl/marcas/nestle</v>
          </cell>
          <cell r="D163" t="str">
            <v>Ver celda D4</v>
          </cell>
          <cell r="G163" t="str">
            <v>IBS</v>
          </cell>
          <cell r="H163" t="str">
            <v>NO</v>
          </cell>
        </row>
        <row r="164">
          <cell r="A164" t="str">
            <v>https://www.nestleprofessional-latam.com/cl/nestle-lacteos/svelty-move-lep-descr</v>
          </cell>
          <cell r="B164">
            <v>1</v>
          </cell>
          <cell r="C164" t="str">
            <v>https://www.nestleprofessional-latam.com/cl/marcas/nestle</v>
          </cell>
          <cell r="D164" t="str">
            <v>Ver celda D4</v>
          </cell>
          <cell r="G164" t="str">
            <v>IBS</v>
          </cell>
          <cell r="H164" t="str">
            <v>NO</v>
          </cell>
        </row>
        <row r="165">
          <cell r="A165" t="str">
            <v>https://www.nestleprofessional-latam.com/cl/nestle-lacteos/svelty-move-slactosa</v>
          </cell>
          <cell r="B165">
            <v>1</v>
          </cell>
          <cell r="C165" t="str">
            <v>https://www.nestleprofessional-latam.com/cl/marcas/nestle</v>
          </cell>
          <cell r="D165" t="str">
            <v>Ver celda D4</v>
          </cell>
          <cell r="G165" t="str">
            <v>IBS</v>
          </cell>
          <cell r="H165" t="str">
            <v>NO</v>
          </cell>
        </row>
        <row r="166">
          <cell r="A166" t="str">
            <v>https://www.nestleprofessional-latam.com/cl/nestle/crema-de-leche-nestle-1l</v>
          </cell>
          <cell r="B166">
            <v>1</v>
          </cell>
          <cell r="C166" t="str">
            <v>https://www.nestleprofessional-latam.com/cl/marcas/nestle</v>
          </cell>
          <cell r="D166" t="str">
            <v>Ver celda D4</v>
          </cell>
          <cell r="G166" t="str">
            <v>IBS</v>
          </cell>
          <cell r="H166" t="str">
            <v>NO</v>
          </cell>
        </row>
        <row r="167">
          <cell r="A167" t="str">
            <v>https://www.nestleprofessional-latam.com/cl/nestle/leche-condensada-nestle-397g</v>
          </cell>
          <cell r="B167">
            <v>1</v>
          </cell>
          <cell r="C167" t="str">
            <v>https://www.nestleprofessional-latam.com/cl/marcas/nestle</v>
          </cell>
          <cell r="D167" t="str">
            <v>Ver celda D4</v>
          </cell>
          <cell r="G167" t="str">
            <v>IBS</v>
          </cell>
          <cell r="H167" t="str">
            <v>NO</v>
          </cell>
        </row>
        <row r="168">
          <cell r="A168" t="str">
            <v>https://www.nestleprofessional-latam.com/cl/nestle/leche-condensada-nestle-45kg</v>
          </cell>
          <cell r="B168">
            <v>1</v>
          </cell>
          <cell r="C168" t="str">
            <v>https://www.nestleprofessional-latam.com/cl/marcas/nestle</v>
          </cell>
          <cell r="D168" t="str">
            <v>Ver celda D4</v>
          </cell>
          <cell r="G168" t="str">
            <v>IBS</v>
          </cell>
          <cell r="H168" t="str">
            <v>NO</v>
          </cell>
        </row>
        <row r="169">
          <cell r="A169" t="str">
            <v>https://www.nestleprofessional-latam.com/cl/nestle/leche-condensada-sin-lactosa</v>
          </cell>
          <cell r="B169">
            <v>1</v>
          </cell>
          <cell r="C169" t="str">
            <v>https://www.nestleprofessional-latam.com/cl/marcas/nestle</v>
          </cell>
          <cell r="D169" t="str">
            <v>Ver celda D4</v>
          </cell>
          <cell r="G169" t="str">
            <v>IBS</v>
          </cell>
          <cell r="H169" t="str">
            <v>NO</v>
          </cell>
        </row>
        <row r="170">
          <cell r="A170" t="str">
            <v>https://www.nestleprofessional-latam.com/cl/nestle/leche-condensada-untable-26kg</v>
          </cell>
          <cell r="B170">
            <v>1</v>
          </cell>
          <cell r="C170" t="str">
            <v>https://www.nestleprofessional-latam.com/cl/marcas/nestle</v>
          </cell>
          <cell r="D170" t="str">
            <v>Ver celda D4</v>
          </cell>
          <cell r="G170" t="str">
            <v>IBS</v>
          </cell>
          <cell r="H170" t="str">
            <v>NO</v>
          </cell>
        </row>
        <row r="171">
          <cell r="A171" t="str">
            <v>https://www.nestleprofessional-latam.com/cl/nestle/leche-evaporada-ideal-400g</v>
          </cell>
          <cell r="B171">
            <v>1</v>
          </cell>
          <cell r="C171" t="str">
            <v>https://www.nestleprofessional-latam.com/cl/marcas/nestle</v>
          </cell>
          <cell r="D171" t="str">
            <v>Ver celda D4</v>
          </cell>
          <cell r="G171" t="str">
            <v>IBS</v>
          </cell>
          <cell r="H171" t="str">
            <v>NO</v>
          </cell>
        </row>
        <row r="172">
          <cell r="A172" t="str">
            <v>https://www.nestleprofessional-latam.com/cl/nestle/manjar-nestle-1kg</v>
          </cell>
          <cell r="B172">
            <v>1</v>
          </cell>
          <cell r="C172" t="str">
            <v>https://www.nestleprofessional-latam.com/cl/marcas/nestle</v>
          </cell>
          <cell r="D172" t="str">
            <v>Ver celda D4</v>
          </cell>
          <cell r="G172" t="str">
            <v>IBS</v>
          </cell>
          <cell r="H172" t="str">
            <v>NO</v>
          </cell>
        </row>
        <row r="173">
          <cell r="A173" t="str">
            <v>https://www.nestleprofessional-latam.com/cl/nestle/manjar-nestle-pastelero-45kg</v>
          </cell>
          <cell r="B173">
            <v>1</v>
          </cell>
          <cell r="C173" t="str">
            <v>https://www.nestleprofessional-latam.com/cl/marcas/nestle</v>
          </cell>
          <cell r="D173" t="str">
            <v>Ver celda D4</v>
          </cell>
          <cell r="G173" t="str">
            <v>IBS</v>
          </cell>
          <cell r="H173" t="str">
            <v>NO</v>
          </cell>
        </row>
        <row r="174">
          <cell r="A174" t="str">
            <v>https://www.nestleprofessional-latam.com/cl/nestle/manjar-receta-casera-1kg</v>
          </cell>
          <cell r="B174">
            <v>1</v>
          </cell>
          <cell r="C174" t="str">
            <v>https://www.nestleprofessional-latam.com/cl/marcas/nestle</v>
          </cell>
          <cell r="D174" t="str">
            <v>Ver celda D4</v>
          </cell>
          <cell r="G174" t="str">
            <v>IBS</v>
          </cell>
          <cell r="H174" t="str">
            <v>NO</v>
          </cell>
        </row>
        <row r="175">
          <cell r="A175" t="str">
            <v>https://www.nestleprofessional-latam.com/cl/nestle/manjar-sin-lactosa-500g</v>
          </cell>
          <cell r="B175">
            <v>1</v>
          </cell>
          <cell r="C175" t="str">
            <v>https://www.nestleprofessional-latam.com/cl/marcas/nestle</v>
          </cell>
          <cell r="D175" t="str">
            <v>Ver celda D4</v>
          </cell>
          <cell r="G175" t="str">
            <v>IBS</v>
          </cell>
          <cell r="H175" t="str">
            <v>NO</v>
          </cell>
        </row>
        <row r="176">
          <cell r="A176" t="str">
            <v>https://www.nestleprofessional-latam.com/cl/noticias</v>
          </cell>
          <cell r="B176">
            <v>1</v>
          </cell>
          <cell r="C176" t="str">
            <v>https://www.nestleprofessional-latam.com/cl/marcas/nestle</v>
          </cell>
          <cell r="D176" t="str">
            <v>Ver celda D4</v>
          </cell>
          <cell r="G176" t="str">
            <v>IBS</v>
          </cell>
          <cell r="H176" t="str">
            <v>NO</v>
          </cell>
        </row>
        <row r="177">
          <cell r="A177" t="str">
            <v>https://www.nestleprofessional-latam.com/cl/noticias/como-pagar-en-el-portal-nestle-professional</v>
          </cell>
          <cell r="B177">
            <v>1</v>
          </cell>
          <cell r="C177" t="str">
            <v>https://www.nestleprofessional-latam.com/cl/marcas/nestle</v>
          </cell>
          <cell r="D177" t="str">
            <v>Ver celda D4</v>
          </cell>
          <cell r="G177" t="str">
            <v>IBS</v>
          </cell>
          <cell r="H177" t="str">
            <v>NO</v>
          </cell>
        </row>
        <row r="178">
          <cell r="A178" t="str">
            <v>https://www.nestleprofessional-latam.com/cl/noticias/nestle-y-dunkin-se-unen</v>
          </cell>
          <cell r="B178">
            <v>1</v>
          </cell>
          <cell r="C178" t="str">
            <v>https://www.nestleprofessional-latam.com/cl/marcas/nestle</v>
          </cell>
          <cell r="D178" t="str">
            <v>Ver celda D4</v>
          </cell>
          <cell r="G178" t="str">
            <v>IBS</v>
          </cell>
          <cell r="H178" t="str">
            <v>NO</v>
          </cell>
        </row>
        <row r="179">
          <cell r="A179" t="str">
            <v>https://www.nestleprofessional-latam.com/cl/noticias/programa-yocuta</v>
          </cell>
          <cell r="B179">
            <v>1</v>
          </cell>
          <cell r="C179" t="str">
            <v>https://www.nestleprofessional-latam.com/cl/marcas/nestle</v>
          </cell>
          <cell r="D179" t="str">
            <v>Ver celda D4</v>
          </cell>
          <cell r="G179" t="str">
            <v>IBS</v>
          </cell>
          <cell r="H179" t="str">
            <v>NO</v>
          </cell>
        </row>
        <row r="180">
          <cell r="A180" t="str">
            <v>https://www.nestleprofessional-latam.com/cl/nuestra-compania</v>
          </cell>
          <cell r="B180">
            <v>1</v>
          </cell>
          <cell r="C180" t="str">
            <v>https://www.nestleprofessional-latam.com/cl/marcas/nestle</v>
          </cell>
          <cell r="D180" t="str">
            <v>Ver celda D4</v>
          </cell>
          <cell r="G180" t="str">
            <v>IBS</v>
          </cell>
          <cell r="H180" t="str">
            <v>NO</v>
          </cell>
        </row>
        <row r="181">
          <cell r="A181" t="str">
            <v>https://www.nestleprofessional-latam.com/cl/politica-de-privacidad-nestle</v>
          </cell>
          <cell r="B181">
            <v>1</v>
          </cell>
          <cell r="C181" t="str">
            <v>https://www.nestleprofessional-latam.com/cl/marcas/nestle</v>
          </cell>
          <cell r="D181" t="str">
            <v>Ver celda D4</v>
          </cell>
          <cell r="G181" t="str">
            <v>IBS</v>
          </cell>
          <cell r="H181" t="str">
            <v>NO</v>
          </cell>
        </row>
        <row r="182">
          <cell r="A182" t="str">
            <v>https://www.nestleprofessional-latam.com/cl/recetas</v>
          </cell>
          <cell r="B182">
            <v>1</v>
          </cell>
          <cell r="C182" t="str">
            <v>https://www.nestleprofessional-latam.com/cl/marcas/nestle</v>
          </cell>
          <cell r="D182" t="str">
            <v>Ver celda D4</v>
          </cell>
          <cell r="G182" t="str">
            <v>IBS</v>
          </cell>
          <cell r="H182" t="str">
            <v>NO</v>
          </cell>
        </row>
        <row r="183">
          <cell r="A183" t="str">
            <v>https://www.nestleprofessional-latam.com/cl/recetas/affogato-con-panna</v>
          </cell>
          <cell r="B183">
            <v>1</v>
          </cell>
          <cell r="C183" t="str">
            <v>https://www.nestleprofessional-latam.com/cl/marcas/nestle</v>
          </cell>
          <cell r="D183" t="str">
            <v>Ver celda D4</v>
          </cell>
          <cell r="G183" t="str">
            <v>IBS</v>
          </cell>
          <cell r="H183" t="str">
            <v>NO</v>
          </cell>
        </row>
        <row r="184">
          <cell r="A184" t="str">
            <v>https://www.nestleprofessional-latam.com/cl/recetas/alfajores-de-galleta-triton-y-manjar-nestle</v>
          </cell>
          <cell r="B184">
            <v>1</v>
          </cell>
          <cell r="C184" t="str">
            <v>https://www.nestleprofessional-latam.com/cl/marcas/nestle</v>
          </cell>
          <cell r="D184" t="str">
            <v>Ver celda D4</v>
          </cell>
          <cell r="G184" t="str">
            <v>IBS</v>
          </cell>
          <cell r="H184" t="str">
            <v>NO</v>
          </cell>
        </row>
        <row r="185">
          <cell r="A185" t="str">
            <v>https://www.nestleprofessional-latam.com/cl/recetas/alfajores-de-maicena</v>
          </cell>
          <cell r="B185">
            <v>1</v>
          </cell>
          <cell r="C185" t="str">
            <v>https://www.nestleprofessional-latam.com/cl/marcas/nestle</v>
          </cell>
          <cell r="D185" t="str">
            <v>Ver celda D4</v>
          </cell>
          <cell r="G185" t="str">
            <v>IBS</v>
          </cell>
          <cell r="H185" t="str">
            <v>NO</v>
          </cell>
        </row>
        <row r="186">
          <cell r="A186" t="str">
            <v>https://www.nestleprofessional-latam.com/cl/recetas/alfajores-rellenos-de-kitkat</v>
          </cell>
          <cell r="B186">
            <v>1</v>
          </cell>
          <cell r="C186" t="str">
            <v>https://www.nestleprofessional-latam.com/cl/marcas/nestle</v>
          </cell>
          <cell r="D186" t="str">
            <v>Ver celda D4</v>
          </cell>
          <cell r="G186" t="str">
            <v>IBS</v>
          </cell>
          <cell r="H186" t="str">
            <v>NO</v>
          </cell>
        </row>
        <row r="187">
          <cell r="A187" t="str">
            <v>https://www.nestleprofessional-latam.com/cl/recetas/arrollado-de-huaso</v>
          </cell>
          <cell r="B187">
            <v>1</v>
          </cell>
          <cell r="C187" t="str">
            <v>https://www.nestleprofessional-latam.com/cl/marcas/nestle</v>
          </cell>
          <cell r="D187" t="str">
            <v>Ver celda D4</v>
          </cell>
          <cell r="G187" t="str">
            <v>IBS</v>
          </cell>
          <cell r="H187" t="str">
            <v>NO</v>
          </cell>
        </row>
        <row r="188">
          <cell r="A188" t="str">
            <v>https://www.nestleprofessional-latam.com/cl/recetas/berlines</v>
          </cell>
          <cell r="B188">
            <v>1</v>
          </cell>
          <cell r="C188" t="str">
            <v>https://www.nestleprofessional-latam.com/cl/marcas/nestle</v>
          </cell>
          <cell r="D188" t="str">
            <v>Ver celda D4</v>
          </cell>
          <cell r="G188" t="str">
            <v>IBS</v>
          </cell>
          <cell r="H188" t="str">
            <v>NO</v>
          </cell>
        </row>
        <row r="189">
          <cell r="A189" t="str">
            <v>https://www.nestleprofessional-latam.com/cl/recetas/brazo-de-reina-con-manjar</v>
          </cell>
          <cell r="B189">
            <v>1</v>
          </cell>
          <cell r="C189" t="str">
            <v>https://www.nestleprofessional-latam.com/cl/marcas/nestle</v>
          </cell>
          <cell r="D189" t="str">
            <v>Ver celda D4</v>
          </cell>
          <cell r="G189" t="str">
            <v>IBS</v>
          </cell>
          <cell r="H189" t="str">
            <v>NO</v>
          </cell>
        </row>
        <row r="190">
          <cell r="A190" t="str">
            <v>https://www.nestleprofessional-latam.com/cl/recetas/cachitos-rellenos-con-manjar-y-leche-condensada-untable-nestle</v>
          </cell>
          <cell r="B190">
            <v>1</v>
          </cell>
          <cell r="C190" t="str">
            <v>https://www.nestleprofessional-latam.com/cl/marcas/nestle</v>
          </cell>
          <cell r="D190" t="str">
            <v>Ver celda D4</v>
          </cell>
          <cell r="G190" t="str">
            <v>IBS</v>
          </cell>
          <cell r="H190" t="str">
            <v>NO</v>
          </cell>
        </row>
        <row r="191">
          <cell r="A191" t="str">
            <v>https://www.nestleprofessional-latam.com/cl/recetas/canelones-de-pollo-y-ricotta</v>
          </cell>
          <cell r="B191">
            <v>1</v>
          </cell>
          <cell r="C191" t="str">
            <v>https://www.nestleprofessional-latam.com/cl/marcas/nestle</v>
          </cell>
          <cell r="D191" t="str">
            <v>Ver celda D4</v>
          </cell>
          <cell r="G191" t="str">
            <v>IBS</v>
          </cell>
          <cell r="H191" t="str">
            <v>NO</v>
          </cell>
        </row>
        <row r="192">
          <cell r="A192" t="str">
            <v>https://www.nestleprofessional-latam.com/cl/recetas/carrot-cake</v>
          </cell>
          <cell r="B192">
            <v>1</v>
          </cell>
          <cell r="C192" t="str">
            <v>https://www.nestleprofessional-latam.com/cl/marcas/nestle</v>
          </cell>
          <cell r="D192" t="str">
            <v>Ver celda D4</v>
          </cell>
          <cell r="G192" t="str">
            <v>IBS</v>
          </cell>
          <cell r="H192" t="str">
            <v>NO</v>
          </cell>
        </row>
        <row r="193">
          <cell r="A193" t="str">
            <v>https://www.nestleprofessional-latam.com/cl/recetas/cheescake-estilo-new-york</v>
          </cell>
          <cell r="B193">
            <v>1</v>
          </cell>
          <cell r="C193" t="str">
            <v>https://www.nestleprofessional-latam.com/cl/marcas/nestle</v>
          </cell>
          <cell r="D193" t="str">
            <v>Ver celda D4</v>
          </cell>
          <cell r="G193" t="str">
            <v>IBS</v>
          </cell>
          <cell r="H193" t="str">
            <v>NO</v>
          </cell>
        </row>
        <row r="194">
          <cell r="A194" t="str">
            <v>https://www.nestleprofessional-latam.com/cl/recetas/cheesecake-de-almendras</v>
          </cell>
          <cell r="B194">
            <v>2</v>
          </cell>
          <cell r="C194" t="str">
            <v>https://www.nestleprofessional-latam.com/cl/marcas/nestle
https://www.nestleprofessional-latam.com/cl/es-ec/recetas/creme-brulee-de-manzana</v>
          </cell>
          <cell r="D194" t="str">
            <v>1. Ver celda D4
2. Cambiar receta "Crème Brûlée De Manzana" por https://www.nestleprofessional-latam.com/cl/recetas/espresso-tiramisu</v>
          </cell>
          <cell r="G194" t="str">
            <v>IBS</v>
          </cell>
          <cell r="H194" t="str">
            <v>NO</v>
          </cell>
        </row>
        <row r="195">
          <cell r="A195" t="str">
            <v>https://www.nestleprofessional-latam.com/cl/recetas/cheesecake-de-kit-kat</v>
          </cell>
          <cell r="B195">
            <v>2</v>
          </cell>
          <cell r="C195" t="str">
            <v>https://www.nestleprofessional-latam.com/cl/node/499
https://www.nestleprofessional-latam.com/cl/marcas/nestle</v>
          </cell>
          <cell r="D195" t="str">
            <v>1. Cambiar enlace sobre imagen de ingrediente por https://www.nestleprofessional-latam.com/cl/kit-kat/crema-nestle-kit-kat-untable
2. Ver celda D4</v>
          </cell>
          <cell r="G195" t="str">
            <v>IBS</v>
          </cell>
          <cell r="H195" t="str">
            <v>NO</v>
          </cell>
        </row>
        <row r="196">
          <cell r="A196" t="str">
            <v>https://www.nestleprofessional-latam.com/cl/recetas/crema-de-choclo</v>
          </cell>
          <cell r="B196">
            <v>3</v>
          </cell>
          <cell r="C196" t="str">
            <v>https://www.nestleprofessional-latam.com/cl/marcas/nestle
https://www.nestleprofessional-latam.com/cl/es-pe/recetas/pastel-de-pavo-y-chorizo
https://www.nestleprofessional-latam.com/cl/es-ar/recetas/plateada-la-cacerola</v>
          </cell>
          <cell r="D196" t="str">
            <v>1. Ver celda D4
2. No se encuentra el enlace roto 
3. Cambiar receta "Plateada La Cacerola" por https://www.nestleprofessional-latam.com/cl/recetas/plateada-de-vacuno-al-jugo-con-papas-duquesas</v>
          </cell>
          <cell r="G196" t="str">
            <v>IBS</v>
          </cell>
          <cell r="H196" t="str">
            <v>NO</v>
          </cell>
        </row>
        <row r="197">
          <cell r="A197" t="str">
            <v>https://www.nestleprofessional-latam.com/cl/recetas/crema-de-esparragos</v>
          </cell>
          <cell r="B197">
            <v>1</v>
          </cell>
          <cell r="C197" t="str">
            <v>https://www.nestleprofessional-latam.com/cl/marcas/nestle</v>
          </cell>
          <cell r="D197" t="str">
            <v>Ver celda D4</v>
          </cell>
          <cell r="G197" t="str">
            <v>IBS</v>
          </cell>
          <cell r="H197" t="str">
            <v>NO</v>
          </cell>
        </row>
        <row r="198">
          <cell r="A198" t="str">
            <v>https://www.nestleprofessional-latam.com/cl/recetas/crema-de-puerros-y-papa</v>
          </cell>
          <cell r="B198">
            <v>1</v>
          </cell>
          <cell r="C198" t="str">
            <v>https://www.nestleprofessional-latam.com/cl/marcas/nestle</v>
          </cell>
          <cell r="D198" t="str">
            <v>Ver celda D4</v>
          </cell>
          <cell r="G198" t="str">
            <v>IBS</v>
          </cell>
          <cell r="H198" t="str">
            <v>NO</v>
          </cell>
        </row>
        <row r="199">
          <cell r="A199" t="str">
            <v>https://www.nestleprofessional-latam.com/cl/recetas/crema-de-zapallo</v>
          </cell>
          <cell r="B199">
            <v>2</v>
          </cell>
          <cell r="C199" t="str">
            <v>https://www.nestleprofessional-latam.com/cl/marcas/nestle
https://www.nestleprofessional-latam.com/cl/es-pe/recetas/musaka-de-berenjenas-y-salsa-de-tomate</v>
          </cell>
          <cell r="D199" t="str">
            <v>1. Ver celda D4
2. No se encuentra el enlace roto</v>
          </cell>
          <cell r="G199" t="str">
            <v>IBS</v>
          </cell>
          <cell r="H199" t="str">
            <v>NO</v>
          </cell>
        </row>
        <row r="200">
          <cell r="A200" t="str">
            <v>https://www.nestleprofessional-latam.com/cl/recetas/croquetas-de-papa</v>
          </cell>
          <cell r="B200">
            <v>3</v>
          </cell>
          <cell r="C200" t="str">
            <v>https://www.nestleprofessional-latam.com/cl/node/698
https://www.nestleprofessional-latam.com/cl/marcas/nestle
https://www.nestleprofessional-latam.com/cl/es-ar/recetas/sticks-de-mozzarella</v>
          </cell>
          <cell r="D200" t="str">
            <v xml:space="preserve">1. Cambiar enlace sobre imagen de ingrediente por https://www.nestleprofessional-latam.com/cl/maggi/pure-de-papas-maggi-2kg. Cambiar la palabra "Mayonesa" por "Puré de papas MAGGI® 2kg"
2. Ver celda D4
3. Cambiar receta "Sticks De Mozzarella" por https://www.nestleprofessional-latam.com/cl/recetas/tequenos-con-kit-kat-untable </v>
          </cell>
          <cell r="G200" t="str">
            <v>IBS</v>
          </cell>
          <cell r="H200" t="str">
            <v>NO</v>
          </cell>
        </row>
        <row r="201">
          <cell r="A201" t="str">
            <v>https://www.nestleprofessional-latam.com/cl/recetas/donas-rellenas</v>
          </cell>
          <cell r="B201">
            <v>1</v>
          </cell>
          <cell r="C201" t="str">
            <v>https://www.nestleprofessional-latam.com/cl/marcas/nestle</v>
          </cell>
          <cell r="D201" t="str">
            <v>Ver celda D4</v>
          </cell>
          <cell r="G201" t="str">
            <v>IBS</v>
          </cell>
          <cell r="H201" t="str">
            <v>NO</v>
          </cell>
        </row>
        <row r="202">
          <cell r="A202" t="str">
            <v>https://www.nestleprofessional-latam.com/cl/recetas/empanadas-de-pino</v>
          </cell>
          <cell r="B202">
            <v>1</v>
          </cell>
          <cell r="C202" t="str">
            <v>https://www.nestleprofessional-latam.com/cl/marcas/nestle</v>
          </cell>
          <cell r="D202" t="str">
            <v>Ver celda D4</v>
          </cell>
          <cell r="G202" t="str">
            <v>IBS</v>
          </cell>
          <cell r="H202" t="str">
            <v>NO</v>
          </cell>
        </row>
        <row r="203">
          <cell r="A203" t="str">
            <v>https://www.nestleprofessional-latam.com/cl/recetas/empanadas-dulces-de-pera-con-leche-condensada-untable-nestle</v>
          </cell>
          <cell r="B203">
            <v>1</v>
          </cell>
          <cell r="C203" t="str">
            <v>https://www.nestleprofessional-latam.com/cl/marcas/nestle</v>
          </cell>
          <cell r="D203" t="str">
            <v>Ver celda D4</v>
          </cell>
          <cell r="G203" t="str">
            <v>IBS</v>
          </cell>
          <cell r="H203" t="str">
            <v>NO</v>
          </cell>
        </row>
        <row r="204">
          <cell r="A204" t="str">
            <v>https://www.nestleprofessional-latam.com/cl/recetas/empolvados-con-manjar-nestle</v>
          </cell>
          <cell r="B204">
            <v>1</v>
          </cell>
          <cell r="C204" t="str">
            <v>https://www.nestleprofessional-latam.com/cl/marcas/nestle</v>
          </cell>
          <cell r="D204" t="str">
            <v>Ver celda D4</v>
          </cell>
          <cell r="G204" t="str">
            <v>IBS</v>
          </cell>
          <cell r="H204" t="str">
            <v>NO</v>
          </cell>
        </row>
        <row r="205">
          <cell r="A205" t="str">
            <v>https://www.nestleprofessional-latam.com/cl/recetas/espresso-tiramisu</v>
          </cell>
          <cell r="B205">
            <v>1</v>
          </cell>
          <cell r="C205" t="str">
            <v>https://www.nestleprofessional-latam.com/cl/marcas/nestle</v>
          </cell>
          <cell r="D205" t="str">
            <v>Ver celda D4</v>
          </cell>
          <cell r="G205" t="str">
            <v>IBS</v>
          </cell>
          <cell r="H205" t="str">
            <v>NO</v>
          </cell>
        </row>
        <row r="206">
          <cell r="A206" t="str">
            <v>https://www.nestleprofessional-latam.com/cl/recetas/espuma-de-tiramisu-de-frambuesas</v>
          </cell>
          <cell r="B206">
            <v>1</v>
          </cell>
          <cell r="C206" t="str">
            <v>https://www.nestleprofessional-latam.com/cl/marcas/nestle</v>
          </cell>
          <cell r="D206" t="str">
            <v>Ver celda D4</v>
          </cell>
          <cell r="G206" t="str">
            <v>IBS</v>
          </cell>
          <cell r="H206" t="str">
            <v>NO</v>
          </cell>
        </row>
        <row r="207">
          <cell r="A207" t="str">
            <v>https://www.nestleprofessional-latam.com/cl/recetas/frozen-caramel-latte</v>
          </cell>
          <cell r="B207">
            <v>1</v>
          </cell>
          <cell r="C207" t="str">
            <v>https://www.nestleprofessional-latam.com/cl/marcas/nestle</v>
          </cell>
          <cell r="D207" t="str">
            <v>Ver celda D4</v>
          </cell>
          <cell r="G207" t="str">
            <v>IBS</v>
          </cell>
          <cell r="H207" t="str">
            <v>NO</v>
          </cell>
        </row>
        <row r="208">
          <cell r="A208" t="str">
            <v>https://www.nestleprofessional-latam.com/cl/recetas/fudge-de-kit-kat</v>
          </cell>
          <cell r="B208">
            <v>2</v>
          </cell>
          <cell r="C208" t="str">
            <v>https://www.nestleprofessional-latam.com/cl/node/499
https://www.nestleprofessional-latam.com/cl/marcas/nestle</v>
          </cell>
          <cell r="D208" t="str">
            <v>1. Cambiar enlace sobre imagen de ingrediente por https://www.nestleprofessional-latam.com/cl/kit-kat/crema-nestle-kit-kat-untable
2. Ver celda D4</v>
          </cell>
          <cell r="G208" t="str">
            <v>IBS</v>
          </cell>
          <cell r="H208" t="str">
            <v>NO</v>
          </cell>
        </row>
        <row r="209">
          <cell r="A209" t="str">
            <v>https://www.nestleprofessional-latam.com/cl/recetas/galletas-bicolor-con-kit-kat</v>
          </cell>
          <cell r="B209">
            <v>1</v>
          </cell>
          <cell r="C209" t="str">
            <v>https://www.nestleprofessional-latam.com/cl/marcas/nestle</v>
          </cell>
          <cell r="D209" t="str">
            <v>Ver celda D4</v>
          </cell>
          <cell r="G209" t="str">
            <v>IBS</v>
          </cell>
          <cell r="H209" t="str">
            <v>NO</v>
          </cell>
        </row>
        <row r="210">
          <cell r="A210" t="str">
            <v>https://www.nestleprofessional-latam.com/cl/recetas/galletas-de-avena-y-kit-kat</v>
          </cell>
          <cell r="B210">
            <v>1</v>
          </cell>
          <cell r="C210" t="str">
            <v>https://www.nestleprofessional-latam.com/cl/marcas/nestle</v>
          </cell>
          <cell r="D210" t="str">
            <v>Ver celda D4</v>
          </cell>
          <cell r="G210" t="str">
            <v>IBS</v>
          </cell>
          <cell r="H210" t="str">
            <v>NO</v>
          </cell>
        </row>
        <row r="211">
          <cell r="A211" t="str">
            <v>https://www.nestleprofessional-latam.com/cl/recetas/gnocchi-con-salsa-de-tomates</v>
          </cell>
          <cell r="B211">
            <v>1</v>
          </cell>
          <cell r="C211" t="str">
            <v>https://www.nestleprofessional-latam.com/cl/marcas/nestle</v>
          </cell>
          <cell r="D211" t="str">
            <v>Ver celda D4</v>
          </cell>
          <cell r="G211" t="str">
            <v>IBS</v>
          </cell>
          <cell r="H211" t="str">
            <v>NO</v>
          </cell>
        </row>
        <row r="212">
          <cell r="A212" t="str">
            <v>https://www.nestleprofessional-latam.com/cl/recetas/gnocchi-de-papa-con-salsa-bolognesa</v>
          </cell>
          <cell r="B212">
            <v>1</v>
          </cell>
          <cell r="C212" t="str">
            <v>https://www.nestleprofessional-latam.com/cl/marcas/nestle</v>
          </cell>
          <cell r="D212" t="str">
            <v>Ver celda D4</v>
          </cell>
          <cell r="G212" t="str">
            <v>IBS</v>
          </cell>
          <cell r="H212" t="str">
            <v>NO</v>
          </cell>
        </row>
        <row r="213">
          <cell r="A213" t="str">
            <v>https://www.nestleprofessional-latam.com/cl/recetas/hamburguesas-de-lentejas-y-coleslaw</v>
          </cell>
          <cell r="B213">
            <v>1</v>
          </cell>
          <cell r="C213" t="str">
            <v>https://www.nestleprofessional-latam.com/cl/marcas/nestle</v>
          </cell>
          <cell r="D213" t="str">
            <v>Ver celda D4</v>
          </cell>
          <cell r="G213" t="str">
            <v>IBS</v>
          </cell>
          <cell r="H213" t="str">
            <v>NO</v>
          </cell>
        </row>
        <row r="214">
          <cell r="A214" t="str">
            <v>https://www.nestleprofessional-latam.com/cl/recetas/helado-de-manjar</v>
          </cell>
          <cell r="B214">
            <v>2</v>
          </cell>
          <cell r="C214" t="str">
            <v>https://www.nestleprofessional-latam.com/cl/node/364
https://www.nestleprofessional-latam.com/cl/marcas/nestle</v>
          </cell>
          <cell r="D214" t="str">
            <v>1. Cambiar enlace sobre imagen de ingrediente por https://www.nestleprofessional-latam.com/cl/nestle/leche-condensada-nestle-45kg
2. Ver celda D4</v>
          </cell>
          <cell r="G214" t="str">
            <v>IBS</v>
          </cell>
          <cell r="H214" t="str">
            <v>NO</v>
          </cell>
        </row>
        <row r="215">
          <cell r="A215" t="str">
            <v>https://www.nestleprofessional-latam.com/cl/recetas/huevitos-de-pascua-rellenos</v>
          </cell>
          <cell r="B215">
            <v>1</v>
          </cell>
          <cell r="C215" t="str">
            <v>https://www.nestleprofessional-latam.com/cl/marcas/nestle</v>
          </cell>
          <cell r="D215" t="str">
            <v>Ver celda D4</v>
          </cell>
          <cell r="G215" t="str">
            <v>IBS</v>
          </cell>
          <cell r="H215" t="str">
            <v>NO</v>
          </cell>
        </row>
        <row r="216">
          <cell r="A216" t="str">
            <v>https://www.nestleprofessional-latam.com/cl/recetas/iced-latte-vainilla</v>
          </cell>
          <cell r="B216">
            <v>1</v>
          </cell>
          <cell r="C216" t="str">
            <v>https://www.nestleprofessional-latam.com/cl/marcas/nestle</v>
          </cell>
          <cell r="D216" t="str">
            <v>Ver celda D4</v>
          </cell>
          <cell r="G216" t="str">
            <v>IBS</v>
          </cell>
          <cell r="H216" t="str">
            <v>NO</v>
          </cell>
        </row>
        <row r="217">
          <cell r="A217" t="str">
            <v>https://www.nestleprofessional-latam.com/cl/recetas/kuchen-de-nuez</v>
          </cell>
          <cell r="B217">
            <v>1</v>
          </cell>
          <cell r="C217" t="str">
            <v>https://www.nestleprofessional-latam.com/cl/marcas/nestle</v>
          </cell>
          <cell r="D217" t="str">
            <v>Ver celda D4</v>
          </cell>
          <cell r="G217" t="str">
            <v>IBS</v>
          </cell>
          <cell r="H217" t="str">
            <v>NO</v>
          </cell>
        </row>
        <row r="218">
          <cell r="A218" t="str">
            <v>https://www.nestleprofessional-latam.com/cl/recetas/latte-de-dulce-de-leche</v>
          </cell>
          <cell r="B218">
            <v>1</v>
          </cell>
          <cell r="C218" t="str">
            <v>https://www.nestleprofessional-latam.com/cl/marcas/nestle</v>
          </cell>
          <cell r="D218" t="str">
            <v>Ver celda D4</v>
          </cell>
          <cell r="G218" t="str">
            <v>IBS</v>
          </cell>
          <cell r="H218" t="str">
            <v>NO</v>
          </cell>
        </row>
        <row r="219">
          <cell r="A219" t="str">
            <v>https://www.nestleprofessional-latam.com/cl/recetas/macarons-rellenos-con-kitkat</v>
          </cell>
          <cell r="B219">
            <v>2</v>
          </cell>
          <cell r="C219" t="str">
            <v>https://www.nestleprofessional-latam.com/cl/node/499
https://www.nestleprofessional-latam.com/cl/marcas/nestle</v>
          </cell>
          <cell r="D219" t="str">
            <v>1. Cambiar enlace sobre imagen de ingrediente por https://www.nestleprofessional-latam.com/cl/kit-kat/crema-nestle-kit-kat-untable
2. Ver celda D4</v>
          </cell>
          <cell r="G219" t="str">
            <v>IBS</v>
          </cell>
          <cell r="H219" t="str">
            <v>NO</v>
          </cell>
        </row>
        <row r="220">
          <cell r="A220" t="str">
            <v>https://www.nestleprofessional-latam.com/cl/recetas/mini-tartas-de-chocolate-y-tiramisu</v>
          </cell>
          <cell r="B220">
            <v>1</v>
          </cell>
          <cell r="C220" t="str">
            <v>https://www.nestleprofessional-latam.com/cl/marcas/nestle</v>
          </cell>
          <cell r="D220" t="str">
            <v>Ver celda D4</v>
          </cell>
          <cell r="G220" t="str">
            <v>IBS</v>
          </cell>
          <cell r="H220" t="str">
            <v>NO</v>
          </cell>
        </row>
        <row r="221">
          <cell r="A221" t="str">
            <v>https://www.nestleprofessional-latam.com/cl/recetas/muffins-de-arandanos</v>
          </cell>
          <cell r="B221">
            <v>1</v>
          </cell>
          <cell r="C221" t="str">
            <v>https://www.nestleprofessional-latam.com/cl/marcas/nestle</v>
          </cell>
          <cell r="D221" t="str">
            <v>Ver celda D4</v>
          </cell>
          <cell r="G221" t="str">
            <v>IBS</v>
          </cell>
          <cell r="H221" t="str">
            <v>NO</v>
          </cell>
        </row>
        <row r="222">
          <cell r="A222" t="str">
            <v>https://www.nestleprofessional-latam.com/cl/recetas/muffins-de-zanahoria</v>
          </cell>
          <cell r="B222">
            <v>1</v>
          </cell>
          <cell r="C222" t="str">
            <v>https://www.nestleprofessional-latam.com/cl/marcas/nestle</v>
          </cell>
          <cell r="D222" t="str">
            <v>Ver celda D4</v>
          </cell>
          <cell r="G222" t="str">
            <v>IBS</v>
          </cell>
          <cell r="H222" t="str">
            <v>NO</v>
          </cell>
        </row>
        <row r="223">
          <cell r="A223" t="str">
            <v>https://www.nestleprofessional-latam.com/cl/recetas/paella</v>
          </cell>
          <cell r="B223">
            <v>1</v>
          </cell>
          <cell r="C223" t="str">
            <v>https://www.nestleprofessional-latam.com/cl/marcas/nestle</v>
          </cell>
          <cell r="D223" t="str">
            <v>Ver celda D4</v>
          </cell>
          <cell r="G223" t="str">
            <v>IBS</v>
          </cell>
          <cell r="H223" t="str">
            <v>NO</v>
          </cell>
        </row>
        <row r="224">
          <cell r="A224" t="str">
            <v>https://www.nestleprofessional-latam.com/cl/recetas/pan-de-huevo</v>
          </cell>
          <cell r="B224">
            <v>1</v>
          </cell>
          <cell r="C224" t="str">
            <v>https://www.nestleprofessional-latam.com/cl/marcas/nestle</v>
          </cell>
          <cell r="D224" t="str">
            <v>Ver celda D4</v>
          </cell>
          <cell r="G224" t="str">
            <v>IBS</v>
          </cell>
          <cell r="H224" t="str">
            <v>NO</v>
          </cell>
        </row>
        <row r="225">
          <cell r="A225" t="str">
            <v>https://www.nestleprofessional-latam.com/cl/recetas/pan-de-pascua-con-sahne-nuss</v>
          </cell>
          <cell r="B225">
            <v>1</v>
          </cell>
          <cell r="C225" t="str">
            <v>https://www.nestleprofessional-latam.com/cl/marcas/nestle</v>
          </cell>
          <cell r="D225" t="str">
            <v>Ver celda D4</v>
          </cell>
          <cell r="G225" t="str">
            <v>IBS</v>
          </cell>
          <cell r="H225" t="str">
            <v>NO</v>
          </cell>
        </row>
        <row r="226">
          <cell r="A226" t="str">
            <v>https://www.nestleprofessional-latam.com/cl/recetas/papas-rellenas-con-mantecoso</v>
          </cell>
          <cell r="B226">
            <v>2</v>
          </cell>
          <cell r="C226" t="str">
            <v>https://www.nestleprofessional-latam.com/cl/node/698
https://www.nestleprofessional-latam.com/cl/marcas/nestle</v>
          </cell>
          <cell r="D226" t="str">
            <v>1. Cambiar enlace sobre imagen de ingrediente por https://www.nestleprofessional-latam.com/cl/maggi/pure-de-papas-maggi-2kg. Agregar nombre del ingrediente: "Puré de papas MAGGI® 2kg"
2. Ver celda D4</v>
          </cell>
          <cell r="G226" t="str">
            <v>IBS</v>
          </cell>
          <cell r="H226" t="str">
            <v>NO</v>
          </cell>
        </row>
        <row r="227">
          <cell r="A227" t="str">
            <v>https://www.nestleprofessional-latam.com/cl/recetas/pastel-de-papa-y-acelga</v>
          </cell>
          <cell r="B227">
            <v>2</v>
          </cell>
          <cell r="C227" t="str">
            <v>https://www.nestleprofessional-latam.com/cl/node/698
https://www.nestleprofessional-latam.com/cl/marcas/nestle</v>
          </cell>
          <cell r="D227" t="str">
            <v>1. Cambiar enlace sobre imagen de ingrediente por https://www.nestleprofessional-latam.com/cl/maggi/pure-de-papas-maggi-2kg.
2. Ver celda D4</v>
          </cell>
          <cell r="G227" t="str">
            <v>IBS</v>
          </cell>
          <cell r="H227" t="str">
            <v>NO</v>
          </cell>
        </row>
        <row r="228">
          <cell r="A228" t="str">
            <v>https://www.nestleprofessional-latam.com/cl/recetas/pie-de-fruta</v>
          </cell>
          <cell r="B228">
            <v>1</v>
          </cell>
          <cell r="C228" t="str">
            <v>https://www.nestleprofessional-latam.com/cl/marcas/nestle</v>
          </cell>
          <cell r="D228" t="str">
            <v>Ver celda D4</v>
          </cell>
          <cell r="G228" t="str">
            <v>IBS</v>
          </cell>
          <cell r="H228" t="str">
            <v>NO</v>
          </cell>
        </row>
        <row r="229">
          <cell r="A229" t="str">
            <v>https://www.nestleprofessional-latam.com/cl/recetas/pie-de-limon</v>
          </cell>
          <cell r="B229">
            <v>1</v>
          </cell>
          <cell r="C229" t="str">
            <v>https://www.nestleprofessional-latam.com/cl/marcas/nestle</v>
          </cell>
          <cell r="D229" t="str">
            <v>Ver celda D4</v>
          </cell>
          <cell r="G229" t="str">
            <v>IBS</v>
          </cell>
          <cell r="H229" t="str">
            <v>NO</v>
          </cell>
        </row>
        <row r="230">
          <cell r="A230" t="str">
            <v>https://www.nestleprofessional-latam.com/cl/recetas/pie-de-manzana-y-kit-kat</v>
          </cell>
          <cell r="B230">
            <v>1</v>
          </cell>
          <cell r="C230" t="str">
            <v>https://www.nestleprofessional-latam.com/cl/marcas/nestle</v>
          </cell>
          <cell r="D230" t="str">
            <v>Ver celda D4</v>
          </cell>
          <cell r="G230" t="str">
            <v>IBS</v>
          </cell>
          <cell r="H230" t="str">
            <v>NO</v>
          </cell>
        </row>
        <row r="231">
          <cell r="A231" t="str">
            <v>https://www.nestleprofessional-latam.com/cl/recetas/pie-de-zapallo</v>
          </cell>
          <cell r="B231">
            <v>1</v>
          </cell>
          <cell r="C231" t="str">
            <v>https://www.nestleprofessional-latam.com/cl/marcas/nestle</v>
          </cell>
          <cell r="D231" t="str">
            <v>Ver celda D4</v>
          </cell>
          <cell r="G231" t="str">
            <v>IBS</v>
          </cell>
          <cell r="H231" t="str">
            <v>NO</v>
          </cell>
        </row>
        <row r="232">
          <cell r="A232" t="str">
            <v>https://www.nestleprofessional-latam.com/cl/recetas/postres-para-celebrar</v>
          </cell>
          <cell r="B232">
            <v>1</v>
          </cell>
          <cell r="C232" t="str">
            <v>https://www.nestleprofessional-latam.com/cl/marcas/nestle</v>
          </cell>
          <cell r="D232" t="str">
            <v>Ver celda D4</v>
          </cell>
          <cell r="G232" t="str">
            <v>IBS</v>
          </cell>
          <cell r="H232" t="str">
            <v>NO</v>
          </cell>
        </row>
        <row r="233">
          <cell r="A233" t="str">
            <v>https://www.nestleprofessional-latam.com/cl/recetas/profiteroles</v>
          </cell>
          <cell r="B233">
            <v>1</v>
          </cell>
          <cell r="C233" t="str">
            <v>https://www.nestleprofessional-latam.com/cl/marcas/nestle</v>
          </cell>
          <cell r="D233" t="str">
            <v>Ver celda D4</v>
          </cell>
          <cell r="G233" t="str">
            <v>IBS</v>
          </cell>
          <cell r="H233" t="str">
            <v>NO</v>
          </cell>
        </row>
        <row r="234">
          <cell r="A234" t="str">
            <v>https://www.nestleprofessional-latam.com/cl/recetas/queque-bicolor-con-kit-kat</v>
          </cell>
          <cell r="B234">
            <v>2</v>
          </cell>
          <cell r="C234" t="str">
            <v>https://www.nestleprofessional-latam.com/cl/node/499
https://www.nestleprofessional-latam.com/cl/marcas/nestle</v>
          </cell>
          <cell r="D234" t="str">
            <v>1. Cambiar enlace sobre imagen de ingrediente por https://www.nestleprofessional-latam.com/cl/kit-kat/crema-nestle-kit-kat-untable
2. Ver celda D4</v>
          </cell>
          <cell r="G234" t="str">
            <v>IBS</v>
          </cell>
          <cell r="H234" t="str">
            <v>NO</v>
          </cell>
        </row>
        <row r="235">
          <cell r="A235" t="str">
            <v>https://www.nestleprofessional-latam.com/cl/recetas/queque-de-manjar-nestle</v>
          </cell>
          <cell r="B235">
            <v>1</v>
          </cell>
          <cell r="C235" t="str">
            <v>https://www.nestleprofessional-latam.com/cl/marcas/nestle</v>
          </cell>
          <cell r="D235" t="str">
            <v>Ver celda D4</v>
          </cell>
          <cell r="G235" t="str">
            <v>IBS</v>
          </cell>
          <cell r="H235" t="str">
            <v>NO</v>
          </cell>
        </row>
        <row r="236">
          <cell r="A236" t="str">
            <v>https://www.nestleprofessional-latam.com/cl/recetas/quinoa-atomatada</v>
          </cell>
          <cell r="B236">
            <v>2</v>
          </cell>
          <cell r="C236" t="str">
            <v>https://www.nestleprofessional-latam.com/cl/marcas/nestle
https://www.nestleprofessional-latam.com/cl/es-ec/recetas/ceviche-tropical</v>
          </cell>
          <cell r="D236" t="str">
            <v>1. Ver celda D4
2. Cambiar receta "Ceviche Tropical" por https://www.nestleprofessional-latam.com/cl/recetas/ceviche-mixto-y-suspiro-limeno</v>
          </cell>
          <cell r="G236" t="str">
            <v>IBS</v>
          </cell>
          <cell r="H236" t="str">
            <v>NO</v>
          </cell>
        </row>
        <row r="237">
          <cell r="A237" t="str">
            <v>https://www.nestleprofessional-latam.com/cl/recetas/salado-grissini-de-tomate-y-finas-hierbas</v>
          </cell>
          <cell r="B237">
            <v>2</v>
          </cell>
          <cell r="C237" t="str">
            <v>https://www.nestleprofessional-latam.com/cl/marcas/nestle
https://www.nestleprofessional-latam.com/cl/es-pe/recetas/pastel-de-pavo-y-chorizo</v>
          </cell>
          <cell r="D237" t="str">
            <v xml:space="preserve">1. Ver celda D4
2. No se encuentra el enlace roto </v>
          </cell>
          <cell r="G237" t="str">
            <v>IBS</v>
          </cell>
          <cell r="H237" t="str">
            <v>NO</v>
          </cell>
        </row>
        <row r="238">
          <cell r="A238" t="str">
            <v>https://www.nestleprofessional-latam.com/cl/recetas/salsa-de-yogurt-natural</v>
          </cell>
          <cell r="B238">
            <v>3</v>
          </cell>
          <cell r="C238" t="str">
            <v>https://www.nestleprofessional-latam.com/cl/marcas/nestle
https://www.nestleprofessional-latam.com/cl/es-ec/recetas/ceviche-tropical
https://www.nestleprofessional-latam.com/cl/es-ar/recetas/plateada-la-cacerola</v>
          </cell>
          <cell r="D238" t="str">
            <v>1. Ver celda D4
2. Cambiar receta "Ceviche Tropical" por https://www.nestleprofessional-latam.com/cl/recetas/ceviche-mixto-y-suspiro-limeno
3. Cambiar receta "Plateada La Cacerola" por https://www.nestleprofessional-latam.com/cl/recetas/plateada-de-vacuno-al-jugo-con-papas-duquesas</v>
          </cell>
          <cell r="G238" t="str">
            <v>IBS</v>
          </cell>
          <cell r="H238" t="str">
            <v>NO</v>
          </cell>
        </row>
        <row r="239">
          <cell r="A239" t="str">
            <v>https://www.nestleprofessional-latam.com/cl/recetas/sopaipillas-de-papa-con-pure-maggi</v>
          </cell>
          <cell r="B239">
            <v>2</v>
          </cell>
          <cell r="C239" t="str">
            <v>https://www.nestleprofessional-latam.com/cl/marcas/nestle
https://www.nestleprofessional-latam.com/cl/es-ec/recetas/creme-brulee-de-manzana</v>
          </cell>
          <cell r="D239" t="str">
            <v>1. Ver celda D4
2. Cambiar receta "Crème Brûlée De Manzana" por https://www.nestleprofessional-latam.com/cl/recetas/iced-latte</v>
          </cell>
          <cell r="G239" t="str">
            <v>IBS</v>
          </cell>
          <cell r="H239" t="str">
            <v>NO</v>
          </cell>
        </row>
        <row r="240">
          <cell r="A240" t="str">
            <v>https://www.nestleprofessional-latam.com/cl/recetas/souffle-de-manjar</v>
          </cell>
          <cell r="B240">
            <v>1</v>
          </cell>
          <cell r="C240" t="str">
            <v>https://www.nestleprofessional-latam.com/cl/marcas/nestle</v>
          </cell>
          <cell r="D240" t="str">
            <v>Ver celda D4</v>
          </cell>
          <cell r="G240" t="str">
            <v>IBS</v>
          </cell>
          <cell r="H240" t="str">
            <v>NO</v>
          </cell>
        </row>
        <row r="241">
          <cell r="A241" t="str">
            <v>https://www.nestleprofessional-latam.com/cl/recetas/suspiro-limeno-con-leche-condensada-nestle</v>
          </cell>
          <cell r="B241">
            <v>1</v>
          </cell>
          <cell r="C241" t="str">
            <v>https://www.nestleprofessional-latam.com/cl/marcas/nestle</v>
          </cell>
          <cell r="D241" t="str">
            <v>Ver celda D4</v>
          </cell>
          <cell r="G241" t="str">
            <v>IBS</v>
          </cell>
          <cell r="H241" t="str">
            <v>NO</v>
          </cell>
        </row>
        <row r="242">
          <cell r="A242" t="str">
            <v>https://www.nestleprofessional-latam.com/cl/recetas/tarta-de-brownie-con-kit-kat-untable</v>
          </cell>
          <cell r="B242">
            <v>2</v>
          </cell>
          <cell r="C242" t="str">
            <v>https://www.nestleprofessional-latam.com/cl/node/499
https://www.nestleprofessional-latam.com/cl/marcas/nestle</v>
          </cell>
          <cell r="D242" t="str">
            <v>1. Cambiar enlace sobre imagen de ingrediente por https://www.nestleprofessional-latam.com/cl/kit-kat/crema-nestle-kit-kat-untable
2. Ver celda D4</v>
          </cell>
          <cell r="G242" t="str">
            <v>IBS</v>
          </cell>
          <cell r="H242" t="str">
            <v>NO</v>
          </cell>
        </row>
        <row r="243">
          <cell r="A243" t="str">
            <v>https://www.nestleprofessional-latam.com/cl/recetas/tarta-de-chocolate</v>
          </cell>
          <cell r="B243">
            <v>1</v>
          </cell>
          <cell r="C243" t="str">
            <v>https://www.nestleprofessional-latam.com/cl/marcas/nestle</v>
          </cell>
          <cell r="D243" t="str">
            <v>Ver celda D4</v>
          </cell>
          <cell r="G243" t="str">
            <v>IBS</v>
          </cell>
          <cell r="H243" t="str">
            <v>NO</v>
          </cell>
        </row>
        <row r="244">
          <cell r="A244" t="str">
            <v>https://www.nestleprofessional-latam.com/cl/recetas/tarta-de-chocolate-y-coco</v>
          </cell>
          <cell r="B244">
            <v>1</v>
          </cell>
          <cell r="C244" t="str">
            <v>https://www.nestleprofessional-latam.com/cl/marcas/nestle</v>
          </cell>
          <cell r="D244" t="str">
            <v>Ver celda D4</v>
          </cell>
          <cell r="G244" t="str">
            <v>IBS</v>
          </cell>
          <cell r="H244" t="str">
            <v>NO</v>
          </cell>
        </row>
        <row r="245">
          <cell r="A245" t="str">
            <v>https://www.nestleprofessional-latam.com/cl/recetas/tarta-de-ganache-de-chocolate-blanco-coco-y-merengue</v>
          </cell>
          <cell r="B245">
            <v>2</v>
          </cell>
          <cell r="C245" t="str">
            <v>https://www.nestleprofessional-latam.com/cl/node/364
https://www.nestleprofessional-latam.com/cl/marcas/nestle</v>
          </cell>
          <cell r="D245" t="str">
            <v>1. Cambiar enlace sobre imagen de ingrediente por https://www.nestleprofessional-latam.com/cl/nestle/leche-condensada-nestle-45kg
2. Ver celda D4</v>
          </cell>
          <cell r="G245" t="str">
            <v>IBS</v>
          </cell>
          <cell r="H245" t="str">
            <v>NO</v>
          </cell>
        </row>
        <row r="246">
          <cell r="A246" t="str">
            <v>https://www.nestleprofessional-latam.com/cl/recetas/tarta-de-ricotta-y-manjar</v>
          </cell>
          <cell r="B246">
            <v>1</v>
          </cell>
          <cell r="C246" t="str">
            <v>https://www.nestleprofessional-latam.com/cl/marcas/nestle</v>
          </cell>
          <cell r="D246" t="str">
            <v>Ver celda D4</v>
          </cell>
          <cell r="G246" t="str">
            <v>IBS</v>
          </cell>
          <cell r="H246" t="str">
            <v>NO</v>
          </cell>
        </row>
        <row r="247">
          <cell r="A247" t="str">
            <v>https://www.nestleprofessional-latam.com/cl/recetas/tartaleta-de-creme-brulee</v>
          </cell>
          <cell r="B247">
            <v>2</v>
          </cell>
          <cell r="C247" t="str">
            <v>https://www.nestleprofessional-latam.com/cl/marcas/nestle
https://www.nestleprofessional-latam.com/cl/es-ec/recetas/creme-brulee-de-manzana</v>
          </cell>
          <cell r="D247" t="str">
            <v>1. Ver celda D4
2. Cambiar receta "Crème Brûlée De Manzana" por https://www.nestleprofessional-latam.com/cl/recetas/iced-latte-vainilla</v>
          </cell>
          <cell r="G247" t="str">
            <v>IBS</v>
          </cell>
          <cell r="H247" t="str">
            <v>NO</v>
          </cell>
        </row>
        <row r="248">
          <cell r="A248" t="str">
            <v>https://www.nestleprofessional-latam.com/cl/recetas/tequenos-con-kit-kat-untable</v>
          </cell>
          <cell r="B248">
            <v>1</v>
          </cell>
          <cell r="C248" t="str">
            <v>https://www.nestleprofessional-latam.com/cl/marcas/nestle</v>
          </cell>
          <cell r="D248" t="str">
            <v>Ver celda D4</v>
          </cell>
          <cell r="G248" t="str">
            <v>IBS</v>
          </cell>
          <cell r="H248" t="str">
            <v>NO</v>
          </cell>
        </row>
        <row r="249">
          <cell r="A249" t="str">
            <v>https://www.nestleprofessional-latam.com/cl/recetas/torta-de-zanahoria-con-leche-condensada-nestle</v>
          </cell>
          <cell r="B249">
            <v>1</v>
          </cell>
          <cell r="C249" t="str">
            <v>https://www.nestleprofessional-latam.com/cl/marcas/nestle</v>
          </cell>
          <cell r="D249" t="str">
            <v>Ver celda D4</v>
          </cell>
          <cell r="G249" t="str">
            <v>IBS</v>
          </cell>
          <cell r="H249" t="str">
            <v>NO</v>
          </cell>
        </row>
        <row r="250">
          <cell r="A250" t="str">
            <v>https://www.nestleprofessional-latam.com/cl/recetas/tortas-de-hojarasca-con-leche-condensada-untable-nestle</v>
          </cell>
          <cell r="B250">
            <v>1</v>
          </cell>
          <cell r="C250" t="str">
            <v>https://www.nestleprofessional-latam.com/cl/marcas/nestle</v>
          </cell>
          <cell r="D250" t="str">
            <v>Ver celda D4</v>
          </cell>
          <cell r="G250" t="str">
            <v>IBS</v>
          </cell>
          <cell r="H250" t="str">
            <v>NO</v>
          </cell>
        </row>
        <row r="251">
          <cell r="A251" t="str">
            <v>https://www.nestleprofessional-latam.com/cl/recetas/tortillas-de-maiz</v>
          </cell>
          <cell r="B251">
            <v>1</v>
          </cell>
          <cell r="C251" t="str">
            <v>https://www.nestleprofessional-latam.com/cl/marcas/nestle</v>
          </cell>
          <cell r="D251" t="str">
            <v>Ver celda D4</v>
          </cell>
          <cell r="G251" t="str">
            <v>IBS</v>
          </cell>
          <cell r="H251" t="str">
            <v>NO</v>
          </cell>
        </row>
        <row r="252">
          <cell r="A252" t="str">
            <v>https://www.nestleprofessional-latam.com/cl/recetas/trenza-de-chocolate-hecha-con-kit-kat-untable</v>
          </cell>
          <cell r="B252">
            <v>2</v>
          </cell>
          <cell r="C252" t="str">
            <v>https://www.nestleprofessional-latam.com/cl/node/499
https://www.nestleprofessional-latam.com/cl/marcas/nestle</v>
          </cell>
          <cell r="D252" t="str">
            <v>1. Cambiar enlace sobre imagen de ingrediente por https://www.nestleprofessional-latam.com/cl/kit-kat/crema-nestle-kit-kat-untable
2. Ver celda D4</v>
          </cell>
          <cell r="G252" t="str">
            <v>IBS</v>
          </cell>
          <cell r="H252" t="str">
            <v>NO</v>
          </cell>
        </row>
        <row r="253">
          <cell r="A253" t="str">
            <v>https://www.nestleprofessional-latam.com/cl/recetas/tronquitos-navidenos</v>
          </cell>
          <cell r="B253">
            <v>1</v>
          </cell>
          <cell r="C253" t="str">
            <v>https://www.nestleprofessional-latam.com/cl/marcas/nestle</v>
          </cell>
          <cell r="D253" t="str">
            <v>Ver celda D4</v>
          </cell>
          <cell r="G253" t="str">
            <v>IBS</v>
          </cell>
          <cell r="H253" t="str">
            <v>NO</v>
          </cell>
        </row>
        <row r="254">
          <cell r="A254" t="str">
            <v>https://www.nestleprofessional-latam.com/cl/sitemap</v>
          </cell>
          <cell r="B254">
            <v>2</v>
          </cell>
          <cell r="C254" t="str">
            <v>https://www.nestleprofessional-latam.com/descargar-la-biblioteca
https://www.nestleprofessional-latam.com/cl/marcas/nestle</v>
          </cell>
          <cell r="D254" t="str">
            <v>1. Tendencias, Tendencias e ideas, Noticias, Recetas y Librería se repiten. Eliminar los marcados en rojo. El enlace roto esta en la segunda palabra "Librería"
2. Ver celda D4</v>
          </cell>
          <cell r="G254" t="str">
            <v>IBS</v>
          </cell>
          <cell r="H254" t="str">
            <v>NO</v>
          </cell>
        </row>
        <row r="255">
          <cell r="A255" t="str">
            <v>https://www.nestleprofessional-latam.com/cl/sobre-nosotros</v>
          </cell>
          <cell r="B255">
            <v>1</v>
          </cell>
          <cell r="C255" t="str">
            <v>https://www.nestleprofessional-latam.com/cl/marcas/nestle</v>
          </cell>
          <cell r="D255" t="str">
            <v>Ver celda D4</v>
          </cell>
          <cell r="G255" t="str">
            <v>IBS</v>
          </cell>
          <cell r="H255" t="str">
            <v>NO</v>
          </cell>
        </row>
        <row r="256">
          <cell r="A256" t="str">
            <v>https://www.nestleprofessional-latam.com/cl/sustentabilidad</v>
          </cell>
          <cell r="B256">
            <v>1</v>
          </cell>
          <cell r="C256" t="str">
            <v>https://www.nestleprofessional-latam.com/cl/marcas/nestle</v>
          </cell>
          <cell r="D256" t="str">
            <v>Ver celda D4</v>
          </cell>
          <cell r="G256" t="str">
            <v>IBS</v>
          </cell>
          <cell r="H256" t="str">
            <v>NO</v>
          </cell>
        </row>
        <row r="257">
          <cell r="A257" t="str">
            <v>https://www.nestleprofessional-latam.com/cl/tendencias</v>
          </cell>
          <cell r="B257">
            <v>1</v>
          </cell>
          <cell r="C257" t="str">
            <v>https://www.nestleprofessional-latam.com/cl/marcas/nestle</v>
          </cell>
          <cell r="D257" t="str">
            <v>Ver celda D4</v>
          </cell>
          <cell r="G257" t="str">
            <v>IBS</v>
          </cell>
          <cell r="H257" t="str">
            <v>NO</v>
          </cell>
        </row>
        <row r="258">
          <cell r="A258" t="str">
            <v>https://www.nestleprofessional-latam.com/cl/tendencias-e-ideas</v>
          </cell>
          <cell r="B258">
            <v>1</v>
          </cell>
          <cell r="C258" t="str">
            <v>https://www.nestleprofessional-latam.com/cl/marcas/nestle</v>
          </cell>
          <cell r="D258" t="str">
            <v>Ver celda D4</v>
          </cell>
          <cell r="G258" t="str">
            <v>IBS</v>
          </cell>
          <cell r="H258" t="str">
            <v>NO</v>
          </cell>
        </row>
        <row r="259">
          <cell r="A259" t="str">
            <v>https://www.nestleprofessional-latam.com/cl/tendencias-e-ideas/cena-romantica</v>
          </cell>
          <cell r="B259">
            <v>1</v>
          </cell>
          <cell r="C259" t="str">
            <v>https://www.nestleprofessional-latam.com/cl/marcas/nestle</v>
          </cell>
          <cell r="D259" t="str">
            <v>Ver celda D4</v>
          </cell>
          <cell r="G259" t="str">
            <v>IBS</v>
          </cell>
          <cell r="H259" t="str">
            <v>NO</v>
          </cell>
        </row>
        <row r="260">
          <cell r="A260" t="str">
            <v>https://www.nestleprofessional-latam.com/cl/tendencias-e-ideas/cocina-industrial</v>
          </cell>
          <cell r="B260">
            <v>1</v>
          </cell>
          <cell r="C260" t="str">
            <v>https://www.nestleprofessional-latam.com/cl/marcas/nestle</v>
          </cell>
          <cell r="D260" t="str">
            <v>Ver celda D4</v>
          </cell>
          <cell r="G260" t="str">
            <v>IBS</v>
          </cell>
          <cell r="H260" t="str">
            <v>NO</v>
          </cell>
        </row>
        <row r="261">
          <cell r="A261" t="str">
            <v>https://www.nestleprofessional-latam.com/cl/tendencias-e-ideas/control-inventario</v>
          </cell>
          <cell r="B261">
            <v>1</v>
          </cell>
          <cell r="C261" t="str">
            <v>https://www.nestleprofessional-latam.com/cl/marcas/nestle</v>
          </cell>
          <cell r="D261" t="str">
            <v>Ver celda D4</v>
          </cell>
          <cell r="G261" t="str">
            <v>IBS</v>
          </cell>
          <cell r="H261" t="str">
            <v>NO</v>
          </cell>
        </row>
        <row r="262">
          <cell r="A262" t="str">
            <v>https://www.nestleprofessional-latam.com/cl/tendencias-e-ideas/dia-de-la-madre</v>
          </cell>
          <cell r="B262">
            <v>1</v>
          </cell>
          <cell r="C262" t="str">
            <v>https://www.nestleprofessional-latam.com/cl/marcas/nestle</v>
          </cell>
          <cell r="D262" t="str">
            <v>Ver celda D4</v>
          </cell>
          <cell r="G262" t="str">
            <v>IBS</v>
          </cell>
          <cell r="H262" t="str">
            <v>NO</v>
          </cell>
        </row>
        <row r="263">
          <cell r="A263" t="str">
            <v>https://www.nestleprofessional-latam.com/cl/tendencias-e-ideas/emplatado</v>
          </cell>
          <cell r="B263">
            <v>2</v>
          </cell>
          <cell r="C263" t="str">
            <v>https://www.nestleprofessional-latam.com/cl/tendencias-e-ideas/resenas-clientes
https://www.nestleprofessional-latam.com/cl/marcas/nestle</v>
          </cell>
          <cell r="D263" t="str">
            <v>1. Revisar la URL https://www.nestleprofessional-latam.com/cl/tendencias-e-ideas/resenas-clientes, ya que presenta error 403. al corregir esto se corrige el enlace roto. 
2. Ver celda D4</v>
          </cell>
          <cell r="G263" t="str">
            <v>IBS</v>
          </cell>
          <cell r="H263" t="str">
            <v>NO</v>
          </cell>
        </row>
        <row r="264">
          <cell r="A264" t="str">
            <v>https://www.nestleprofessional-latam.com/cl/tendencias-e-ideas/fidelizacion</v>
          </cell>
          <cell r="B264">
            <v>1</v>
          </cell>
          <cell r="C264" t="str">
            <v>https://www.nestleprofessional-latam.com/cl/marcas/nestle</v>
          </cell>
          <cell r="D264" t="str">
            <v>Ver celda D4</v>
          </cell>
          <cell r="G264" t="str">
            <v>IBS</v>
          </cell>
          <cell r="H264" t="str">
            <v>NO</v>
          </cell>
        </row>
        <row r="265">
          <cell r="A265" t="str">
            <v>https://www.nestleprofessional-latam.com/cl/tendencias-e-ideas/manejo-residuos</v>
          </cell>
          <cell r="B265">
            <v>1</v>
          </cell>
          <cell r="C265" t="str">
            <v>https://www.nestleprofessional-latam.com/cl/marcas/nestle</v>
          </cell>
          <cell r="D265" t="str">
            <v>Ver celda D4</v>
          </cell>
          <cell r="G265" t="str">
            <v>IBS</v>
          </cell>
          <cell r="H265" t="str">
            <v>NO</v>
          </cell>
        </row>
        <row r="266">
          <cell r="A266" t="str">
            <v>https://www.nestleprofessional-latam.com/cl/tendencias-e-ideas/mejor-chef-mundo</v>
          </cell>
          <cell r="B266">
            <v>2</v>
          </cell>
          <cell r="C266" t="str">
            <v>https://www.nestleprofessional-latam.com/cl/tendencias-e-ideas/resenas-clientes
https://www.nestleprofessional-latam.com/cl/marcas/nestle</v>
          </cell>
          <cell r="D266" t="str">
            <v>1. Revisar la URL https://www.nestleprofessional-latam.com/cl/tendencias-e-ideas/resenas-clientes, ya que presenta error 403. al corregir esto se corrige el enlace roto. 
2. Ver celda D4</v>
          </cell>
          <cell r="G266" t="str">
            <v>IBS</v>
          </cell>
          <cell r="H266" t="str">
            <v>NO</v>
          </cell>
        </row>
        <row r="267">
          <cell r="A267" t="str">
            <v>https://www.nestleprofessional-latam.com/cl/tendencias-e-ideas/menu-balanceado</v>
          </cell>
          <cell r="B267">
            <v>1</v>
          </cell>
          <cell r="C267" t="str">
            <v>https://www.nestleprofessional-latam.com/cl/marcas/nestle</v>
          </cell>
          <cell r="D267" t="str">
            <v>Ver celda D4</v>
          </cell>
          <cell r="G267" t="str">
            <v>IBS</v>
          </cell>
          <cell r="H267" t="str">
            <v>NO</v>
          </cell>
        </row>
        <row r="268">
          <cell r="A268" t="str">
            <v>https://www.nestleprofessional-latam.com/cl/tendencias-e-ideas/mercados-locales</v>
          </cell>
          <cell r="B268">
            <v>1</v>
          </cell>
          <cell r="C268" t="str">
            <v>https://www.nestleprofessional-latam.com/cl/marcas/nestle</v>
          </cell>
          <cell r="D268" t="str">
            <v>Ver celda D4</v>
          </cell>
          <cell r="G268" t="str">
            <v>IBS</v>
          </cell>
          <cell r="H268" t="str">
            <v>NO</v>
          </cell>
        </row>
        <row r="269">
          <cell r="A269" t="str">
            <v>https://www.nestleprofessional-latam.com/cl/tendencias-e-ideas/producto-calidad</v>
          </cell>
          <cell r="B269">
            <v>1</v>
          </cell>
          <cell r="C269" t="str">
            <v>https://www.nestleprofessional-latam.com/cl/marcas/nestle</v>
          </cell>
          <cell r="D269" t="str">
            <v>Ver celda D4</v>
          </cell>
          <cell r="G269" t="str">
            <v>IBS</v>
          </cell>
          <cell r="H269" t="str">
            <v>NO</v>
          </cell>
        </row>
        <row r="270">
          <cell r="A270" t="str">
            <v>https://www.nestleprofessional-latam.com/cl/tendencias-e-ideas/servicio-cliente</v>
          </cell>
          <cell r="B270">
            <v>1</v>
          </cell>
          <cell r="C270" t="str">
            <v>https://www.nestleprofessional-latam.com/cl/marcas/nestle</v>
          </cell>
          <cell r="D270" t="str">
            <v>Ver celda D4</v>
          </cell>
          <cell r="G270" t="str">
            <v>IBS</v>
          </cell>
          <cell r="H270" t="str">
            <v>NO</v>
          </cell>
        </row>
        <row r="271">
          <cell r="A271" t="str">
            <v>https://www.nestleprofessional-latam.com/cl/tendencias-e-ideas/tipos-de-coccion</v>
          </cell>
          <cell r="B271">
            <v>1</v>
          </cell>
          <cell r="C271" t="str">
            <v>https://www.nestleprofessional-latam.com/cl/marcas/nestle</v>
          </cell>
          <cell r="D271" t="str">
            <v>Ver celda D4</v>
          </cell>
          <cell r="G271" t="str">
            <v>IBS</v>
          </cell>
          <cell r="H271" t="str">
            <v>NO</v>
          </cell>
        </row>
        <row r="272">
          <cell r="A272" t="str">
            <v>https://www.nestleprofessional-latam.com/cl/terminos-y-condiciones</v>
          </cell>
          <cell r="B272">
            <v>1</v>
          </cell>
          <cell r="C272" t="str">
            <v>https://www.nestleprofessional-latam.com/cl/marcas/nestle</v>
          </cell>
          <cell r="D272" t="str">
            <v>Ver celda D4</v>
          </cell>
          <cell r="G272" t="str">
            <v>IBS</v>
          </cell>
          <cell r="H272" t="str">
            <v>NO</v>
          </cell>
        </row>
      </sheetData>
      <sheetData sheetId="12"/>
      <sheetData sheetId="13"/>
      <sheetData sheetId="14">
        <row r="6">
          <cell r="B6" t="str">
            <v>https://www.nestleprofessional-latam.com/cl/sustentabilidad</v>
          </cell>
        </row>
      </sheetData>
      <sheetData sheetId="15">
        <row r="6">
          <cell r="B6" t="str">
            <v>https://www.nestleprofessional-latam.com/cl/bebidas/insumo-para-maquinas</v>
          </cell>
        </row>
      </sheetData>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3 dashboard"/>
      <sheetName val="Image tags without alt attribut"/>
      <sheetName val="Duplicate meta descriptions"/>
      <sheetName val="Maximum number of H1 tags"/>
      <sheetName val="Missing or empty H1 tags"/>
      <sheetName val="Meta description too long (&gt;170"/>
      <sheetName val="Missing or empty meta descripti"/>
      <sheetName val="Page title too short or too lon"/>
      <sheetName val="Page URL is too long (&gt;80)"/>
      <sheetName val="Thin content"/>
      <sheetName val="4xx Errors"/>
      <sheetName val="Broken internal links"/>
      <sheetName val="Tamaño de imágenes"/>
      <sheetName val="Texto Alternatico Imágenes"/>
      <sheetName val="Meta títulos (&gt;60) y (50&lt;)"/>
      <sheetName val="Meta descrip  (&gt;155) y (150&lt;)"/>
      <sheetName val="H1 (&gt;70) y (20&lt;)"/>
      <sheetName val="Datos Estructurados"/>
      <sheetName val="E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persons/person.xml><?xml version="1.0" encoding="utf-8"?>
<personList xmlns="http://schemas.microsoft.com/office/spreadsheetml/2018/threadedcomments" xmlns:x="http://schemas.openxmlformats.org/spreadsheetml/2006/main">
  <person displayName="Villarreal, Maria (BOG-RPM)" id="{9FA74DF6-FDEA-4403-8F43-F595543B73EC}" userId="S::Maria.Villarreal@reprisedigital.com::697a1c7a-5593-4b70-b538-0e3331020d68" providerId="AD"/>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5" dT="2023-05-09T19:52:16.38" personId="{9FA74DF6-FDEA-4403-8F43-F595543B73EC}" id="{78A919E0-FD29-4273-81C6-387F01942334}">
    <text>Meta descripciones propuestas anteriormente y que no se han implementado</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hyperlink" Target="https://www.nestleprofessional-latam.com/cl/node/698" TargetMode="External"/><Relationship Id="rId3" Type="http://schemas.openxmlformats.org/officeDocument/2006/relationships/hyperlink" Target="https://www.nestleprofessional-latam.com/cl/alimentos" TargetMode="External"/><Relationship Id="rId7" Type="http://schemas.openxmlformats.org/officeDocument/2006/relationships/hyperlink" Target="https://www.nestleprofessional-latam.com/cl/taxonomy/term/196" TargetMode="External"/><Relationship Id="rId2" Type="http://schemas.openxmlformats.org/officeDocument/2006/relationships/hyperlink" Target="https://www.nestleprofessional-latam.com/cl/node/499" TargetMode="External"/><Relationship Id="rId1" Type="http://schemas.openxmlformats.org/officeDocument/2006/relationships/hyperlink" Target="https://www.nestleprofessional-latam.com/cl/marcas/nestle" TargetMode="External"/><Relationship Id="rId6" Type="http://schemas.openxmlformats.org/officeDocument/2006/relationships/hyperlink" Target="https://www.nestleprofessional-latam.com/cl/recetas/tarta-de-ganache-de-chocolate-blanco-coco-y-merengue" TargetMode="External"/><Relationship Id="rId11" Type="http://schemas.openxmlformats.org/officeDocument/2006/relationships/printerSettings" Target="../printerSettings/printerSettings11.bin"/><Relationship Id="rId5" Type="http://schemas.openxmlformats.org/officeDocument/2006/relationships/hyperlink" Target="https://www.nestleprofessional-latam.com/cl/recetas/helado-de-manjar" TargetMode="External"/><Relationship Id="rId10" Type="http://schemas.openxmlformats.org/officeDocument/2006/relationships/hyperlink" Target="https://www.nestleprofessional-latam.com/cl/tendencias-e-ideas/resenas-clientes" TargetMode="External"/><Relationship Id="rId4" Type="http://schemas.openxmlformats.org/officeDocument/2006/relationships/hyperlink" Target="https://www.nestleprofessional-latam.com/cl/node/364" TargetMode="External"/><Relationship Id="rId9" Type="http://schemas.openxmlformats.org/officeDocument/2006/relationships/hyperlink" Target="https://www.nestleprofessional-latam.com/cl/node/499"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nestleprofessional-latam.com/cl/tendencias-e-ideas/resenas-client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nestleprofessional-latam.com/ec/alimentos-ec" TargetMode="External"/><Relationship Id="rId18" Type="http://schemas.openxmlformats.org/officeDocument/2006/relationships/hyperlink" Target="https://www.nestleprofessional-latam.com/ec/tendencias-e-ideas/nutripro-todo-sobre-el-balance" TargetMode="External"/><Relationship Id="rId26" Type="http://schemas.openxmlformats.org/officeDocument/2006/relationships/hyperlink" Target="https://www.nestleprofessional-latam.com/ec/tendencias-e-ideas/recetario-nescafe-alegria" TargetMode="External"/><Relationship Id="rId39" Type="http://schemas.openxmlformats.org/officeDocument/2006/relationships/hyperlink" Target="https://www.nestleprofessional-latam.com/ec/tendencias-e-ideas/inclinando-las-mesas-hacia-un-menu-saludable" TargetMode="External"/><Relationship Id="rId21" Type="http://schemas.openxmlformats.org/officeDocument/2006/relationships/hyperlink" Target="https://www.nestleprofessional-latam.com/ec/marcas/chocolates-nestle" TargetMode="External"/><Relationship Id="rId34" Type="http://schemas.openxmlformats.org/officeDocument/2006/relationships/hyperlink" Target="https://www.nestleprofessional-latam.com/ec/tendencias-e-ideas/legumbres" TargetMode="External"/><Relationship Id="rId42" Type="http://schemas.openxmlformats.org/officeDocument/2006/relationships/hyperlink" Target="https://www.nestleprofessional-latam.com/ec/marcas/maggi" TargetMode="External"/><Relationship Id="rId47" Type="http://schemas.openxmlformats.org/officeDocument/2006/relationships/hyperlink" Target="https://www.nestleprofessional-latam.com/ec/recetas" TargetMode="External"/><Relationship Id="rId50" Type="http://schemas.openxmlformats.org/officeDocument/2006/relationships/hyperlink" Target="https://www.nestleprofessional-latam.com/ec/recetas/espresso-tiramisu" TargetMode="External"/><Relationship Id="rId55" Type="http://schemas.openxmlformats.org/officeDocument/2006/relationships/hyperlink" Target="https://www.nestleprofessional-latam.com/ec/aviso-de-cookies" TargetMode="External"/><Relationship Id="rId7" Type="http://schemas.openxmlformats.org/officeDocument/2006/relationships/hyperlink" Target="https://www.nestleprofessional-latam.com/ec/natura/natura-nectar-manzana-1l" TargetMode="External"/><Relationship Id="rId2" Type="http://schemas.openxmlformats.org/officeDocument/2006/relationships/hyperlink" Target="https://www.nestleprofessional-latam.com/ec/jovenes-baristas" TargetMode="External"/><Relationship Id="rId16" Type="http://schemas.openxmlformats.org/officeDocument/2006/relationships/hyperlink" Target="https://www.nestleprofessional-latam.com/ec/noticias/programa-yocuta" TargetMode="External"/><Relationship Id="rId29" Type="http://schemas.openxmlformats.org/officeDocument/2006/relationships/hyperlink" Target="https://www.nestleprofessional-latam.com/ec/marcas/la-lechera" TargetMode="External"/><Relationship Id="rId11" Type="http://schemas.openxmlformats.org/officeDocument/2006/relationships/hyperlink" Target="https://www.nestleprofessional-latam.com/ec/tendencias-e-ideas/prescindir-de-lo-que-supone-un-riesgo-de-desaparicion" TargetMode="External"/><Relationship Id="rId24" Type="http://schemas.openxmlformats.org/officeDocument/2006/relationships/hyperlink" Target="https://www.nestleprofessional-latam.com/ec/tendencias-e-ideas/la-nueva-manera-de-ofrecer-bebidas" TargetMode="External"/><Relationship Id="rId32" Type="http://schemas.openxmlformats.org/officeDocument/2006/relationships/hyperlink" Target="https://www.nestleprofessional-latam.com/ec/tendencias-e-ideas/el-impacto-del-corona-virus-en-la-industria-del-foodservice" TargetMode="External"/><Relationship Id="rId37" Type="http://schemas.openxmlformats.org/officeDocument/2006/relationships/hyperlink" Target="https://www.nestleprofessional-latam.com/ec/tendencias-e-ideas/inclinando-las-mesas-hacia-las-comidas-saludables" TargetMode="External"/><Relationship Id="rId40" Type="http://schemas.openxmlformats.org/officeDocument/2006/relationships/hyperlink" Target="https://www.nestleprofessional-latam.com/ec/tendencias-e-ideas/inclinando-las-mesas-hacia-un-menu-saludable" TargetMode="External"/><Relationship Id="rId45" Type="http://schemas.openxmlformats.org/officeDocument/2006/relationships/hyperlink" Target="https://www.nestleprofessional-latam.com/ec/tendencias-e-ideas/como-ahorrar-recursos-en-la-cocina" TargetMode="External"/><Relationship Id="rId53" Type="http://schemas.openxmlformats.org/officeDocument/2006/relationships/hyperlink" Target="https://www.nestleprofessional-latam.com/ec/tendencias-e-ideas/construyendo-sabores" TargetMode="External"/><Relationship Id="rId58" Type="http://schemas.openxmlformats.org/officeDocument/2006/relationships/hyperlink" Target="https://www.nestleprofessional-latam.com/ec/tendencias-e-ideas/bebidas-basadas-en-plantas" TargetMode="External"/><Relationship Id="rId5" Type="http://schemas.openxmlformats.org/officeDocument/2006/relationships/hyperlink" Target="https://www.nestleprofessional-latam.com/ec/natura/natura-nectar-durazno-1l" TargetMode="External"/><Relationship Id="rId19" Type="http://schemas.openxmlformats.org/officeDocument/2006/relationships/hyperlink" Target="https://www.nestleprofessional-latam.com/ec/politica-de-privacidad-nestle" TargetMode="External"/><Relationship Id="rId4" Type="http://schemas.openxmlformats.org/officeDocument/2006/relationships/hyperlink" Target="https://www.nestleprofessional-latam.com/ec/milo/milo-activ-go-vending-15kg" TargetMode="External"/><Relationship Id="rId9" Type="http://schemas.openxmlformats.org/officeDocument/2006/relationships/hyperlink" Target="https://www.nestleprofessional-latam.com/ec/natura/natura-nectar-naranja-1l" TargetMode="External"/><Relationship Id="rId14" Type="http://schemas.openxmlformats.org/officeDocument/2006/relationships/hyperlink" Target="https://www.nestleprofessional-latam.com/ec/alimentos-ec" TargetMode="External"/><Relationship Id="rId22" Type="http://schemas.openxmlformats.org/officeDocument/2006/relationships/hyperlink" Target="https://www.nestleprofessional-latam.com/ec/marcas/chocolates-nestle" TargetMode="External"/><Relationship Id="rId27" Type="http://schemas.openxmlformats.org/officeDocument/2006/relationships/hyperlink" Target="https://www.nestleprofessional-latam.com/ec/terminos-y-condiciones" TargetMode="External"/><Relationship Id="rId30" Type="http://schemas.openxmlformats.org/officeDocument/2006/relationships/hyperlink" Target="https://www.nestleprofessional-latam.com/ec/marcas/la-lechera" TargetMode="External"/><Relationship Id="rId35" Type="http://schemas.openxmlformats.org/officeDocument/2006/relationships/hyperlink" Target="https://www.nestleprofessional-latam.com/ec/recetas/tarta-de-ganache-de-chocolate-blanco-coco-y-merengue" TargetMode="External"/><Relationship Id="rId43" Type="http://schemas.openxmlformats.org/officeDocument/2006/relationships/hyperlink" Target="https://www.nestleprofessional-latam.com/ec/nescafe/nescafe-mokaccino-1kg" TargetMode="External"/><Relationship Id="rId48" Type="http://schemas.openxmlformats.org/officeDocument/2006/relationships/hyperlink" Target="https://www.nestleprofessional-latam.com/ec/recetas" TargetMode="External"/><Relationship Id="rId56" Type="http://schemas.openxmlformats.org/officeDocument/2006/relationships/hyperlink" Target="https://www.nestleprofessional-latam.com/ec/aviso-de-cookies" TargetMode="External"/><Relationship Id="rId8" Type="http://schemas.openxmlformats.org/officeDocument/2006/relationships/hyperlink" Target="https://www.nestleprofessional-latam.com/ec/natura/natura-nectar-manzana-1l" TargetMode="External"/><Relationship Id="rId51" Type="http://schemas.openxmlformats.org/officeDocument/2006/relationships/hyperlink" Target="https://www.nestleprofessional-latam.com/ec/tendencias-e-ideas/dias-de-despacho" TargetMode="External"/><Relationship Id="rId3" Type="http://schemas.openxmlformats.org/officeDocument/2006/relationships/hyperlink" Target="https://www.nestleprofessional-latam.com/ec/milo/milo-activ-go-vending-15kg" TargetMode="External"/><Relationship Id="rId12" Type="http://schemas.openxmlformats.org/officeDocument/2006/relationships/hyperlink" Target="https://www.nestleprofessional-latam.com/ec/tendencias-e-ideas/prescindir-de-lo-que-supone-un-riesgo-de-desaparicion" TargetMode="External"/><Relationship Id="rId17" Type="http://schemas.openxmlformats.org/officeDocument/2006/relationships/hyperlink" Target="https://www.nestleprofessional-latam.com/ec/tendencias-e-ideas/nutripro-todo-sobre-el-balance" TargetMode="External"/><Relationship Id="rId25" Type="http://schemas.openxmlformats.org/officeDocument/2006/relationships/hyperlink" Target="https://www.nestleprofessional-latam.com/ec/tendencias-e-ideas/recetario-nescafe-alegria" TargetMode="External"/><Relationship Id="rId33" Type="http://schemas.openxmlformats.org/officeDocument/2006/relationships/hyperlink" Target="https://www.nestleprofessional-latam.com/ec/tendencias-e-ideas/legumbres" TargetMode="External"/><Relationship Id="rId38" Type="http://schemas.openxmlformats.org/officeDocument/2006/relationships/hyperlink" Target="https://www.nestleprofessional-latam.com/ec/tendencias-e-ideas/inclinando-las-mesas-hacia-las-comidas-saludables" TargetMode="External"/><Relationship Id="rId46" Type="http://schemas.openxmlformats.org/officeDocument/2006/relationships/hyperlink" Target="https://www.nestleprofessional-latam.com/ec/tendencias-e-ideas/como-ahorrar-recursos-en-la-cocina" TargetMode="External"/><Relationship Id="rId59" Type="http://schemas.openxmlformats.org/officeDocument/2006/relationships/printerSettings" Target="../printerSettings/printerSettings3.bin"/><Relationship Id="rId20" Type="http://schemas.openxmlformats.org/officeDocument/2006/relationships/hyperlink" Target="https://www.nestleprofessional-latam.com/ec/politica-de-privacidad-nestle" TargetMode="External"/><Relationship Id="rId41" Type="http://schemas.openxmlformats.org/officeDocument/2006/relationships/hyperlink" Target="https://www.nestleprofessional-latam.com/ec/marcas/maggi" TargetMode="External"/><Relationship Id="rId54" Type="http://schemas.openxmlformats.org/officeDocument/2006/relationships/hyperlink" Target="https://www.nestleprofessional-latam.com/ec/tendencias-e-ideas/construyendo-sabores" TargetMode="External"/><Relationship Id="rId1" Type="http://schemas.openxmlformats.org/officeDocument/2006/relationships/hyperlink" Target="https://www.nestleprofessional-latam.com/ec/jovenes-baristas" TargetMode="External"/><Relationship Id="rId6" Type="http://schemas.openxmlformats.org/officeDocument/2006/relationships/hyperlink" Target="https://www.nestleprofessional-latam.com/ec/natura/natura-nectar-durazno-1l" TargetMode="External"/><Relationship Id="rId15" Type="http://schemas.openxmlformats.org/officeDocument/2006/relationships/hyperlink" Target="https://www.nestleprofessional-latam.com/ec/noticias/programa-yocuta" TargetMode="External"/><Relationship Id="rId23" Type="http://schemas.openxmlformats.org/officeDocument/2006/relationships/hyperlink" Target="https://www.nestleprofessional-latam.com/ec/tendencias-e-ideas/la-nueva-manera-de-ofrecer-bebidas" TargetMode="External"/><Relationship Id="rId28" Type="http://schemas.openxmlformats.org/officeDocument/2006/relationships/hyperlink" Target="https://www.nestleprofessional-latam.com/ec/terminos-y-condiciones" TargetMode="External"/><Relationship Id="rId36" Type="http://schemas.openxmlformats.org/officeDocument/2006/relationships/hyperlink" Target="https://www.nestleprofessional-latam.com/ec/recetas/tarta-de-ganache-de-chocolate-blanco-coco-y-merengue" TargetMode="External"/><Relationship Id="rId49" Type="http://schemas.openxmlformats.org/officeDocument/2006/relationships/hyperlink" Target="https://www.nestleprofessional-latam.com/ec/recetas/espresso-tiramisu" TargetMode="External"/><Relationship Id="rId57" Type="http://schemas.openxmlformats.org/officeDocument/2006/relationships/hyperlink" Target="https://www.nestleprofessional-latam.com/ec/tendencias-e-ideas/bebidas-basadas-en-plantas" TargetMode="External"/><Relationship Id="rId10" Type="http://schemas.openxmlformats.org/officeDocument/2006/relationships/hyperlink" Target="https://www.nestleprofessional-latam.com/ec/natura/natura-nectar-naranja-1l" TargetMode="External"/><Relationship Id="rId31" Type="http://schemas.openxmlformats.org/officeDocument/2006/relationships/hyperlink" Target="https://www.nestleprofessional-latam.com/ec/tendencias-e-ideas/el-impacto-del-corona-virus-en-la-industria-del-foodservice" TargetMode="External"/><Relationship Id="rId44" Type="http://schemas.openxmlformats.org/officeDocument/2006/relationships/hyperlink" Target="https://www.nestleprofessional-latam.com/ec/nescafe/nescafe-mokaccino-1kg" TargetMode="External"/><Relationship Id="rId52" Type="http://schemas.openxmlformats.org/officeDocument/2006/relationships/hyperlink" Target="https://www.nestleprofessional-latam.com/ec/tendencias-e-ideas/dias-de-despacho"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nestleprofessional-latam.com/cl/nescafe-dolce-gusto/cafe-au-lait-cap" TargetMode="External"/><Relationship Id="rId21" Type="http://schemas.openxmlformats.org/officeDocument/2006/relationships/hyperlink" Target="https://www.nestleprofessional-latam.com/cl/cafe-y-bebidas/cafe" TargetMode="External"/><Relationship Id="rId42" Type="http://schemas.openxmlformats.org/officeDocument/2006/relationships/hyperlink" Target="https://www.nestleprofessional-latam.com/sites/default/files/styles/np_product_thumbnail/public/2023-05/7613038704425-1.png?itok=yk9ZOURv" TargetMode="External"/><Relationship Id="rId63" Type="http://schemas.openxmlformats.org/officeDocument/2006/relationships/hyperlink" Target="https://www.nestleprofessional-latam.com/cl/natures-heart/te-natures-heart-limon-jengibre-20-bolsitas" TargetMode="External"/><Relationship Id="rId84" Type="http://schemas.openxmlformats.org/officeDocument/2006/relationships/hyperlink" Target="https://www.nestleprofessional-latam.com/sites/default/files/styles/np_product_thumbnail/public/2023-05/13%20-%20FTS%20120%20SHW_TALL%20CANISTER%20%28Black%20Plastic%29%20FRONT.png?itok=Tm6fn2Y8" TargetMode="External"/><Relationship Id="rId138" Type="http://schemas.openxmlformats.org/officeDocument/2006/relationships/hyperlink" Target="https://www.nestleprofessional-latam.com/sites/default/files/styles/np_product_thumbnail/public/2023-05/07613038480602_A1RA.jpg?itok=3MPl0gH8" TargetMode="External"/><Relationship Id="rId159" Type="http://schemas.openxmlformats.org/officeDocument/2006/relationships/hyperlink" Target="https://www.nestleprofessional-latam.com/cl/nescafe-dolce-gusto/cafe-nescafe-dolce-gusto-lungo-descaffeinato-16-capsulas" TargetMode="External"/><Relationship Id="rId170" Type="http://schemas.openxmlformats.org/officeDocument/2006/relationships/hyperlink" Target="https://www.nestleprofessional-latam.com/sites/default/files/styles/np_product_thumbnail/public/2023-05/07613038106168_Q_s01.jpg?itok=nU8t51Ot" TargetMode="External"/><Relationship Id="rId191" Type="http://schemas.openxmlformats.org/officeDocument/2006/relationships/hyperlink" Target="https://www.nestleprofessional-latam.com/cl/recetas/carrot-cake" TargetMode="External"/><Relationship Id="rId205" Type="http://schemas.openxmlformats.org/officeDocument/2006/relationships/hyperlink" Target="https://www.nestleprofessional-latam.com/cl/recetas/guiso-de-mote-y-camarones" TargetMode="External"/><Relationship Id="rId107" Type="http://schemas.openxmlformats.org/officeDocument/2006/relationships/hyperlink" Target="https://www.nestleprofessional-latam.com/cl/nescafe-dolce-gusto/cafe-au-lait-cap" TargetMode="External"/><Relationship Id="rId11" Type="http://schemas.openxmlformats.org/officeDocument/2006/relationships/hyperlink" Target="https://www.nestleprofessional-latam.com/cl/bebidas/te" TargetMode="External"/><Relationship Id="rId32" Type="http://schemas.openxmlformats.org/officeDocument/2006/relationships/hyperlink" Target="https://www.nestleprofessional-latam.com/sites/default/files/styles/np_product_detail/public/2023-05/7613038704845-1.png?itok=Idjz4niL" TargetMode="External"/><Relationship Id="rId53" Type="http://schemas.openxmlformats.org/officeDocument/2006/relationships/hyperlink" Target="https://www.nestleprofessional-latam.com/cl/marcas/natures-heart" TargetMode="External"/><Relationship Id="rId74" Type="http://schemas.openxmlformats.org/officeDocument/2006/relationships/hyperlink" Target="https://www.nestleprofessional-latam.com/sites/default/files/styles/np_product_detail/public/2023-05/08%20-%20FTS%2030%20I%20SHW%203_4%20RIGHT.png?itok=wUHNQEwd" TargetMode="External"/><Relationship Id="rId128" Type="http://schemas.openxmlformats.org/officeDocument/2006/relationships/hyperlink" Target="https://www.nestleprofessional-latam.com/sites/default/files/styles/np_product_detail/public/2023-05/17501059273686_A3N1_S01.jpg?itok=YeNYIQ7o" TargetMode="External"/><Relationship Id="rId149" Type="http://schemas.openxmlformats.org/officeDocument/2006/relationships/hyperlink" Target="https://www.nestleprofessional-latam.com/cl/nescafe-dolce-gusto/cafe-nescafe-dolce-gusto-lungo-16-capsulas" TargetMode="External"/><Relationship Id="rId5" Type="http://schemas.openxmlformats.org/officeDocument/2006/relationships/hyperlink" Target="https://www.nestleprofessional-latam.com/cl/bebidas/maquinas" TargetMode="External"/><Relationship Id="rId95" Type="http://schemas.openxmlformats.org/officeDocument/2006/relationships/hyperlink" Target="https://www.nestleprofessional-latam.com/cl/nescafe/fts-60-e-maquina-cafe-grano" TargetMode="External"/><Relationship Id="rId160" Type="http://schemas.openxmlformats.org/officeDocument/2006/relationships/hyperlink" Target="https://www.nestleprofessional-latam.com/sites/default/files/styles/np_product_detail/public/2023-05/17501059273297_A1RA.jpg?itok=xlt8o383" TargetMode="External"/><Relationship Id="rId181" Type="http://schemas.openxmlformats.org/officeDocument/2006/relationships/hyperlink" Target="https://www.nestleprofessional-latam.com/cl/nescafe-dolce-gusto/espresso-intenso" TargetMode="External"/><Relationship Id="rId216" Type="http://schemas.openxmlformats.org/officeDocument/2006/relationships/hyperlink" Target="https://www.nestleprofessional-latam.com/sites/default/files/styles/np_recipe_thumbnail/public/2023-05/MicrosoftTeams-image%20%283%29.png?itok=X5jfDyY0" TargetMode="External"/><Relationship Id="rId22" Type="http://schemas.openxmlformats.org/officeDocument/2006/relationships/hyperlink" Target="https://www.nestleprofessional-latam.com/sites/default/files/styles/np_product_teaser/public/2023-05/7613038704845-1.png?itok=i2aIxiJd" TargetMode="External"/><Relationship Id="rId43" Type="http://schemas.openxmlformats.org/officeDocument/2006/relationships/hyperlink" Target="https://www.nestleprofessional-latam.com/cl/el-programa-de-cafe-we-proudly-serve-starbucks/starbucks-vanilla-latte-86g-4-sobres" TargetMode="External"/><Relationship Id="rId64" Type="http://schemas.openxmlformats.org/officeDocument/2006/relationships/hyperlink" Target="https://www.nestleprofessional-latam.com/sites/default/files/styles/np_product_thumbnail/public/2023-04/Lim&#243;n%20jengibre_actualizado_0.png?itok=vAyNLlm2" TargetMode="External"/><Relationship Id="rId118" Type="http://schemas.openxmlformats.org/officeDocument/2006/relationships/hyperlink" Target="https://www.nestleprofessional-latam.com/sites/default/files/styles/np_product_thumbnail/public/2023-05/17891000339036_CF_A3N1.jpg?itok=58XcIoxd" TargetMode="External"/><Relationship Id="rId139" Type="http://schemas.openxmlformats.org/officeDocument/2006/relationships/hyperlink" Target="https://www.nestleprofessional-latam.com/cl/nescafe-dolce-gusto/cafe-nescafe-dolce-gusto-lungo-16-capsulas" TargetMode="External"/><Relationship Id="rId85" Type="http://schemas.openxmlformats.org/officeDocument/2006/relationships/hyperlink" Target="https://www.nestleprofessional-latam.com/sites/default/files/styles/np_product_thumbnail/public/2023-05/13%20-%20FTS%20120%20SHW_TALL%20CANISTER%20%28Black%20Plastic%29%203_4%20RIGHT.png?itok=6MBuQipl" TargetMode="External"/><Relationship Id="rId150" Type="http://schemas.openxmlformats.org/officeDocument/2006/relationships/hyperlink" Target="https://www.nestleprofessional-latam.com/sites/default/files/styles/np_product_thumbnail/public/2023-05/17501059273297_S.jpg?itok=QWSD9kHS" TargetMode="External"/><Relationship Id="rId171" Type="http://schemas.openxmlformats.org/officeDocument/2006/relationships/hyperlink" Target="https://www.nestleprofessional-latam.com/cl/nescafe-dolce-gusto/espresso-intenso" TargetMode="External"/><Relationship Id="rId192" Type="http://schemas.openxmlformats.org/officeDocument/2006/relationships/hyperlink" Target="https://www.nestleprofessional-latam.com/sites/default/files/styles/np_recipe_detail/public/2023-05/carrot%20cake%202.png?itok=ZYPvlrI9" TargetMode="External"/><Relationship Id="rId206" Type="http://schemas.openxmlformats.org/officeDocument/2006/relationships/hyperlink" Target="https://www.nestleprofessional-latam.com/sites/default/files/styles/np_recipe_thumbnail/public/2023-02/guiso%20camaron.jpeg?itok=7RMuhBuu" TargetMode="External"/><Relationship Id="rId12" Type="http://schemas.openxmlformats.org/officeDocument/2006/relationships/hyperlink" Target="https://www.nestleprofessional-latam.com/sites/default/files/styles/np_product_teaser/public/2023-04/Pure%20Green_actualizado_0.png?itok=w_atCICx" TargetMode="External"/><Relationship Id="rId33" Type="http://schemas.openxmlformats.org/officeDocument/2006/relationships/hyperlink" Target="https://www.nestleprofessional-latam.com/cl/el-programa-de-cafe-we-proudly-serve-starbucks/starbucks-mocha-88g-4-sobres" TargetMode="External"/><Relationship Id="rId108" Type="http://schemas.openxmlformats.org/officeDocument/2006/relationships/hyperlink" Target="https://www.nestleprofessional-latam.com/sites/default/files/styles/np_product_detail/public/2023-05/07613035773219_Q_s01.jpg?itok=zxG4CPqN" TargetMode="External"/><Relationship Id="rId129" Type="http://schemas.openxmlformats.org/officeDocument/2006/relationships/hyperlink" Target="https://www.nestleprofessional-latam.com/cl/nescafe-dolce-gusto/cafe-nescafe-dolce-gusto-americano-16-capsulas" TargetMode="External"/><Relationship Id="rId54" Type="http://schemas.openxmlformats.org/officeDocument/2006/relationships/hyperlink" Target="https://www.nestleprofessional-latam.com/sites/default/files/styles/np_hero_small_small/public/2023-04/96233084_157616085738993_7075611870270324736_n.jpg?itok=yLozHYvQ" TargetMode="External"/><Relationship Id="rId75" Type="http://schemas.openxmlformats.org/officeDocument/2006/relationships/hyperlink" Target="https://www.nestleprofessional-latam.com/cl/nescafe/ftp-30e-maquina-cafe-soluble" TargetMode="External"/><Relationship Id="rId96" Type="http://schemas.openxmlformats.org/officeDocument/2006/relationships/hyperlink" Target="https://www.nestleprofessional-latam.com/sites/default/files/styles/np_product_thumbnail/public/2023-05/02%20-%20FTS%2060%20E%20SHW_TALL%20CANISTER%20FRONT.png?itok=I7VUubYq" TargetMode="External"/><Relationship Id="rId140" Type="http://schemas.openxmlformats.org/officeDocument/2006/relationships/hyperlink" Target="https://www.nestleprofessional-latam.com/sites/default/files/styles/np_product_detail/public/2023-05/3340b6e2-f7a8-4341-93ea-bf4d21949c55.jpg?itok=sVBd0fSy" TargetMode="External"/><Relationship Id="rId161" Type="http://schemas.openxmlformats.org/officeDocument/2006/relationships/hyperlink" Target="https://www.nestleprofessional-latam.com/cl/nescafe-dolce-gusto/cafe-nescafe-dolce-gusto-lungo-descaffeinato-16-capsulas" TargetMode="External"/><Relationship Id="rId182" Type="http://schemas.openxmlformats.org/officeDocument/2006/relationships/hyperlink" Target="https://www.nestleprofessional-latam.com/sites/default/files/styles/np_product_detail/public/2023-05/07613038106168_F1R1_s01.jpg?itok=jN0TJTdz" TargetMode="External"/><Relationship Id="rId217" Type="http://schemas.openxmlformats.org/officeDocument/2006/relationships/hyperlink" Target="https://www.nestleprofessional-latam.com/cl/recetas/tarta-de-brownie-con-kit-kat-untable" TargetMode="External"/><Relationship Id="rId6" Type="http://schemas.openxmlformats.org/officeDocument/2006/relationships/hyperlink" Target="https://www.nestleprofessional-latam.com/sites/default/files/styles/np_product_teaser/public/2023-05/02%20-%20FTS%2060%20E%20SHW_TALL%20CANISTER%20FRONT.png?itok=i_WXvavU" TargetMode="External"/><Relationship Id="rId23" Type="http://schemas.openxmlformats.org/officeDocument/2006/relationships/hyperlink" Target="https://www.nestleprofessional-latam.com/cl/el-programa-de-cafe-we-proudly-serve-starbucks/cafe-starbucks-caramel-latte-86g-4-sobres" TargetMode="External"/><Relationship Id="rId119" Type="http://schemas.openxmlformats.org/officeDocument/2006/relationships/hyperlink" Target="https://www.nestleprofessional-latam.com/cl/nescafe-dolce-gusto/cafe-nescafe-dolce-gusto-americano-16-capsulas" TargetMode="External"/><Relationship Id="rId44" Type="http://schemas.openxmlformats.org/officeDocument/2006/relationships/hyperlink" Target="https://www.nestleprofessional-latam.com/sites/default/files/styles/np_product_thumbnail/public/2023-05/7613038704425-8_2.png?itok=wtMeBrAv" TargetMode="External"/><Relationship Id="rId65" Type="http://schemas.openxmlformats.org/officeDocument/2006/relationships/hyperlink" Target="https://www.nestleprofessional-latam.com/cl/natures-heart/te-natures-heart-limon-jengibre-20-bolsitas" TargetMode="External"/><Relationship Id="rId86" Type="http://schemas.openxmlformats.org/officeDocument/2006/relationships/hyperlink" Target="https://www.nestleprofessional-latam.com/cl/nescafe/fts-120-maquina-cafe-soluble" TargetMode="External"/><Relationship Id="rId130" Type="http://schemas.openxmlformats.org/officeDocument/2006/relationships/hyperlink" Target="https://www.nestleprofessional-latam.com/sites/default/files/styles/np_product_detail/public/2023-05/07613038480602_A1LB.jpg?itok=kL2CWmSb" TargetMode="External"/><Relationship Id="rId151" Type="http://schemas.openxmlformats.org/officeDocument/2006/relationships/hyperlink" Target="https://www.nestleprofessional-latam.com/cl/nescafe-dolce-gusto/cafe-nescafe-dolce-gusto-lungo-16-capsulas" TargetMode="External"/><Relationship Id="rId172" Type="http://schemas.openxmlformats.org/officeDocument/2006/relationships/hyperlink" Target="https://www.nestleprofessional-latam.com/sites/default/files/styles/np_product_detail/public/2023-05/07613038106168_A1CA_PACK_s01.jpg?itok=QTts3pio" TargetMode="External"/><Relationship Id="rId193" Type="http://schemas.openxmlformats.org/officeDocument/2006/relationships/hyperlink" Target="https://www.nestleprofessional-latam.com/cl/recetas/carrot-cake" TargetMode="External"/><Relationship Id="rId207" Type="http://schemas.openxmlformats.org/officeDocument/2006/relationships/hyperlink" Target="https://www.nestleprofessional-latam.com/cl/recetas/guiso-de-mote-y-camarones" TargetMode="External"/><Relationship Id="rId13" Type="http://schemas.openxmlformats.org/officeDocument/2006/relationships/hyperlink" Target="https://www.nestleprofessional-latam.com/cl/bebidas/te" TargetMode="External"/><Relationship Id="rId109" Type="http://schemas.openxmlformats.org/officeDocument/2006/relationships/hyperlink" Target="https://www.nestleprofessional-latam.com/cl/nescafe-dolce-gusto/cafe-au-lait-cap" TargetMode="External"/><Relationship Id="rId34" Type="http://schemas.openxmlformats.org/officeDocument/2006/relationships/hyperlink" Target="https://www.nestleprofessional-latam.com/sites/default/files/styles/np_product_thumbnail/public/2023-05/7613038704845-8_2.png?itok=lnbZWcSh" TargetMode="External"/><Relationship Id="rId55" Type="http://schemas.openxmlformats.org/officeDocument/2006/relationships/hyperlink" Target="https://www.nestleprofessional-latam.com/cl/natures-heart/te-natures-heart-ceylan-20-bolsitas" TargetMode="External"/><Relationship Id="rId76" Type="http://schemas.openxmlformats.org/officeDocument/2006/relationships/hyperlink" Target="https://www.nestleprofessional-latam.com/sites/default/files/styles/np_product_detail/public/2023-05/08%20-%20FTS%2030%20I%20SHW%203_4%20LEFT.png?itok=-vE4zWgw" TargetMode="External"/><Relationship Id="rId97" Type="http://schemas.openxmlformats.org/officeDocument/2006/relationships/hyperlink" Target="https://www.nestleprofessional-latam.com/cl/nescafe/fts-60-e-maquina-cafe-grano" TargetMode="External"/><Relationship Id="rId120" Type="http://schemas.openxmlformats.org/officeDocument/2006/relationships/hyperlink" Target="https://www.nestleprofessional-latam.com/sites/default/files/styles/np_product_detail/public/2023-05/07613038480602_A1RB.jpg?itok=vWJmkUba" TargetMode="External"/><Relationship Id="rId141" Type="http://schemas.openxmlformats.org/officeDocument/2006/relationships/hyperlink" Target="https://www.nestleprofessional-latam.com/cl/nescafe-dolce-gusto/cafe-nescafe-dolce-gusto-lungo-16-capsulas" TargetMode="External"/><Relationship Id="rId7" Type="http://schemas.openxmlformats.org/officeDocument/2006/relationships/hyperlink" Target="https://www.nestleprofessional-latam.com/cl/bebidas/maquinas" TargetMode="External"/><Relationship Id="rId162" Type="http://schemas.openxmlformats.org/officeDocument/2006/relationships/hyperlink" Target="https://www.nestleprofessional-latam.com/sites/default/files/styles/np_product_thumbnail/public/2023-05/17501059273297_A1LB.jpg?itok=PpZrkEbX" TargetMode="External"/><Relationship Id="rId183" Type="http://schemas.openxmlformats.org/officeDocument/2006/relationships/hyperlink" Target="https://www.nestleprofessional-latam.com/cl/nestle-lacteos/nido-buen-dia-700-g" TargetMode="External"/><Relationship Id="rId218" Type="http://schemas.openxmlformats.org/officeDocument/2006/relationships/hyperlink" Target="https://www.nestleprofessional-latam.com/sites/default/files/styles/np_recipe_detail/public/2023-05/MicrosoftTeams-image%20%283%29.png?itok=UF5xwlC-" TargetMode="External"/><Relationship Id="rId24" Type="http://schemas.openxmlformats.org/officeDocument/2006/relationships/hyperlink" Target="https://www.nestleprofessional-latam.com/sites/default/files/styles/np_product_detail/public/2023-05/8445290216786-1.png?itok=R0SRQn02" TargetMode="External"/><Relationship Id="rId45" Type="http://schemas.openxmlformats.org/officeDocument/2006/relationships/hyperlink" Target="https://www.nestleprofessional-latam.com/cl/el-programa-de-cafe-we-proudly-serve-starbucks/starbucks-vanilla-latte-86g-4-sobres" TargetMode="External"/><Relationship Id="rId66" Type="http://schemas.openxmlformats.org/officeDocument/2006/relationships/hyperlink" Target="https://www.nestleprofessional-latam.com/sites/default/files/styles/np_product_detail/public/2023-04/Lim&#243;n%20jengibre_actualizado_0.png?itok=JyOAud-s" TargetMode="External"/><Relationship Id="rId87" Type="http://schemas.openxmlformats.org/officeDocument/2006/relationships/hyperlink" Target="https://www.nestleprofessional-latam.com/cl/nescafe/fts-120-maquina-cafe-soluble" TargetMode="External"/><Relationship Id="rId110" Type="http://schemas.openxmlformats.org/officeDocument/2006/relationships/hyperlink" Target="https://www.nestleprofessional-latam.com/sites/default/files/styles/np_product_detail/public/2023-05/17891000339036_CF_A3N1.jpg?itok=iPPf7wLG" TargetMode="External"/><Relationship Id="rId131" Type="http://schemas.openxmlformats.org/officeDocument/2006/relationships/hyperlink" Target="https://www.nestleprofessional-latam.com/cl/nescafe-dolce-gusto/cafe-nescafe-dolce-gusto-americano-16-capsulas" TargetMode="External"/><Relationship Id="rId152" Type="http://schemas.openxmlformats.org/officeDocument/2006/relationships/hyperlink" Target="https://www.nestleprofessional-latam.com/sites/default/files/styles/np_product_thumbnail/public/2023-05/679af363-4946-489a-8e75-af8e7c5acb70.jpg?itok=_XM0vjNJ" TargetMode="External"/><Relationship Id="rId173" Type="http://schemas.openxmlformats.org/officeDocument/2006/relationships/hyperlink" Target="https://www.nestleprofessional-latam.com/cl/nescafe-dolce-gusto/espresso-intenso" TargetMode="External"/><Relationship Id="rId194" Type="http://schemas.openxmlformats.org/officeDocument/2006/relationships/hyperlink" Target="https://www.nestleprofessional-latam.com/sites/default/files/styles/np_recipe_thumbnail/public/2023-05/MicrosoftTeams-image%20%286%29.png?itok=_owDMP-_" TargetMode="External"/><Relationship Id="rId208" Type="http://schemas.openxmlformats.org/officeDocument/2006/relationships/hyperlink" Target="https://www.nestleprofessional-latam.com/sites/default/files/styles/np_recipe_detail/public/2023-02/guiso%20camaron.jpeg?itok=-C_eIRZH" TargetMode="External"/><Relationship Id="rId14" Type="http://schemas.openxmlformats.org/officeDocument/2006/relationships/hyperlink" Target="https://www.nestleprofessional-latam.com/sites/default/files/styles/np_product_teaser/public/2023-04/Earl%20Grey_actualizado_0.png?itok=zvJqWcrq" TargetMode="External"/><Relationship Id="rId35" Type="http://schemas.openxmlformats.org/officeDocument/2006/relationships/hyperlink" Target="https://www.nestleprofessional-latam.com/cl/el-programa-de-cafe-we-proudly-serve-starbucks/starbucks-mocha-88g-4-sobres" TargetMode="External"/><Relationship Id="rId56" Type="http://schemas.openxmlformats.org/officeDocument/2006/relationships/hyperlink" Target="https://www.nestleprofessional-latam.com/sites/default/files/styles/np_product_detail/public/2023-04/Ceyl&#225;n_actualizado.png?itok=LcaOOHDl" TargetMode="External"/><Relationship Id="rId77" Type="http://schemas.openxmlformats.org/officeDocument/2006/relationships/hyperlink" Target="https://www.nestleprofessional-latam.com/cl/nescafe/ftp-30e-maquina-cafe-soluble" TargetMode="External"/><Relationship Id="rId100" Type="http://schemas.openxmlformats.org/officeDocument/2006/relationships/hyperlink" Target="https://www.nestleprofessional-latam.com/sites/default/files/styles/np_product_thumbnail/public/2023-05/02%20-%20FTS%2060%20E%20SHW_TALL%20CANISTER%203_4%20RIGHT.png?itok=E-0783ri" TargetMode="External"/><Relationship Id="rId8" Type="http://schemas.openxmlformats.org/officeDocument/2006/relationships/hyperlink" Target="https://www.nestleprofessional-latam.com/sites/default/files/styles/np_product_teaser/public/2023-05/13%20-%20FTS%20120%20SHW_TALL%20CANISTER%20%28Black%20Plastic%29%20FRONT.png?itok=_kfH-2_z" TargetMode="External"/><Relationship Id="rId51" Type="http://schemas.openxmlformats.org/officeDocument/2006/relationships/hyperlink" Target="https://www.nestleprofessional-latam.com/cl/marcas/milo" TargetMode="External"/><Relationship Id="rId72" Type="http://schemas.openxmlformats.org/officeDocument/2006/relationships/hyperlink" Target="https://www.nestleprofessional-latam.com/sites/default/files/styles/np_product_thumbnail/public/2023-05/08%20-%20FTS%2030%20I%20SHW%20FRONT.png?itok=1_GGsvWb" TargetMode="External"/><Relationship Id="rId93" Type="http://schemas.openxmlformats.org/officeDocument/2006/relationships/hyperlink" Target="https://www.nestleprofessional-latam.com/cl/nescafe/fts-120-maquina-cafe-soluble" TargetMode="External"/><Relationship Id="rId98" Type="http://schemas.openxmlformats.org/officeDocument/2006/relationships/hyperlink" Target="https://www.nestleprofessional-latam.com/sites/default/files/styles/np_product_detail/public/2023-05/02%20-%20FTS%2060%20E%20SHW_TALL%20CANISTER%20FRONT.png?itok=QcZSccSi" TargetMode="External"/><Relationship Id="rId121" Type="http://schemas.openxmlformats.org/officeDocument/2006/relationships/hyperlink" Target="https://www.nestleprofessional-latam.com/cl/nescafe-dolce-gusto/cafe-nescafe-dolce-gusto-americano-16-capsulas" TargetMode="External"/><Relationship Id="rId142" Type="http://schemas.openxmlformats.org/officeDocument/2006/relationships/hyperlink" Target="https://www.nestleprofessional-latam.com/sites/default/files/styles/np_product_detail/public/2023-05/679af363-4946-489a-8e75-af8e7c5acb70.jpg?itok=XFDPZj89" TargetMode="External"/><Relationship Id="rId163" Type="http://schemas.openxmlformats.org/officeDocument/2006/relationships/hyperlink" Target="https://www.nestleprofessional-latam.com/cl/nescafe-dolce-gusto/cafe-nescafe-dolce-gusto-lungo-descaffeinato-16-capsulas" TargetMode="External"/><Relationship Id="rId184" Type="http://schemas.openxmlformats.org/officeDocument/2006/relationships/hyperlink" Target="https://www.nestleprofessional-latam.com/sites/default/files/styles/np_product_thumbnail/public/2023-04/Nido%20Buen%20dia%20700%20gr%20SKU%2012511628_0.png?itok=WK_58CXg" TargetMode="External"/><Relationship Id="rId189" Type="http://schemas.openxmlformats.org/officeDocument/2006/relationships/hyperlink" Target="https://www.nestleprofessional-latam.com/sites/default/files/styles/np_recipe_detail/public/2023-05/MicrosoftTeams-image%20%287%29.png?itok=8sLsf31F" TargetMode="External"/><Relationship Id="rId219" Type="http://schemas.openxmlformats.org/officeDocument/2006/relationships/hyperlink" Target="https://www.nestleprofessional-latam.com/cl/recetas/tarta-de-brownie-con-kit-kat-untable" TargetMode="External"/><Relationship Id="rId3" Type="http://schemas.openxmlformats.org/officeDocument/2006/relationships/hyperlink" Target="https://www.nestleprofessional-latam.com/cl/alimentos/lacteos" TargetMode="External"/><Relationship Id="rId214" Type="http://schemas.openxmlformats.org/officeDocument/2006/relationships/hyperlink" Target="https://www.nestleprofessional-latam.com/sites/default/files/styles/np_recipe_detail/public/2023-05/MicrosoftTeams-image%20%284%29.png?itok=irnPImJZ" TargetMode="External"/><Relationship Id="rId25" Type="http://schemas.openxmlformats.org/officeDocument/2006/relationships/hyperlink" Target="https://www.nestleprofessional-latam.com/cl/el-programa-de-cafe-we-proudly-serve-starbucks/cafe-starbucks-caramel-latte-86g-4-sobres" TargetMode="External"/><Relationship Id="rId46" Type="http://schemas.openxmlformats.org/officeDocument/2006/relationships/hyperlink" Target="https://www.nestleprofessional-latam.com/sites/default/files/styles/np_product_detail/public/2023-05/7613038704425-8_2.png?itok=3AKNMou0" TargetMode="External"/><Relationship Id="rId67" Type="http://schemas.openxmlformats.org/officeDocument/2006/relationships/hyperlink" Target="https://www.nestleprofessional-latam.com/cl/natures-heart/te-natures-heart-verde-puro-20-bolsitas" TargetMode="External"/><Relationship Id="rId116" Type="http://schemas.openxmlformats.org/officeDocument/2006/relationships/hyperlink" Target="https://www.nestleprofessional-latam.com/sites/default/files/styles/np_product_thumbnail/public/2023-05/07613035773219_Q_s01.jpg?itok=3gIXZABO" TargetMode="External"/><Relationship Id="rId137" Type="http://schemas.openxmlformats.org/officeDocument/2006/relationships/hyperlink" Target="https://www.nestleprofessional-latam.com/cl/nescafe-dolce-gusto/cafe-nescafe-dolce-gusto-americano-16-capsulas" TargetMode="External"/><Relationship Id="rId158" Type="http://schemas.openxmlformats.org/officeDocument/2006/relationships/hyperlink" Target="https://www.nestleprofessional-latam.com/sites/default/files/styles/np_product_thumbnail/public/2023-05/17501059273297_A1RA.jpg?itok=WH-_bchv" TargetMode="External"/><Relationship Id="rId20" Type="http://schemas.openxmlformats.org/officeDocument/2006/relationships/hyperlink" Target="https://www.nestleprofessional-latam.com/sites/default/files/styles/np_product_teaser/public/2023-05/7613038704425-1.png?itok=Wf117pXd" TargetMode="External"/><Relationship Id="rId41" Type="http://schemas.openxmlformats.org/officeDocument/2006/relationships/hyperlink" Target="https://www.nestleprofessional-latam.com/cl/el-programa-de-cafe-we-proudly-serve-starbucks/starbucks-vanilla-latte-86g-4-sobres" TargetMode="External"/><Relationship Id="rId62" Type="http://schemas.openxmlformats.org/officeDocument/2006/relationships/hyperlink" Target="https://www.nestleprofessional-latam.com/sites/default/files/styles/np_product_detail/public/2023-04/Earl%20Grey_actualizado_0.png?itok=dgN0NaMR" TargetMode="External"/><Relationship Id="rId83" Type="http://schemas.openxmlformats.org/officeDocument/2006/relationships/hyperlink" Target="https://www.nestleprofessional-latam.com/cl/nescafe/fts-120-maquina-cafe-soluble" TargetMode="External"/><Relationship Id="rId88" Type="http://schemas.openxmlformats.org/officeDocument/2006/relationships/hyperlink" Target="https://www.nestleprofessional-latam.com/sites/default/files/styles/np_product_detail/public/2023-05/13%20-%20FTS%20120%20SHW_TALL%20CANISTER%20%28Black%20Plastic%29%203_4%20LEFT.png?itok=ly5W8kHk" TargetMode="External"/><Relationship Id="rId111" Type="http://schemas.openxmlformats.org/officeDocument/2006/relationships/hyperlink" Target="https://www.nestleprofessional-latam.com/cl/nescafe-dolce-gusto/cafe-au-lait-cap" TargetMode="External"/><Relationship Id="rId132" Type="http://schemas.openxmlformats.org/officeDocument/2006/relationships/hyperlink" Target="https://www.nestleprofessional-latam.com/sites/default/files/styles/np_product_thumbnail/public/2023-05/07613038480602_A1LB.jpg?itok=Ruzg9sBR" TargetMode="External"/><Relationship Id="rId153" Type="http://schemas.openxmlformats.org/officeDocument/2006/relationships/hyperlink" Target="https://www.nestleprofessional-latam.com/cl/nescafe-dolce-gusto/cafe-nescafe-dolce-gusto-lungo-16-capsulas" TargetMode="External"/><Relationship Id="rId174" Type="http://schemas.openxmlformats.org/officeDocument/2006/relationships/hyperlink" Target="https://www.nestleprofessional-latam.com/sites/default/files/styles/np_product_thumbnail/public/2023-05/07613038106168_A1CA_PACK_s01.jpg?itok=J5qL5l0t" TargetMode="External"/><Relationship Id="rId179" Type="http://schemas.openxmlformats.org/officeDocument/2006/relationships/hyperlink" Target="https://www.nestleprofessional-latam.com/cl/nescafe-dolce-gusto/espresso-intenso" TargetMode="External"/><Relationship Id="rId195" Type="http://schemas.openxmlformats.org/officeDocument/2006/relationships/hyperlink" Target="https://www.nestleprofessional-latam.com/cl/recetas/carrot-cake" TargetMode="External"/><Relationship Id="rId209" Type="http://schemas.openxmlformats.org/officeDocument/2006/relationships/hyperlink" Target="https://www.nestleprofessional-latam.com/cl/recetas/huevitos-de-pascua-rellenos" TargetMode="External"/><Relationship Id="rId190" Type="http://schemas.openxmlformats.org/officeDocument/2006/relationships/hyperlink" Target="https://www.nestleprofessional-latam.com/cl/recetas/carrot-cake" TargetMode="External"/><Relationship Id="rId204" Type="http://schemas.openxmlformats.org/officeDocument/2006/relationships/hyperlink" Target="https://www.nestleprofessional-latam.com/sites/default/files/styles/np_recipe_thumbnail/public/2023-05/carrot%20cake%201.png?itok=cDUCf3_u" TargetMode="External"/><Relationship Id="rId220" Type="http://schemas.openxmlformats.org/officeDocument/2006/relationships/hyperlink" Target="https://www.nestleprofessional-latam.com/sites/default/files/styles/np_recipe_thumbnail/public/2023-05/MicrosoftTeams-image%20%284%29.png?itok=q8H5zp8v" TargetMode="External"/><Relationship Id="rId15" Type="http://schemas.openxmlformats.org/officeDocument/2006/relationships/hyperlink" Target="https://www.nestleprofessional-latam.com/cl/bebidas/te" TargetMode="External"/><Relationship Id="rId36" Type="http://schemas.openxmlformats.org/officeDocument/2006/relationships/hyperlink" Target="https://www.nestleprofessional-latam.com/sites/default/files/styles/np_product_detail/public/2023-05/7613038704845-8_2.png?itok=4cgbAppV" TargetMode="External"/><Relationship Id="rId57" Type="http://schemas.openxmlformats.org/officeDocument/2006/relationships/hyperlink" Target="https://www.nestleprofessional-latam.com/cl/natures-heart/te-natures-heart-ceylan-20-bolsitas" TargetMode="External"/><Relationship Id="rId106" Type="http://schemas.openxmlformats.org/officeDocument/2006/relationships/hyperlink" Target="https://www.nestleprofessional-latam.com/sites/default/files/styles/np_product_thumbnail/public/2023-05/02%20-%20FTS%2060%20E%20SHW_TALL%20CANISTER%203_4%20LEFT.png?itok=FCXfaSqO" TargetMode="External"/><Relationship Id="rId127" Type="http://schemas.openxmlformats.org/officeDocument/2006/relationships/hyperlink" Target="https://www.nestleprofessional-latam.com/cl/nescafe-dolce-gusto/cafe-nescafe-dolce-gusto-americano-16-capsulas" TargetMode="External"/><Relationship Id="rId10" Type="http://schemas.openxmlformats.org/officeDocument/2006/relationships/hyperlink" Target="https://www.nestleprofessional-latam.com/sites/default/files/styles/np_product_teaser/public/2023-04/Ceyl&#225;n_actualizado.png?itok=eb5fVK4r" TargetMode="External"/><Relationship Id="rId31" Type="http://schemas.openxmlformats.org/officeDocument/2006/relationships/hyperlink" Target="https://www.nestleprofessional-latam.com/cl/el-programa-de-cafe-we-proudly-serve-starbucks/starbucks-mocha-88g-4-sobres" TargetMode="External"/><Relationship Id="rId52" Type="http://schemas.openxmlformats.org/officeDocument/2006/relationships/hyperlink" Target="https://www.nestleprofessional-latam.com/sites/default/files/styles/np_hero_small_small/public/2022-08/2664182_ASIA_K_FOOTBALL_MALE.jpg?itok=6B2XmQlF" TargetMode="External"/><Relationship Id="rId73" Type="http://schemas.openxmlformats.org/officeDocument/2006/relationships/hyperlink" Target="https://www.nestleprofessional-latam.com/cl/nescafe/ftp-30e-maquina-cafe-soluble" TargetMode="External"/><Relationship Id="rId78" Type="http://schemas.openxmlformats.org/officeDocument/2006/relationships/hyperlink" Target="https://www.nestleprofessional-latam.com/sites/default/files/styles/np_product_thumbnail/public/2023-05/08%20-%20FTS%2030%20I%20SHW%203_4%20RIGHT.png?itok=Af3bkzkb" TargetMode="External"/><Relationship Id="rId94" Type="http://schemas.openxmlformats.org/officeDocument/2006/relationships/hyperlink" Target="https://www.nestleprofessional-latam.com/sites/default/files/styles/np_product_detail/public/2023-05/13%20-%20FTS%20120%20SHW_TALL%20CANISTER%20%28Black%20Plastic%29%20FRONT.png?itok=XjLb6Gc7" TargetMode="External"/><Relationship Id="rId99" Type="http://schemas.openxmlformats.org/officeDocument/2006/relationships/hyperlink" Target="https://www.nestleprofessional-latam.com/cl/nescafe/fts-60-e-maquina-cafe-grano" TargetMode="External"/><Relationship Id="rId101" Type="http://schemas.openxmlformats.org/officeDocument/2006/relationships/hyperlink" Target="https://www.nestleprofessional-latam.com/cl/nescafe/fts-60-e-maquina-cafe-grano" TargetMode="External"/><Relationship Id="rId122" Type="http://schemas.openxmlformats.org/officeDocument/2006/relationships/hyperlink" Target="https://www.nestleprofessional-latam.com/sites/default/files/styles/np_product_thumbnail/public/2023-05/17501059273686_S_S01.jpg?itok=2Fah9srC" TargetMode="External"/><Relationship Id="rId143" Type="http://schemas.openxmlformats.org/officeDocument/2006/relationships/hyperlink" Target="https://www.nestleprofessional-latam.com/cl/nescafe-dolce-gusto/cafe-nescafe-dolce-gusto-lungo-16-capsulas" TargetMode="External"/><Relationship Id="rId148" Type="http://schemas.openxmlformats.org/officeDocument/2006/relationships/hyperlink" Target="https://www.nestleprofessional-latam.com/sites/default/files/styles/np_product_thumbnail/public/2023-05/3340b6e2-f7a8-4341-93ea-bf4d21949c55.jpg?itok=VrbuDjgP" TargetMode="External"/><Relationship Id="rId164" Type="http://schemas.openxmlformats.org/officeDocument/2006/relationships/hyperlink" Target="https://www.nestleprofessional-latam.com/sites/default/files/styles/np_product_thumbnail/public/2023-05/17501059273297_A1CB.jpg?itok=y7MBAXIW" TargetMode="External"/><Relationship Id="rId169" Type="http://schemas.openxmlformats.org/officeDocument/2006/relationships/hyperlink" Target="https://www.nestleprofessional-latam.com/cl/nescafe-dolce-gusto/espresso-intenso" TargetMode="External"/><Relationship Id="rId185" Type="http://schemas.openxmlformats.org/officeDocument/2006/relationships/hyperlink" Target="https://www.nestleprofessional-latam.com/cl/nestle-lacteos/nido-buen-dia-700-g" TargetMode="External"/><Relationship Id="rId4" Type="http://schemas.openxmlformats.org/officeDocument/2006/relationships/hyperlink" Target="https://www.nestleprofessional-latam.com/sites/default/files/styles/np_product_teaser/public/2023-04/Nido%20Buen%20dia%20700%20gr%20SKU%2012511628_0.png?itok=2Bqe39ka" TargetMode="External"/><Relationship Id="rId9" Type="http://schemas.openxmlformats.org/officeDocument/2006/relationships/hyperlink" Target="https://www.nestleprofessional-latam.com/cl/bebidas/te" TargetMode="External"/><Relationship Id="rId180" Type="http://schemas.openxmlformats.org/officeDocument/2006/relationships/hyperlink" Target="https://www.nestleprofessional-latam.com/sites/default/files/styles/np_product_detail/public/2023-05/07613038106168_Q_s01.jpg?itok=4QCwHlKl" TargetMode="External"/><Relationship Id="rId210" Type="http://schemas.openxmlformats.org/officeDocument/2006/relationships/hyperlink" Target="https://www.nestleprofessional-latam.com/sites/default/files/styles/np_recipe_thumbnail/public/2023-05/MicrosoftTeams-image.png?itok=3mRTT6H8" TargetMode="External"/><Relationship Id="rId215" Type="http://schemas.openxmlformats.org/officeDocument/2006/relationships/hyperlink" Target="https://www.nestleprofessional-latam.com/cl/recetas/tarta-de-brownie-con-kit-kat-untable" TargetMode="External"/><Relationship Id="rId26" Type="http://schemas.openxmlformats.org/officeDocument/2006/relationships/hyperlink" Target="https://www.nestleprofessional-latam.com/sites/default/files/styles/np_product_thumbnail/public/2023-05/8445290216786-8_2.png?itok=kPH_zX8L" TargetMode="External"/><Relationship Id="rId47" Type="http://schemas.openxmlformats.org/officeDocument/2006/relationships/hyperlink" Target="https://www.nestleprofessional-latam.com/cl/marcas/chocolate-nestle" TargetMode="External"/><Relationship Id="rId68" Type="http://schemas.openxmlformats.org/officeDocument/2006/relationships/hyperlink" Target="https://www.nestleprofessional-latam.com/sites/default/files/styles/np_product_detail/public/2023-04/Pure%20Green_actualizado_0.png?itok=x0bquJv7" TargetMode="External"/><Relationship Id="rId89" Type="http://schemas.openxmlformats.org/officeDocument/2006/relationships/hyperlink" Target="https://www.nestleprofessional-latam.com/cl/nescafe/fts-120-maquina-cafe-soluble" TargetMode="External"/><Relationship Id="rId112" Type="http://schemas.openxmlformats.org/officeDocument/2006/relationships/hyperlink" Target="https://www.nestleprofessional-latam.com/sites/default/files/styles/np_product_detail/public/2023-05/07891000339022_CF_A2N1.jpg?itok=_oa9lz3L" TargetMode="External"/><Relationship Id="rId133" Type="http://schemas.openxmlformats.org/officeDocument/2006/relationships/hyperlink" Target="https://www.nestleprofessional-latam.com/cl/nescafe-dolce-gusto/cafe-nescafe-dolce-gusto-americano-16-capsulas" TargetMode="External"/><Relationship Id="rId154" Type="http://schemas.openxmlformats.org/officeDocument/2006/relationships/hyperlink" Target="https://www.nestleprofessional-latam.com/sites/default/files/styles/np_product_detail/public/2023-05/17501059273297_S.jpg?itok=GggBpBN6" TargetMode="External"/><Relationship Id="rId175" Type="http://schemas.openxmlformats.org/officeDocument/2006/relationships/hyperlink" Target="https://www.nestleprofessional-latam.com/cl/nescafe-dolce-gusto/espresso-intenso" TargetMode="External"/><Relationship Id="rId196" Type="http://schemas.openxmlformats.org/officeDocument/2006/relationships/hyperlink" Target="https://www.nestleprofessional-latam.com/sites/default/files/styles/np_recipe_thumbnail/public/2023-05/MicrosoftTeams-image%20%287%29.png?itok=oRllDvCy" TargetMode="External"/><Relationship Id="rId200" Type="http://schemas.openxmlformats.org/officeDocument/2006/relationships/hyperlink" Target="https://www.nestleprofessional-latam.com/sites/default/files/styles/np_recipe_thumbnail/public/2023-05/carrot%20cake%202.png?itok=SlCYZcB4" TargetMode="External"/><Relationship Id="rId16" Type="http://schemas.openxmlformats.org/officeDocument/2006/relationships/hyperlink" Target="https://www.nestleprofessional-latam.com/sites/default/files/styles/np_product_teaser/public/2023-04/Lim&#243;n%20jengibre_actualizado_0.png?itok=WJib4WPZ" TargetMode="External"/><Relationship Id="rId221" Type="http://schemas.openxmlformats.org/officeDocument/2006/relationships/hyperlink" Target="https://www.nestleprofessional-latam.com/cl/tu-rincon-pastelero" TargetMode="External"/><Relationship Id="rId37" Type="http://schemas.openxmlformats.org/officeDocument/2006/relationships/hyperlink" Target="https://www.nestleprofessional-latam.com/cl/el-programa-de-cafe-we-proudly-serve-starbucks/starbucks-mocha-88g-4-sobres" TargetMode="External"/><Relationship Id="rId58" Type="http://schemas.openxmlformats.org/officeDocument/2006/relationships/hyperlink" Target="https://www.nestleprofessional-latam.com/sites/default/files/styles/np_product_thumbnail/public/2023-04/Ceyl&#225;n_actualizado.png?itok=OxcKQ-vr" TargetMode="External"/><Relationship Id="rId79" Type="http://schemas.openxmlformats.org/officeDocument/2006/relationships/hyperlink" Target="https://www.nestleprofessional-latam.com/cl/nescafe/ftp-30e-maquina-cafe-soluble" TargetMode="External"/><Relationship Id="rId102" Type="http://schemas.openxmlformats.org/officeDocument/2006/relationships/hyperlink" Target="https://www.nestleprofessional-latam.com/sites/default/files/styles/np_product_detail/public/2023-05/02%20-%20FTS%2060%20E%20SHW_TALL%20CANISTER%203_4%20RIGHT.png?itok=jwTG6XaM" TargetMode="External"/><Relationship Id="rId123" Type="http://schemas.openxmlformats.org/officeDocument/2006/relationships/hyperlink" Target="https://www.nestleprofessional-latam.com/cl/nescafe-dolce-gusto/cafe-nescafe-dolce-gusto-americano-16-capsulas" TargetMode="External"/><Relationship Id="rId144" Type="http://schemas.openxmlformats.org/officeDocument/2006/relationships/hyperlink" Target="https://www.nestleprofessional-latam.com/sites/default/files/styles/np_product_detail/public/2023-05/17501059273297_A1LA_s01.jpg?itok=Ud8Cia_8" TargetMode="External"/><Relationship Id="rId90" Type="http://schemas.openxmlformats.org/officeDocument/2006/relationships/hyperlink" Target="https://www.nestleprofessional-latam.com/sites/default/files/styles/np_product_thumbnail/public/2023-05/13%20-%20FTS%20120%20SHW_TALL%20CANISTER%20%28Black%20Plastic%29%203_4%20LEFT.png?itok=4LNgXAy1" TargetMode="External"/><Relationship Id="rId165" Type="http://schemas.openxmlformats.org/officeDocument/2006/relationships/hyperlink" Target="https://www.nestleprofessional-latam.com/cl/nescafe-dolce-gusto/cafe-nescafe-dolce-gusto-lungo-descaffeinato-16-capsulas" TargetMode="External"/><Relationship Id="rId186" Type="http://schemas.openxmlformats.org/officeDocument/2006/relationships/hyperlink" Target="https://www.nestleprofessional-latam.com/sites/default/files/styles/np_product_detail/public/2023-04/Nido%20Buen%20dia%20700%20gr%20SKU%2012511628_0.png?itok=XINYth__" TargetMode="External"/><Relationship Id="rId211" Type="http://schemas.openxmlformats.org/officeDocument/2006/relationships/hyperlink" Target="https://www.nestleprofessional-latam.com/cl/recetas/huevitos-de-pascua-rellenos" TargetMode="External"/><Relationship Id="rId27" Type="http://schemas.openxmlformats.org/officeDocument/2006/relationships/hyperlink" Target="https://www.nestleprofessional-latam.com/cl/el-programa-de-cafe-we-proudly-serve-starbucks/cafe-starbucks-caramel-latte-86g-4-sobres" TargetMode="External"/><Relationship Id="rId48" Type="http://schemas.openxmlformats.org/officeDocument/2006/relationships/hyperlink" Target="https://www.nestleprofessional-latam.com/sites/default/files/styles/np_hero_small_small/public/2022-10/910968_IMG_2861.jpg?itok=g5Wuvvai" TargetMode="External"/><Relationship Id="rId69" Type="http://schemas.openxmlformats.org/officeDocument/2006/relationships/hyperlink" Target="https://www.nestleprofessional-latam.com/cl/natures-heart/te-natures-heart-verde-puro-20-bolsitas" TargetMode="External"/><Relationship Id="rId113" Type="http://schemas.openxmlformats.org/officeDocument/2006/relationships/hyperlink" Target="https://www.nestleprofessional-latam.com/cl/nescafe-dolce-gusto/cafe-au-lait-cap" TargetMode="External"/><Relationship Id="rId134" Type="http://schemas.openxmlformats.org/officeDocument/2006/relationships/hyperlink" Target="https://www.nestleprofessional-latam.com/sites/default/files/styles/np_product_detail/public/2023-05/07613038480602_A1RA.jpg?itok=gsSt7AsE" TargetMode="External"/><Relationship Id="rId80" Type="http://schemas.openxmlformats.org/officeDocument/2006/relationships/hyperlink" Target="https://www.nestleprofessional-latam.com/sites/default/files/styles/np_product_detail/public/2023-05/08%20-%20FTS%2030%20I%20SHW%20FRONT.png?itok=Z9I1zlDK" TargetMode="External"/><Relationship Id="rId155" Type="http://schemas.openxmlformats.org/officeDocument/2006/relationships/hyperlink" Target="https://www.nestleprofessional-latam.com/cl/nescafe-dolce-gusto/cafe-nescafe-dolce-gusto-lungo-descaffeinato-16-capsulas" TargetMode="External"/><Relationship Id="rId176" Type="http://schemas.openxmlformats.org/officeDocument/2006/relationships/hyperlink" Target="https://www.nestleprofessional-latam.com/sites/default/files/styles/np_product_thumbnail/public/2023-05/07613038106168_F1R1_s01.jpg?itok=naT-AK2b" TargetMode="External"/><Relationship Id="rId197" Type="http://schemas.openxmlformats.org/officeDocument/2006/relationships/hyperlink" Target="https://www.nestleprofessional-latam.com/cl/recetas/carrot-cake" TargetMode="External"/><Relationship Id="rId201" Type="http://schemas.openxmlformats.org/officeDocument/2006/relationships/hyperlink" Target="https://www.nestleprofessional-latam.com/cl/recetas/carrot-cake" TargetMode="External"/><Relationship Id="rId222" Type="http://schemas.openxmlformats.org/officeDocument/2006/relationships/hyperlink" Target="https://www.nestleprofessional-latam.com/sites/default/files/styles/np_slide_hero_full_big/public/2023-04/banner_pastelero_2400x990%20%283%29.jpg?h=76674604&amp;itok=iQqD0-Ju" TargetMode="External"/><Relationship Id="rId17" Type="http://schemas.openxmlformats.org/officeDocument/2006/relationships/hyperlink" Target="https://www.nestleprofessional-latam.com/cl/cafe-y-bebidas/caf&#233;" TargetMode="External"/><Relationship Id="rId38" Type="http://schemas.openxmlformats.org/officeDocument/2006/relationships/hyperlink" Target="https://www.nestleprofessional-latam.com/sites/default/files/styles/np_product_thumbnail/public/2023-05/7613038704845-1.png?itok=GHQQU1gn" TargetMode="External"/><Relationship Id="rId59" Type="http://schemas.openxmlformats.org/officeDocument/2006/relationships/hyperlink" Target="https://www.nestleprofessional-latam.com/cl/natures-heart/te-natures-heart-earl-grey-20-bolsitas" TargetMode="External"/><Relationship Id="rId103" Type="http://schemas.openxmlformats.org/officeDocument/2006/relationships/hyperlink" Target="https://www.nestleprofessional-latam.com/cl/nescafe/fts-60-e-maquina-cafe-grano" TargetMode="External"/><Relationship Id="rId124" Type="http://schemas.openxmlformats.org/officeDocument/2006/relationships/hyperlink" Target="https://www.nestleprofessional-latam.com/sites/default/files/styles/np_product_thumbnail/public/2023-05/07613038480602_A1RB.jpg?itok=cZnx6W_P" TargetMode="External"/><Relationship Id="rId70" Type="http://schemas.openxmlformats.org/officeDocument/2006/relationships/hyperlink" Target="https://www.nestleprofessional-latam.com/sites/default/files/styles/np_product_thumbnail/public/2023-04/Pure%20Green_actualizado_0.png?itok=FaKtYY0R" TargetMode="External"/><Relationship Id="rId91" Type="http://schemas.openxmlformats.org/officeDocument/2006/relationships/hyperlink" Target="https://www.nestleprofessional-latam.com/cl/nescafe/fts-120-maquina-cafe-soluble" TargetMode="External"/><Relationship Id="rId145" Type="http://schemas.openxmlformats.org/officeDocument/2006/relationships/hyperlink" Target="https://www.nestleprofessional-latam.com/cl/nescafe-dolce-gusto/cafe-nescafe-dolce-gusto-lungo-16-capsulas" TargetMode="External"/><Relationship Id="rId166" Type="http://schemas.openxmlformats.org/officeDocument/2006/relationships/hyperlink" Target="https://www.nestleprofessional-latam.com/sites/default/files/styles/np_product_detail/public/2023-05/17501059273297_A1LB.jpg?itok=_jGCqvus" TargetMode="External"/><Relationship Id="rId187" Type="http://schemas.openxmlformats.org/officeDocument/2006/relationships/hyperlink" Target="https://www.nestleprofessional-latam.com/cl/noticias/como-pagar-en-el-portal-nestle-professional" TargetMode="External"/><Relationship Id="rId1" Type="http://schemas.openxmlformats.org/officeDocument/2006/relationships/hyperlink" Target="https://www.nestleprofessional-latam.com/sites/default/files/styles/np_slide_hero_full_big/public/2023-04/Banner.Dairy3__0.jpg?h=d28d4784&amp;itok=tcQOhP8p" TargetMode="External"/><Relationship Id="rId212" Type="http://schemas.openxmlformats.org/officeDocument/2006/relationships/hyperlink" Target="https://www.nestleprofessional-latam.com/sites/default/files/styles/np_recipe_detail/public/2023-05/MicrosoftTeams-image.png?itok=RP0eMUil" TargetMode="External"/><Relationship Id="rId28" Type="http://schemas.openxmlformats.org/officeDocument/2006/relationships/hyperlink" Target="https://www.nestleprofessional-latam.com/sites/default/files/styles/np_product_detail/public/2023-05/8445290216786-8_2.png?itok=ehxodhxd" TargetMode="External"/><Relationship Id="rId49" Type="http://schemas.openxmlformats.org/officeDocument/2006/relationships/hyperlink" Target="https://www.nestleprofessional-latam.com/cl/marcas/mckay" TargetMode="External"/><Relationship Id="rId114" Type="http://schemas.openxmlformats.org/officeDocument/2006/relationships/hyperlink" Target="https://www.nestleprofessional-latam.com/sites/default/files/styles/np_product_thumbnail/public/2023-05/07891000339022_CF_A2N1.jpg?itok=bHUFGTkk" TargetMode="External"/><Relationship Id="rId60" Type="http://schemas.openxmlformats.org/officeDocument/2006/relationships/hyperlink" Target="https://www.nestleprofessional-latam.com/sites/default/files/styles/np_product_thumbnail/public/2023-04/Earl%20Grey_actualizado_0.png?itok=4l5fGC8R" TargetMode="External"/><Relationship Id="rId81" Type="http://schemas.openxmlformats.org/officeDocument/2006/relationships/hyperlink" Target="https://www.nestleprofessional-latam.com/cl/nescafe/ftp-30e-maquina-cafe-soluble" TargetMode="External"/><Relationship Id="rId135" Type="http://schemas.openxmlformats.org/officeDocument/2006/relationships/hyperlink" Target="https://www.nestleprofessional-latam.com/cl/nescafe-dolce-gusto/cafe-nescafe-dolce-gusto-americano-16-capsulas" TargetMode="External"/><Relationship Id="rId156" Type="http://schemas.openxmlformats.org/officeDocument/2006/relationships/hyperlink" Target="https://www.nestleprofessional-latam.com/sites/default/files/styles/np_product_detail/public/2023-05/17501059273297_A1CB.jpg?itok=69VaaNN9" TargetMode="External"/><Relationship Id="rId177" Type="http://schemas.openxmlformats.org/officeDocument/2006/relationships/hyperlink" Target="https://www.nestleprofessional-latam.com/cl/nescafe-dolce-gusto/espresso-intenso" TargetMode="External"/><Relationship Id="rId198" Type="http://schemas.openxmlformats.org/officeDocument/2006/relationships/hyperlink" Target="https://www.nestleprofessional-latam.com/sites/default/files/styles/np_recipe_detail/public/2023-05/carrot%20cake%201.png?itok=ESqPKIS6" TargetMode="External"/><Relationship Id="rId202" Type="http://schemas.openxmlformats.org/officeDocument/2006/relationships/hyperlink" Target="https://www.nestleprofessional-latam.com/sites/default/files/styles/np_recipe_detail/public/2023-05/MicrosoftTeams-image%20%286%29.png?itok=f_I0FRBe" TargetMode="External"/><Relationship Id="rId223" Type="http://schemas.openxmlformats.org/officeDocument/2006/relationships/printerSettings" Target="../printerSettings/printerSettings4.bin"/><Relationship Id="rId18" Type="http://schemas.openxmlformats.org/officeDocument/2006/relationships/hyperlink" Target="https://www.nestleprofessional-latam.com/sites/default/files/styles/np_product_teaser/public/2023-05/8445290216786-1.png?itok=W9Ep2jsf" TargetMode="External"/><Relationship Id="rId39" Type="http://schemas.openxmlformats.org/officeDocument/2006/relationships/hyperlink" Target="https://www.nestleprofessional-latam.com/cl/el-programa-de-cafe-we-proudly-serve-starbucks/starbucks-vanilla-latte-86g-4-sobres" TargetMode="External"/><Relationship Id="rId50" Type="http://schemas.openxmlformats.org/officeDocument/2006/relationships/hyperlink" Target="https://www.nestleprofessional-latam.com/sites/default/files/styles/np_hero_small_small/public/2023-01/90179104_2990854640977563_3699657933689192448_n.png?itok=Uf0ynLCm" TargetMode="External"/><Relationship Id="rId104" Type="http://schemas.openxmlformats.org/officeDocument/2006/relationships/hyperlink" Target="https://www.nestleprofessional-latam.com/sites/default/files/styles/np_product_detail/public/2023-05/02%20-%20FTS%2060%20E%20SHW_TALL%20CANISTER%203_4%20LEFT.png?itok=WJPlLudu" TargetMode="External"/><Relationship Id="rId125" Type="http://schemas.openxmlformats.org/officeDocument/2006/relationships/hyperlink" Target="https://www.nestleprofessional-latam.com/cl/nescafe-dolce-gusto/cafe-nescafe-dolce-gusto-americano-16-capsulas" TargetMode="External"/><Relationship Id="rId146" Type="http://schemas.openxmlformats.org/officeDocument/2006/relationships/hyperlink" Target="https://www.nestleprofessional-latam.com/sites/default/files/styles/np_product_thumbnail/public/2023-05/17501059273297_A1LA_s01.jpg?itok=UviFeYqF" TargetMode="External"/><Relationship Id="rId167" Type="http://schemas.openxmlformats.org/officeDocument/2006/relationships/hyperlink" Target="https://www.nestleprofessional-latam.com/cl/nescafe-dolce-gusto/espresso-intenso" TargetMode="External"/><Relationship Id="rId188" Type="http://schemas.openxmlformats.org/officeDocument/2006/relationships/hyperlink" Target="https://www.nestleprofessional-latam.com/sites/default/files/styles/np_article_small/public/2023-01/WRB_EDM_banner_Partnership_Served_640x265%5B1%5D.jpg?itok=j4DxZf_i" TargetMode="External"/><Relationship Id="rId71" Type="http://schemas.openxmlformats.org/officeDocument/2006/relationships/hyperlink" Target="https://www.nestleprofessional-latam.com/cl/nescafe/ftp-30e-maquina-cafe-soluble" TargetMode="External"/><Relationship Id="rId92" Type="http://schemas.openxmlformats.org/officeDocument/2006/relationships/hyperlink" Target="https://www.nestleprofessional-latam.com/sites/default/files/styles/np_product_detail/public/2023-05/13%20-%20FTS%20120%20SHW_TALL%20CANISTER%20%28Black%20Plastic%29%203_4%20RIGHT.png?itok=9BiURIuG" TargetMode="External"/><Relationship Id="rId213" Type="http://schemas.openxmlformats.org/officeDocument/2006/relationships/hyperlink" Target="https://www.nestleprofessional-latam.com/cl/recetas/tarta-de-brownie-con-kit-kat-untable" TargetMode="External"/><Relationship Id="rId2" Type="http://schemas.openxmlformats.org/officeDocument/2006/relationships/hyperlink" Target="https://www.nestleprofessional-latam.com/cl" TargetMode="External"/><Relationship Id="rId29" Type="http://schemas.openxmlformats.org/officeDocument/2006/relationships/hyperlink" Target="https://www.nestleprofessional-latam.com/cl/el-programa-de-cafe-we-proudly-serve-starbucks/cafe-starbucks-caramel-latte-86g-4-sobres" TargetMode="External"/><Relationship Id="rId40" Type="http://schemas.openxmlformats.org/officeDocument/2006/relationships/hyperlink" Target="https://www.nestleprofessional-latam.com/sites/default/files/styles/np_product_detail/public/2023-05/7613038704425-1.png?itok=5-B5CTr7" TargetMode="External"/><Relationship Id="rId115" Type="http://schemas.openxmlformats.org/officeDocument/2006/relationships/hyperlink" Target="https://www.nestleprofessional-latam.com/cl/nescafe-dolce-gusto/cafe-au-lait-cap" TargetMode="External"/><Relationship Id="rId136" Type="http://schemas.openxmlformats.org/officeDocument/2006/relationships/hyperlink" Target="https://www.nestleprofessional-latam.com/sites/default/files/styles/np_product_thumbnail/public/2023-05/17501059273686_A3N1_S01.jpg?itok=mfAqfXIE" TargetMode="External"/><Relationship Id="rId157" Type="http://schemas.openxmlformats.org/officeDocument/2006/relationships/hyperlink" Target="https://www.nestleprofessional-latam.com/cl/nescafe-dolce-gusto/cafe-nescafe-dolce-gusto-lungo-descaffeinato-16-capsulas" TargetMode="External"/><Relationship Id="rId178" Type="http://schemas.openxmlformats.org/officeDocument/2006/relationships/hyperlink" Target="https://www.nestleprofessional-latam.com/sites/default/files/styles/np_product_thumbnail/public/2023-05/17891000339074_CF_A3N1.jpg?itok=dgBSV8_w" TargetMode="External"/><Relationship Id="rId61" Type="http://schemas.openxmlformats.org/officeDocument/2006/relationships/hyperlink" Target="https://www.nestleprofessional-latam.com/cl/natures-heart/te-natures-heart-earl-grey-20-bolsitas" TargetMode="External"/><Relationship Id="rId82" Type="http://schemas.openxmlformats.org/officeDocument/2006/relationships/hyperlink" Target="https://www.nestleprofessional-latam.com/sites/default/files/styles/np_product_thumbnail/public/2023-05/08%20-%20FTS%2030%20I%20SHW%203_4%20LEFT.png?itok=vRNJV4rd" TargetMode="External"/><Relationship Id="rId199" Type="http://schemas.openxmlformats.org/officeDocument/2006/relationships/hyperlink" Target="https://www.nestleprofessional-latam.com/cl/recetas/carrot-cake" TargetMode="External"/><Relationship Id="rId203" Type="http://schemas.openxmlformats.org/officeDocument/2006/relationships/hyperlink" Target="https://www.nestleprofessional-latam.com/cl/recetas/carrot-cake" TargetMode="External"/><Relationship Id="rId19" Type="http://schemas.openxmlformats.org/officeDocument/2006/relationships/hyperlink" Target="https://www.nestleprofessional-latam.com/cl/cafe-y-bebidas/cafe" TargetMode="External"/><Relationship Id="rId30" Type="http://schemas.openxmlformats.org/officeDocument/2006/relationships/hyperlink" Target="https://www.nestleprofessional-latam.com/sites/default/files/styles/np_product_thumbnail/public/2023-05/8445290216786-1.png?itok=1Qvyiux6" TargetMode="External"/><Relationship Id="rId105" Type="http://schemas.openxmlformats.org/officeDocument/2006/relationships/hyperlink" Target="https://www.nestleprofessional-latam.com/cl/nescafe/fts-60-e-maquina-cafe-grano" TargetMode="External"/><Relationship Id="rId126" Type="http://schemas.openxmlformats.org/officeDocument/2006/relationships/hyperlink" Target="https://www.nestleprofessional-latam.com/sites/default/files/styles/np_product_detail/public/2023-05/17501059273686_S_S01.jpg?itok=7nvCGU2n" TargetMode="External"/><Relationship Id="rId147" Type="http://schemas.openxmlformats.org/officeDocument/2006/relationships/hyperlink" Target="https://www.nestleprofessional-latam.com/cl/nescafe-dolce-gusto/cafe-nescafe-dolce-gusto-lungo-16-capsulas" TargetMode="External"/><Relationship Id="rId168" Type="http://schemas.openxmlformats.org/officeDocument/2006/relationships/hyperlink" Target="https://www.nestleprofessional-latam.com/sites/default/files/styles/np_product_detail/public/2023-05/17891000339074_CF_A3N1.jpg?itok=5nrqnPx6"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nestleprofessional-latam.com/ec/nescafe/nescafe-tradicion-doypack-170g" TargetMode="External"/><Relationship Id="rId3" Type="http://schemas.openxmlformats.org/officeDocument/2006/relationships/hyperlink" Target="https://www.nestleprofessional-latam.com/ec/nescafe/maquina-nescafe-en-grano-para-negocio" TargetMode="External"/><Relationship Id="rId7" Type="http://schemas.openxmlformats.org/officeDocument/2006/relationships/hyperlink" Target="https://www.nestleprofessional-latam.com/ec/nescafe/nescafe-cappuccino-vainilla-1kg" TargetMode="External"/><Relationship Id="rId2" Type="http://schemas.openxmlformats.org/officeDocument/2006/relationships/hyperlink" Target="https://www.nestleprofessional-latam.com/ec/la-lechera/la-lechera-leche-entera-1l" TargetMode="External"/><Relationship Id="rId1" Type="http://schemas.openxmlformats.org/officeDocument/2006/relationships/hyperlink" Target="https://www.nestleprofessional-latam.com/ec/coffee-mate/coffee-mate-original-435g" TargetMode="External"/><Relationship Id="rId6" Type="http://schemas.openxmlformats.org/officeDocument/2006/relationships/hyperlink" Target="https://www.nestleprofessional-latam.com/ec/nescafe/nescafe-cappuccino-1kg" TargetMode="External"/><Relationship Id="rId5" Type="http://schemas.openxmlformats.org/officeDocument/2006/relationships/hyperlink" Target="https://www.nestleprofessional-latam.com/ec/nescafe/nescafe-cafe-en-granos-1kg" TargetMode="External"/><Relationship Id="rId4" Type="http://schemas.openxmlformats.org/officeDocument/2006/relationships/hyperlink" Target="https://www.nestleprofessional-latam.com/ec/nescafe/maquina-nescafe-soluble-para-negocio"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nestleprofessional-latam.com/ec/noticias" TargetMode="External"/><Relationship Id="rId2" Type="http://schemas.openxmlformats.org/officeDocument/2006/relationships/hyperlink" Target="https://www.nestleprofessional-latam.com/ec/descargar-la-biblioteca" TargetMode="External"/><Relationship Id="rId1" Type="http://schemas.openxmlformats.org/officeDocument/2006/relationships/hyperlink" Target="https://www.nestleprofessional-latam.com/ec/buscar-un-contacto-de-ventas" TargetMode="External"/><Relationship Id="rId5" Type="http://schemas.openxmlformats.org/officeDocument/2006/relationships/printerSettings" Target="../printerSettings/printerSettings6.bin"/><Relationship Id="rId4" Type="http://schemas.openxmlformats.org/officeDocument/2006/relationships/hyperlink" Target="https://www.nestleprofessional-latam.com/ec/sobre-nosotros"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nestleprofessional-latam.com/ec/bebidas-ec/productos-nescafe-y-cremadores-ec" TargetMode="External"/><Relationship Id="rId2" Type="http://schemas.openxmlformats.org/officeDocument/2006/relationships/hyperlink" Target="https://www.nestleprofessional-latam.com/ec/sitemap" TargetMode="External"/><Relationship Id="rId1" Type="http://schemas.openxmlformats.org/officeDocument/2006/relationships/hyperlink" Target="https://www.nestleprofessional-latam.com/ec/recetas/conos-rellenos-de-mousse-de-chocolate" TargetMode="External"/><Relationship Id="rId5" Type="http://schemas.openxmlformats.org/officeDocument/2006/relationships/printerSettings" Target="../printerSettings/printerSettings7.bin"/><Relationship Id="rId4" Type="http://schemas.openxmlformats.org/officeDocument/2006/relationships/hyperlink" Target="https://www.nestleprofessional-latam.com/ec/contactanos"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nestleprofessional-latam.com/ec/aviso-de-cookies" TargetMode="External"/><Relationship Id="rId13" Type="http://schemas.openxmlformats.org/officeDocument/2006/relationships/hyperlink" Target="https://www.nestleprofessional-latam.com/ec/sitemap" TargetMode="External"/><Relationship Id="rId18" Type="http://schemas.openxmlformats.org/officeDocument/2006/relationships/hyperlink" Target="https://www.nestleprofessional-latam.com/ec/recetas/cachitos-rellenos-con-manjar-y-leche-condensada-untable-nestle" TargetMode="External"/><Relationship Id="rId3" Type="http://schemas.openxmlformats.org/officeDocument/2006/relationships/hyperlink" Target="https://www.nestleprofessional-latam.com/ec/nestle/nestle-cobertura-compound-semiamarga-15kg" TargetMode="External"/><Relationship Id="rId21" Type="http://schemas.openxmlformats.org/officeDocument/2006/relationships/printerSettings" Target="../printerSettings/printerSettings8.bin"/><Relationship Id="rId7" Type="http://schemas.openxmlformats.org/officeDocument/2006/relationships/hyperlink" Target="https://www.nestleprofessional-latam.com/ec/tendencias-e-ideas/reduccion-en-el-consumo-de-sodio-pilar-para-prevenir-y-combatir-enfermedades" TargetMode="External"/><Relationship Id="rId12" Type="http://schemas.openxmlformats.org/officeDocument/2006/relationships/hyperlink" Target="https://www.nestleprofessional-latam.com/ec/recetas/tarta-de-ganache-de-chocolate-blanco-coco-y-merengue" TargetMode="External"/><Relationship Id="rId17" Type="http://schemas.openxmlformats.org/officeDocument/2006/relationships/hyperlink" Target="https://www.nestleprofessional-latam.com/ec/terminos-y-condiciones" TargetMode="External"/><Relationship Id="rId2" Type="http://schemas.openxmlformats.org/officeDocument/2006/relationships/hyperlink" Target="https://www.nestleprofessional-latam.com/ec/la-lechera/la-lechera-leche-condensada-firme-26kg" TargetMode="External"/><Relationship Id="rId16" Type="http://schemas.openxmlformats.org/officeDocument/2006/relationships/hyperlink" Target="https://www.nestleprofessional-latam.com/ec/tendencias-e-ideas/inclinando-las-mesas-hacia-las-comidas-saludables" TargetMode="External"/><Relationship Id="rId20" Type="http://schemas.openxmlformats.org/officeDocument/2006/relationships/hyperlink" Target="https://www.nestleprofessional-latam.com/ec/recetas/conos-rellenos-de-mousse-de-chocolate" TargetMode="External"/><Relationship Id="rId1" Type="http://schemas.openxmlformats.org/officeDocument/2006/relationships/hyperlink" Target="https://www.nestleprofessional-latam.com/ec/bebidas-ec" TargetMode="External"/><Relationship Id="rId6" Type="http://schemas.openxmlformats.org/officeDocument/2006/relationships/hyperlink" Target="https://www.nestleprofessional-latam.com/ec/nestle/nestle-cobertura-de-chocolate-semiamargo-15kg" TargetMode="External"/><Relationship Id="rId11" Type="http://schemas.openxmlformats.org/officeDocument/2006/relationships/hyperlink" Target="https://www.nestleprofessional-latam.com/ec/recetas/pavlova-con-salsa-de-berries" TargetMode="External"/><Relationship Id="rId24" Type="http://schemas.microsoft.com/office/2017/10/relationships/threadedComment" Target="../threadedComments/threadedComment1.xml"/><Relationship Id="rId5" Type="http://schemas.openxmlformats.org/officeDocument/2006/relationships/hyperlink" Target="https://www.nestleprofessional-latam.com/ec/nestle/nestle-cobertura-de-chocolate-con-leche-15kg" TargetMode="External"/><Relationship Id="rId15" Type="http://schemas.openxmlformats.org/officeDocument/2006/relationships/hyperlink" Target="https://www.nestleprofessional-latam.com/ec/tendencias-e-ideas/prescindir-de-lo-que-supone-un-riesgo-de-desaparicion" TargetMode="External"/><Relationship Id="rId23" Type="http://schemas.openxmlformats.org/officeDocument/2006/relationships/comments" Target="../comments1.xml"/><Relationship Id="rId10" Type="http://schemas.openxmlformats.org/officeDocument/2006/relationships/hyperlink" Target="https://www.nestleprofessional-latam.com/ec/politica-de-privacidad-nestle" TargetMode="External"/><Relationship Id="rId19" Type="http://schemas.openxmlformats.org/officeDocument/2006/relationships/hyperlink" Target="https://www.nestleprofessional-latam.com/ec/node" TargetMode="External"/><Relationship Id="rId4" Type="http://schemas.openxmlformats.org/officeDocument/2006/relationships/hyperlink" Target="https://www.nestleprofessional-latam.com/ec/nestle/nestle-cobertura-de-chocolate-amargo-15kg" TargetMode="External"/><Relationship Id="rId9" Type="http://schemas.openxmlformats.org/officeDocument/2006/relationships/hyperlink" Target="https://www.nestleprofessional-latam.com/ec/marcas" TargetMode="External"/><Relationship Id="rId14" Type="http://schemas.openxmlformats.org/officeDocument/2006/relationships/hyperlink" Target="https://www.nestleprofessional-latam.com/ec/tendencias-e-ideas/el-impacto-del-corona-virus-en-la-industria-del-foodservice" TargetMode="External"/><Relationship Id="rId22"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8" Type="http://schemas.openxmlformats.org/officeDocument/2006/relationships/hyperlink" Target="https://www.nestleprofessional-latam.com/ec/recetas/cachitos-rellenos-con-nestle" TargetMode="External"/><Relationship Id="rId3" Type="http://schemas.openxmlformats.org/officeDocument/2006/relationships/hyperlink" Target="https://www.nestleprofessional-latam.com/ec/bebidas-ec/cafes-y-cremadores" TargetMode="External"/><Relationship Id="rId7" Type="http://schemas.openxmlformats.org/officeDocument/2006/relationships/hyperlink" Target="https://www.nestleprofessional-latam.com/ec/nescafe/tradicion-doypack-170g" TargetMode="External"/><Relationship Id="rId2" Type="http://schemas.openxmlformats.org/officeDocument/2006/relationships/hyperlink" Target="https://www.nestleprofessional-latam.com/ec/bebidas-ec/productos-nescafe-y-cremadores-ec" TargetMode="External"/><Relationship Id="rId1" Type="http://schemas.openxmlformats.org/officeDocument/2006/relationships/hyperlink" Target="https://www.nestleprofessional-latam.com/ec/tendencias-e-ideas/bebidas-a-base-plantas" TargetMode="External"/><Relationship Id="rId6" Type="http://schemas.openxmlformats.org/officeDocument/2006/relationships/hyperlink" Target="https://www.nestleprofessional-latam.com/ec/nescafe/cappuccino-vainilla-1kg" TargetMode="External"/><Relationship Id="rId5" Type="http://schemas.openxmlformats.org/officeDocument/2006/relationships/hyperlink" Target="https://www.nestleprofessional-latam.com/ec/nescafe/maquina-cafe-soluble" TargetMode="External"/><Relationship Id="rId10" Type="http://schemas.openxmlformats.org/officeDocument/2006/relationships/printerSettings" Target="../printerSettings/printerSettings9.bin"/><Relationship Id="rId4" Type="http://schemas.openxmlformats.org/officeDocument/2006/relationships/hyperlink" Target="https://www.nestleprofessional-latam.com/ec/es-pe/nestle-leche-condensada/nestle-leche-condensada-45-kg" TargetMode="External"/><Relationship Id="rId9" Type="http://schemas.openxmlformats.org/officeDocument/2006/relationships/hyperlink" Target="https://www.nestleprofessional-latam.com/ec/recetas/conos-rellenos-de-mou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507C1-7BA2-4BF2-9562-39B65811CD22}">
  <dimension ref="A1:R32"/>
  <sheetViews>
    <sheetView topLeftCell="A7" zoomScale="90" zoomScaleNormal="90" workbookViewId="0">
      <selection activeCell="G11" sqref="G11:G25"/>
    </sheetView>
  </sheetViews>
  <sheetFormatPr defaultColWidth="11.453125" defaultRowHeight="14.5" x14ac:dyDescent="0.35"/>
  <cols>
    <col min="1" max="1" width="47.7265625" customWidth="1"/>
    <col min="12" max="12" width="11.453125" customWidth="1"/>
  </cols>
  <sheetData>
    <row r="1" spans="1:18" ht="55.15" customHeight="1" x14ac:dyDescent="1.35">
      <c r="A1" s="2"/>
      <c r="B1" s="4" t="s">
        <v>0</v>
      </c>
      <c r="C1" s="1"/>
      <c r="D1" s="1"/>
      <c r="E1" s="1"/>
      <c r="F1" s="1"/>
      <c r="G1" s="1"/>
      <c r="H1" s="1"/>
      <c r="I1" s="1"/>
      <c r="J1" s="1"/>
      <c r="K1" s="1"/>
      <c r="L1" s="1"/>
      <c r="M1" s="3"/>
      <c r="N1" s="3"/>
      <c r="O1" s="3"/>
      <c r="P1" s="3"/>
      <c r="Q1" s="3"/>
      <c r="R1" s="3"/>
    </row>
    <row r="2" spans="1:18" ht="62.5" customHeight="1" x14ac:dyDescent="1.35">
      <c r="A2" s="2"/>
      <c r="B2" s="4" t="s">
        <v>1</v>
      </c>
      <c r="C2" s="1"/>
      <c r="D2" s="1"/>
      <c r="E2" s="1"/>
      <c r="F2" s="1"/>
      <c r="G2" s="1"/>
      <c r="H2" s="1"/>
      <c r="I2" s="1"/>
      <c r="J2" s="1"/>
      <c r="K2" s="1"/>
      <c r="L2" s="1"/>
      <c r="M2" s="3"/>
      <c r="N2" s="3"/>
      <c r="O2" s="3"/>
      <c r="P2" s="3"/>
      <c r="Q2" s="3"/>
      <c r="R2" s="3"/>
    </row>
    <row r="3" spans="1:18" s="9" customFormat="1" x14ac:dyDescent="0.35"/>
    <row r="4" spans="1:18" s="9" customFormat="1" x14ac:dyDescent="0.35"/>
    <row r="5" spans="1:18" s="9" customFormat="1" x14ac:dyDescent="0.35"/>
    <row r="6" spans="1:18" s="9" customFormat="1" x14ac:dyDescent="0.35">
      <c r="A6" s="10"/>
      <c r="B6" s="13" t="s">
        <v>2</v>
      </c>
      <c r="C6" s="13" t="s">
        <v>3</v>
      </c>
      <c r="D6" s="13" t="s">
        <v>4</v>
      </c>
      <c r="E6" s="13" t="s">
        <v>5</v>
      </c>
      <c r="F6" s="13" t="s">
        <v>6</v>
      </c>
      <c r="G6" s="13" t="s">
        <v>7</v>
      </c>
      <c r="H6" s="13" t="s">
        <v>8</v>
      </c>
      <c r="I6" s="10" t="s">
        <v>9</v>
      </c>
      <c r="J6" s="10" t="s">
        <v>10</v>
      </c>
      <c r="K6" s="10" t="s">
        <v>11</v>
      </c>
      <c r="L6" s="10" t="s">
        <v>12</v>
      </c>
    </row>
    <row r="7" spans="1:18" s="9" customFormat="1" x14ac:dyDescent="0.35">
      <c r="A7" s="10" t="s">
        <v>13</v>
      </c>
      <c r="B7" s="11">
        <v>34</v>
      </c>
      <c r="C7" s="11">
        <v>36</v>
      </c>
      <c r="D7" s="11">
        <v>40</v>
      </c>
      <c r="E7" s="11">
        <v>66</v>
      </c>
      <c r="F7" s="11">
        <v>66</v>
      </c>
      <c r="G7" s="11">
        <v>66</v>
      </c>
      <c r="H7" s="11"/>
      <c r="I7" s="11"/>
      <c r="J7" s="11"/>
      <c r="K7" s="11"/>
      <c r="L7" s="11"/>
    </row>
    <row r="8" spans="1:18" s="9" customFormat="1" x14ac:dyDescent="0.35">
      <c r="B8" s="11"/>
      <c r="C8" s="11"/>
      <c r="D8" s="11"/>
      <c r="E8" s="11"/>
      <c r="F8" s="11"/>
      <c r="G8" s="11"/>
      <c r="H8" s="11"/>
    </row>
    <row r="9" spans="1:18" s="9" customFormat="1" x14ac:dyDescent="0.35">
      <c r="B9" s="11"/>
      <c r="C9" s="11"/>
      <c r="D9" s="11"/>
      <c r="E9" s="11"/>
      <c r="F9" s="11"/>
      <c r="G9" s="11"/>
      <c r="H9" s="11"/>
    </row>
    <row r="10" spans="1:18" s="9" customFormat="1" ht="17.649999999999999" customHeight="1" thickBot="1" x14ac:dyDescent="0.4">
      <c r="A10" s="10" t="s">
        <v>14</v>
      </c>
      <c r="B10" s="13" t="s">
        <v>2</v>
      </c>
      <c r="C10" s="13" t="s">
        <v>3</v>
      </c>
      <c r="D10" s="13" t="s">
        <v>4</v>
      </c>
      <c r="E10" s="13" t="s">
        <v>5</v>
      </c>
      <c r="F10" s="13" t="s">
        <v>6</v>
      </c>
      <c r="G10" s="13" t="s">
        <v>7</v>
      </c>
      <c r="H10" s="13" t="s">
        <v>8</v>
      </c>
      <c r="I10" s="10" t="s">
        <v>9</v>
      </c>
      <c r="J10" s="10" t="s">
        <v>10</v>
      </c>
      <c r="K10" s="10" t="s">
        <v>11</v>
      </c>
      <c r="L10" s="10" t="s">
        <v>12</v>
      </c>
    </row>
    <row r="11" spans="1:18" s="9" customFormat="1" ht="17.649999999999999" customHeight="1" thickBot="1" x14ac:dyDescent="0.4">
      <c r="A11" s="6" t="s">
        <v>15</v>
      </c>
      <c r="B11" s="14">
        <v>46</v>
      </c>
      <c r="C11" s="14">
        <v>39</v>
      </c>
      <c r="D11" s="14">
        <v>47</v>
      </c>
      <c r="E11" s="14">
        <v>42</v>
      </c>
      <c r="F11" s="14"/>
      <c r="G11" s="14">
        <v>42</v>
      </c>
      <c r="H11" s="14"/>
      <c r="I11" s="12"/>
      <c r="J11" s="12"/>
      <c r="K11" s="12"/>
      <c r="L11" s="12"/>
    </row>
    <row r="12" spans="1:18" s="9" customFormat="1" ht="17.649999999999999" customHeight="1" thickBot="1" x14ac:dyDescent="0.4">
      <c r="A12" s="6" t="s">
        <v>16</v>
      </c>
      <c r="B12" s="11">
        <v>31</v>
      </c>
      <c r="C12" s="11">
        <v>33</v>
      </c>
      <c r="D12" s="11">
        <v>36</v>
      </c>
      <c r="E12" s="11">
        <v>38</v>
      </c>
      <c r="F12" s="14"/>
      <c r="G12" s="11">
        <v>23</v>
      </c>
      <c r="H12" s="11"/>
    </row>
    <row r="13" spans="1:18" s="9" customFormat="1" ht="17.649999999999999" customHeight="1" thickBot="1" x14ac:dyDescent="0.4">
      <c r="A13" s="6" t="s">
        <v>17</v>
      </c>
      <c r="B13" s="11">
        <v>176</v>
      </c>
      <c r="C13" s="11">
        <v>178</v>
      </c>
      <c r="D13" s="11">
        <v>154</v>
      </c>
      <c r="E13" s="11">
        <v>169</v>
      </c>
      <c r="F13" s="14"/>
      <c r="G13" s="11">
        <v>32</v>
      </c>
      <c r="H13" s="11"/>
    </row>
    <row r="14" spans="1:18" s="9" customFormat="1" ht="17.649999999999999" customHeight="1" thickBot="1" x14ac:dyDescent="0.4">
      <c r="A14" s="6" t="s">
        <v>18</v>
      </c>
      <c r="B14" s="11">
        <v>1</v>
      </c>
      <c r="C14" s="11">
        <v>1</v>
      </c>
      <c r="D14" s="11">
        <v>1</v>
      </c>
      <c r="E14" s="11">
        <v>1</v>
      </c>
      <c r="F14" s="14"/>
      <c r="G14" s="11">
        <v>0</v>
      </c>
      <c r="H14" s="11"/>
    </row>
    <row r="15" spans="1:18" s="9" customFormat="1" ht="17.649999999999999" customHeight="1" thickBot="1" x14ac:dyDescent="0.4">
      <c r="A15" s="6" t="s">
        <v>19</v>
      </c>
      <c r="B15" s="11">
        <v>96</v>
      </c>
      <c r="C15" s="11">
        <v>97</v>
      </c>
      <c r="D15" s="11">
        <v>11</v>
      </c>
      <c r="E15" s="11">
        <v>35</v>
      </c>
      <c r="F15" s="14"/>
      <c r="G15" s="11">
        <v>34</v>
      </c>
      <c r="H15" s="11"/>
    </row>
    <row r="16" spans="1:18" s="9" customFormat="1" ht="17.649999999999999" customHeight="1" thickBot="1" x14ac:dyDescent="0.4">
      <c r="A16" s="6" t="s">
        <v>20</v>
      </c>
      <c r="B16" s="11">
        <v>6</v>
      </c>
      <c r="C16" s="11">
        <v>7</v>
      </c>
      <c r="D16" s="11">
        <v>5</v>
      </c>
      <c r="E16" s="11">
        <v>3</v>
      </c>
      <c r="F16" s="14"/>
      <c r="G16" s="11">
        <v>2</v>
      </c>
      <c r="H16" s="11"/>
    </row>
    <row r="17" spans="1:9" s="9" customFormat="1" ht="17.649999999999999" customHeight="1" thickBot="1" x14ac:dyDescent="0.4">
      <c r="A17" s="6" t="s">
        <v>21</v>
      </c>
      <c r="B17" s="11">
        <v>37</v>
      </c>
      <c r="C17" s="11">
        <v>39</v>
      </c>
      <c r="D17" s="11">
        <v>25</v>
      </c>
      <c r="E17" s="11">
        <v>23</v>
      </c>
      <c r="F17" s="14"/>
      <c r="G17" s="11">
        <v>23</v>
      </c>
      <c r="H17" s="11"/>
    </row>
    <row r="18" spans="1:9" s="9" customFormat="1" ht="15" thickBot="1" x14ac:dyDescent="0.4">
      <c r="A18" s="6" t="s">
        <v>22</v>
      </c>
      <c r="B18" s="11">
        <v>0</v>
      </c>
      <c r="C18" s="11">
        <v>0</v>
      </c>
      <c r="D18" s="11">
        <v>0</v>
      </c>
      <c r="E18" s="11"/>
      <c r="F18" s="14"/>
      <c r="G18" s="14"/>
      <c r="H18" s="14"/>
      <c r="I18" s="12"/>
    </row>
    <row r="19" spans="1:9" s="9" customFormat="1" ht="15" thickBot="1" x14ac:dyDescent="0.4">
      <c r="A19" s="6" t="s">
        <v>23</v>
      </c>
      <c r="B19" s="11">
        <v>42</v>
      </c>
      <c r="C19" s="11">
        <v>40</v>
      </c>
      <c r="D19" s="11">
        <v>5</v>
      </c>
      <c r="E19" s="11">
        <v>60</v>
      </c>
      <c r="F19" s="14"/>
      <c r="G19" s="14">
        <v>50</v>
      </c>
      <c r="H19" s="14"/>
      <c r="I19" s="12"/>
    </row>
    <row r="20" spans="1:9" s="9" customFormat="1" ht="15" thickBot="1" x14ac:dyDescent="0.4">
      <c r="A20" s="6" t="s">
        <v>24</v>
      </c>
      <c r="B20" s="11">
        <v>160</v>
      </c>
      <c r="C20" s="11">
        <v>154</v>
      </c>
      <c r="D20" s="11">
        <v>42</v>
      </c>
      <c r="E20" s="11">
        <v>60</v>
      </c>
      <c r="F20" s="11"/>
      <c r="G20" s="11">
        <v>52</v>
      </c>
      <c r="H20" s="11"/>
    </row>
    <row r="21" spans="1:9" s="9" customFormat="1" ht="15" thickBot="1" x14ac:dyDescent="0.4">
      <c r="A21" s="6" t="s">
        <v>25</v>
      </c>
      <c r="B21" s="11">
        <v>159</v>
      </c>
      <c r="C21" s="11">
        <v>157</v>
      </c>
      <c r="D21" s="11">
        <v>140</v>
      </c>
      <c r="E21" s="11">
        <v>159</v>
      </c>
      <c r="F21" s="11"/>
      <c r="G21" s="11">
        <v>168</v>
      </c>
      <c r="H21" s="11"/>
    </row>
    <row r="22" spans="1:9" s="9" customFormat="1" ht="15" thickBot="1" x14ac:dyDescent="0.4">
      <c r="A22" s="6" t="s">
        <v>26</v>
      </c>
      <c r="B22" s="11">
        <v>0</v>
      </c>
      <c r="C22" s="11">
        <v>0</v>
      </c>
      <c r="D22" s="11">
        <v>0</v>
      </c>
      <c r="E22" s="11">
        <v>0</v>
      </c>
      <c r="F22" s="11"/>
      <c r="G22" s="11">
        <v>0</v>
      </c>
      <c r="H22" s="11"/>
    </row>
    <row r="23" spans="1:9" s="9" customFormat="1" ht="15" thickBot="1" x14ac:dyDescent="0.4">
      <c r="A23" s="7" t="s">
        <v>27</v>
      </c>
      <c r="B23" s="11">
        <v>28</v>
      </c>
      <c r="C23" s="11">
        <v>28</v>
      </c>
      <c r="D23" s="11">
        <v>23</v>
      </c>
      <c r="E23" s="11">
        <v>22</v>
      </c>
      <c r="F23" s="11"/>
      <c r="G23" s="11">
        <v>13</v>
      </c>
      <c r="H23" s="11"/>
    </row>
    <row r="24" spans="1:9" s="9" customFormat="1" ht="15" thickBot="1" x14ac:dyDescent="0.4">
      <c r="A24" s="7" t="s">
        <v>28</v>
      </c>
      <c r="B24" s="11">
        <v>0</v>
      </c>
      <c r="C24" s="11">
        <v>0</v>
      </c>
      <c r="D24" s="11">
        <v>0</v>
      </c>
      <c r="E24" s="11">
        <v>0</v>
      </c>
      <c r="F24" s="11"/>
      <c r="G24" s="11">
        <v>0</v>
      </c>
      <c r="H24" s="11"/>
    </row>
    <row r="25" spans="1:9" s="9" customFormat="1" ht="15" thickBot="1" x14ac:dyDescent="0.4">
      <c r="A25" s="7" t="s">
        <v>29</v>
      </c>
      <c r="B25" s="11">
        <v>56</v>
      </c>
      <c r="C25" s="11">
        <v>267</v>
      </c>
      <c r="D25" s="11">
        <v>248</v>
      </c>
      <c r="E25" s="11">
        <v>273</v>
      </c>
      <c r="F25" s="11"/>
      <c r="G25" s="11">
        <v>268</v>
      </c>
      <c r="H25" s="11"/>
    </row>
    <row r="26" spans="1:9" s="9" customFormat="1" ht="15" thickBot="1" x14ac:dyDescent="0.4">
      <c r="A26" s="7" t="s">
        <v>30</v>
      </c>
      <c r="B26" s="11">
        <v>0</v>
      </c>
      <c r="C26" s="11">
        <v>0</v>
      </c>
      <c r="D26" s="11">
        <v>0</v>
      </c>
      <c r="E26" s="11">
        <v>0</v>
      </c>
      <c r="F26" s="11"/>
      <c r="G26" s="11">
        <v>0</v>
      </c>
      <c r="H26" s="11"/>
    </row>
    <row r="27" spans="1:9" s="9" customFormat="1" ht="15" thickBot="1" x14ac:dyDescent="0.4">
      <c r="A27" s="7" t="s">
        <v>31</v>
      </c>
      <c r="B27" s="11">
        <v>0</v>
      </c>
      <c r="C27" s="11">
        <v>0</v>
      </c>
      <c r="D27" s="11">
        <v>0</v>
      </c>
      <c r="E27" s="11">
        <v>0</v>
      </c>
      <c r="F27" s="11"/>
      <c r="G27" s="11">
        <v>0</v>
      </c>
      <c r="H27" s="11"/>
    </row>
    <row r="28" spans="1:9" s="9" customFormat="1" ht="15" thickBot="1" x14ac:dyDescent="0.4">
      <c r="A28" s="7" t="s">
        <v>32</v>
      </c>
      <c r="B28" s="11">
        <v>0</v>
      </c>
      <c r="C28" s="11">
        <v>0</v>
      </c>
      <c r="D28" s="11">
        <v>0</v>
      </c>
      <c r="E28" s="11">
        <v>0</v>
      </c>
      <c r="F28" s="11"/>
      <c r="G28" s="11">
        <v>0</v>
      </c>
      <c r="H28" s="11"/>
    </row>
    <row r="29" spans="1:9" s="9" customFormat="1" ht="15" thickBot="1" x14ac:dyDescent="0.4">
      <c r="A29" s="8" t="s">
        <v>33</v>
      </c>
      <c r="B29" s="11">
        <v>0</v>
      </c>
      <c r="C29" s="11">
        <v>0</v>
      </c>
      <c r="D29" s="11">
        <v>0</v>
      </c>
      <c r="E29" s="11">
        <v>0</v>
      </c>
      <c r="F29" s="11"/>
      <c r="G29" s="11">
        <v>0</v>
      </c>
      <c r="H29" s="11"/>
    </row>
    <row r="30" spans="1:9" s="9" customFormat="1" x14ac:dyDescent="0.35">
      <c r="B30" s="11"/>
      <c r="C30" s="11"/>
      <c r="D30" s="11"/>
      <c r="E30" s="11"/>
      <c r="F30" s="11"/>
      <c r="G30" s="11"/>
      <c r="H30" s="11"/>
    </row>
    <row r="31" spans="1:9" s="9" customFormat="1" x14ac:dyDescent="0.35">
      <c r="B31" s="11"/>
      <c r="C31" s="11"/>
      <c r="D31" s="11"/>
      <c r="E31" s="11"/>
      <c r="F31" s="11"/>
      <c r="G31" s="11"/>
      <c r="H31" s="11"/>
    </row>
    <row r="32" spans="1:9" s="9" customFormat="1" x14ac:dyDescent="0.35"/>
  </sheetData>
  <pageMargins left="0.7" right="0.7" top="0.75" bottom="0.75" header="0.3" footer="0.3"/>
  <pageSetup paperSize="9"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DD0C3-C831-4341-94DB-631367025713}">
  <dimension ref="A1:C169"/>
  <sheetViews>
    <sheetView workbookViewId="0">
      <selection activeCell="C5" sqref="C5"/>
    </sheetView>
  </sheetViews>
  <sheetFormatPr defaultColWidth="9.1796875" defaultRowHeight="30" customHeight="1" x14ac:dyDescent="0.35"/>
  <cols>
    <col min="1" max="1" width="65.7265625" style="9" customWidth="1"/>
    <col min="2" max="2" width="9.1796875" style="20"/>
    <col min="3" max="3" width="45.54296875" style="19" customWidth="1"/>
    <col min="4" max="16384" width="9.1796875" style="19"/>
  </cols>
  <sheetData>
    <row r="1" spans="1:3" ht="30" customHeight="1" x14ac:dyDescent="0.35">
      <c r="A1" s="15" t="s">
        <v>34</v>
      </c>
      <c r="B1" s="15" t="s">
        <v>439</v>
      </c>
      <c r="C1" s="15" t="s">
        <v>355</v>
      </c>
    </row>
    <row r="2" spans="1:3" ht="30" customHeight="1" x14ac:dyDescent="0.35">
      <c r="A2" s="9" t="s">
        <v>67</v>
      </c>
      <c r="B2" s="20">
        <v>116</v>
      </c>
      <c r="C2" s="19" t="s">
        <v>440</v>
      </c>
    </row>
    <row r="3" spans="1:3" ht="30" customHeight="1" x14ac:dyDescent="0.35">
      <c r="A3" s="9" t="s">
        <v>46</v>
      </c>
      <c r="B3" s="20">
        <v>219</v>
      </c>
      <c r="C3" s="19" t="s">
        <v>441</v>
      </c>
    </row>
    <row r="4" spans="1:3" ht="30" customHeight="1" x14ac:dyDescent="0.35">
      <c r="A4" s="9" t="s">
        <v>69</v>
      </c>
      <c r="B4" s="20">
        <v>218</v>
      </c>
      <c r="C4" s="19" t="s">
        <v>442</v>
      </c>
    </row>
    <row r="5" spans="1:3" ht="30" customHeight="1" x14ac:dyDescent="0.35">
      <c r="A5" s="9" t="s">
        <v>70</v>
      </c>
      <c r="B5" s="20">
        <v>199</v>
      </c>
      <c r="C5" s="19" t="s">
        <v>443</v>
      </c>
    </row>
    <row r="6" spans="1:3" ht="30" customHeight="1" x14ac:dyDescent="0.35">
      <c r="A6" s="9" t="s">
        <v>444</v>
      </c>
      <c r="B6" s="20">
        <v>105</v>
      </c>
      <c r="C6" s="19" t="s">
        <v>445</v>
      </c>
    </row>
    <row r="7" spans="1:3" ht="30" customHeight="1" x14ac:dyDescent="0.35">
      <c r="A7" s="9" t="s">
        <v>446</v>
      </c>
      <c r="B7" s="20">
        <v>72</v>
      </c>
      <c r="C7" s="19" t="s">
        <v>447</v>
      </c>
    </row>
    <row r="8" spans="1:3" ht="30" customHeight="1" x14ac:dyDescent="0.35">
      <c r="A8" s="9" t="s">
        <v>53</v>
      </c>
      <c r="B8" s="20">
        <v>221</v>
      </c>
      <c r="C8" s="19" t="s">
        <v>448</v>
      </c>
    </row>
    <row r="9" spans="1:3" ht="30" customHeight="1" x14ac:dyDescent="0.35">
      <c r="A9" s="9" t="s">
        <v>107</v>
      </c>
      <c r="B9" s="20">
        <v>198</v>
      </c>
      <c r="C9" s="19" t="s">
        <v>449</v>
      </c>
    </row>
    <row r="10" spans="1:3" ht="30" customHeight="1" x14ac:dyDescent="0.35">
      <c r="A10" s="9" t="s">
        <v>110</v>
      </c>
      <c r="B10" s="20">
        <v>93</v>
      </c>
      <c r="C10" s="19" t="s">
        <v>450</v>
      </c>
    </row>
    <row r="11" spans="1:3" ht="30" customHeight="1" x14ac:dyDescent="0.35">
      <c r="A11" s="9" t="s">
        <v>44</v>
      </c>
      <c r="B11" s="20">
        <v>128</v>
      </c>
      <c r="C11" s="19" t="s">
        <v>451</v>
      </c>
    </row>
    <row r="12" spans="1:3" ht="30" customHeight="1" x14ac:dyDescent="0.35">
      <c r="A12" s="9" t="s">
        <v>452</v>
      </c>
      <c r="B12" s="20">
        <v>242</v>
      </c>
      <c r="C12" s="19" t="s">
        <v>453</v>
      </c>
    </row>
    <row r="13" spans="1:3" ht="30" customHeight="1" x14ac:dyDescent="0.35">
      <c r="A13" s="9" t="s">
        <v>454</v>
      </c>
      <c r="B13" s="20">
        <v>286</v>
      </c>
      <c r="C13" s="19" t="s">
        <v>455</v>
      </c>
    </row>
    <row r="14" spans="1:3" ht="30" customHeight="1" x14ac:dyDescent="0.35">
      <c r="A14" s="9" t="s">
        <v>364</v>
      </c>
      <c r="B14" s="20">
        <v>227</v>
      </c>
      <c r="C14" s="19" t="s">
        <v>456</v>
      </c>
    </row>
    <row r="15" spans="1:3" ht="30" customHeight="1" x14ac:dyDescent="0.35">
      <c r="A15" s="9" t="s">
        <v>457</v>
      </c>
      <c r="B15" s="20">
        <v>222</v>
      </c>
      <c r="C15" s="19" t="s">
        <v>458</v>
      </c>
    </row>
    <row r="16" spans="1:3" ht="30" customHeight="1" x14ac:dyDescent="0.35">
      <c r="A16" s="9" t="s">
        <v>459</v>
      </c>
      <c r="B16" s="20">
        <v>254</v>
      </c>
      <c r="C16" s="19" t="s">
        <v>460</v>
      </c>
    </row>
    <row r="17" spans="1:3" ht="30" customHeight="1" x14ac:dyDescent="0.35">
      <c r="A17" s="9" t="s">
        <v>461</v>
      </c>
      <c r="B17" s="20">
        <v>247</v>
      </c>
      <c r="C17" s="19" t="s">
        <v>462</v>
      </c>
    </row>
    <row r="18" spans="1:3" ht="30" customHeight="1" x14ac:dyDescent="0.35">
      <c r="A18" s="9" t="s">
        <v>463</v>
      </c>
      <c r="B18" s="20">
        <v>260</v>
      </c>
      <c r="C18" s="19" t="s">
        <v>464</v>
      </c>
    </row>
    <row r="19" spans="1:3" ht="30" customHeight="1" x14ac:dyDescent="0.35">
      <c r="A19" s="9" t="s">
        <v>465</v>
      </c>
      <c r="B19" s="20">
        <v>282</v>
      </c>
      <c r="C19" s="19" t="s">
        <v>466</v>
      </c>
    </row>
    <row r="20" spans="1:3" ht="30" customHeight="1" x14ac:dyDescent="0.35">
      <c r="A20" s="9" t="s">
        <v>467</v>
      </c>
      <c r="B20" s="20">
        <v>241</v>
      </c>
      <c r="C20" s="19" t="s">
        <v>468</v>
      </c>
    </row>
    <row r="21" spans="1:3" ht="30" customHeight="1" x14ac:dyDescent="0.35">
      <c r="A21" s="9" t="s">
        <v>469</v>
      </c>
      <c r="B21" s="20">
        <v>259</v>
      </c>
      <c r="C21" s="19" t="s">
        <v>470</v>
      </c>
    </row>
    <row r="22" spans="1:3" ht="30" customHeight="1" x14ac:dyDescent="0.35">
      <c r="A22" s="9" t="s">
        <v>471</v>
      </c>
      <c r="B22" s="20">
        <v>247</v>
      </c>
      <c r="C22" s="19" t="s">
        <v>462</v>
      </c>
    </row>
    <row r="23" spans="1:3" ht="30" customHeight="1" x14ac:dyDescent="0.35">
      <c r="A23" s="9" t="s">
        <v>472</v>
      </c>
      <c r="B23" s="20">
        <v>226</v>
      </c>
      <c r="C23" s="19" t="s">
        <v>473</v>
      </c>
    </row>
    <row r="24" spans="1:3" ht="30" customHeight="1" x14ac:dyDescent="0.35">
      <c r="A24" s="9" t="s">
        <v>474</v>
      </c>
      <c r="B24" s="20">
        <v>289</v>
      </c>
      <c r="C24" s="19" t="s">
        <v>475</v>
      </c>
    </row>
    <row r="25" spans="1:3" ht="30" customHeight="1" x14ac:dyDescent="0.35">
      <c r="A25" s="9" t="s">
        <v>50</v>
      </c>
      <c r="B25" s="20">
        <v>204</v>
      </c>
      <c r="C25" s="19" t="s">
        <v>476</v>
      </c>
    </row>
    <row r="26" spans="1:3" ht="30" customHeight="1" x14ac:dyDescent="0.35">
      <c r="A26" s="9" t="s">
        <v>381</v>
      </c>
      <c r="B26" s="20">
        <v>157</v>
      </c>
      <c r="C26" s="19" t="s">
        <v>477</v>
      </c>
    </row>
    <row r="27" spans="1:3" ht="30" customHeight="1" x14ac:dyDescent="0.35">
      <c r="A27" s="9" t="s">
        <v>113</v>
      </c>
      <c r="B27" s="20">
        <v>266</v>
      </c>
      <c r="C27" s="19" t="s">
        <v>478</v>
      </c>
    </row>
    <row r="28" spans="1:3" ht="30" customHeight="1" x14ac:dyDescent="0.35">
      <c r="A28" s="9" t="s">
        <v>367</v>
      </c>
      <c r="B28" s="20">
        <v>59</v>
      </c>
      <c r="C28" s="19" t="s">
        <v>479</v>
      </c>
    </row>
    <row r="29" spans="1:3" ht="30" customHeight="1" x14ac:dyDescent="0.35">
      <c r="A29" s="9" t="s">
        <v>368</v>
      </c>
      <c r="B29" s="20">
        <v>57</v>
      </c>
      <c r="C29" s="19" t="s">
        <v>480</v>
      </c>
    </row>
    <row r="30" spans="1:3" ht="30" customHeight="1" x14ac:dyDescent="0.35">
      <c r="A30" s="9" t="s">
        <v>116</v>
      </c>
      <c r="B30" s="20">
        <v>259</v>
      </c>
      <c r="C30" s="19" t="s">
        <v>470</v>
      </c>
    </row>
    <row r="31" spans="1:3" ht="30" customHeight="1" x14ac:dyDescent="0.35">
      <c r="A31" s="9" t="s">
        <v>119</v>
      </c>
      <c r="B31" s="20">
        <v>264</v>
      </c>
      <c r="C31" s="19" t="s">
        <v>481</v>
      </c>
    </row>
    <row r="32" spans="1:3" ht="30" customHeight="1" x14ac:dyDescent="0.35">
      <c r="A32" s="9" t="s">
        <v>369</v>
      </c>
      <c r="B32" s="20">
        <v>128</v>
      </c>
      <c r="C32" s="19" t="s">
        <v>451</v>
      </c>
    </row>
    <row r="33" spans="1:3" ht="30" customHeight="1" x14ac:dyDescent="0.35">
      <c r="A33" s="9" t="s">
        <v>482</v>
      </c>
      <c r="B33" s="20">
        <v>252</v>
      </c>
      <c r="C33" s="19" t="s">
        <v>483</v>
      </c>
    </row>
    <row r="34" spans="1:3" ht="30" customHeight="1" x14ac:dyDescent="0.35">
      <c r="A34" s="9" t="s">
        <v>484</v>
      </c>
      <c r="B34" s="20">
        <v>252</v>
      </c>
      <c r="C34" s="19" t="s">
        <v>483</v>
      </c>
    </row>
    <row r="35" spans="1:3" ht="30" customHeight="1" x14ac:dyDescent="0.35">
      <c r="A35" s="9" t="s">
        <v>403</v>
      </c>
      <c r="B35" s="20">
        <v>239</v>
      </c>
      <c r="C35" s="19" t="s">
        <v>485</v>
      </c>
    </row>
    <row r="36" spans="1:3" ht="30" customHeight="1" x14ac:dyDescent="0.35">
      <c r="A36" s="9" t="s">
        <v>404</v>
      </c>
      <c r="B36" s="20">
        <v>266</v>
      </c>
      <c r="C36" s="19" t="s">
        <v>478</v>
      </c>
    </row>
    <row r="37" spans="1:3" ht="30" customHeight="1" x14ac:dyDescent="0.35">
      <c r="A37" s="9" t="s">
        <v>486</v>
      </c>
      <c r="B37" s="20">
        <v>292</v>
      </c>
      <c r="C37" s="19" t="s">
        <v>487</v>
      </c>
    </row>
    <row r="38" spans="1:3" ht="30" customHeight="1" x14ac:dyDescent="0.35">
      <c r="A38" s="9" t="s">
        <v>488</v>
      </c>
      <c r="B38" s="20">
        <v>271</v>
      </c>
      <c r="C38" s="19" t="s">
        <v>489</v>
      </c>
    </row>
    <row r="39" spans="1:3" ht="30" customHeight="1" x14ac:dyDescent="0.35">
      <c r="A39" s="9" t="s">
        <v>490</v>
      </c>
      <c r="B39" s="20">
        <v>244</v>
      </c>
      <c r="C39" s="19" t="s">
        <v>491</v>
      </c>
    </row>
    <row r="40" spans="1:3" ht="30" customHeight="1" x14ac:dyDescent="0.35">
      <c r="A40" s="9" t="s">
        <v>492</v>
      </c>
      <c r="B40" s="20">
        <v>257</v>
      </c>
      <c r="C40" s="19" t="s">
        <v>493</v>
      </c>
    </row>
    <row r="41" spans="1:3" ht="30" customHeight="1" x14ac:dyDescent="0.35">
      <c r="A41" s="9" t="s">
        <v>409</v>
      </c>
      <c r="B41" s="20">
        <v>280</v>
      </c>
      <c r="C41" s="19" t="s">
        <v>494</v>
      </c>
    </row>
    <row r="42" spans="1:3" ht="30" customHeight="1" x14ac:dyDescent="0.35">
      <c r="A42" s="9" t="s">
        <v>49</v>
      </c>
      <c r="B42" s="20">
        <v>12</v>
      </c>
      <c r="C42" s="19" t="s">
        <v>495</v>
      </c>
    </row>
    <row r="43" spans="1:3" ht="30" customHeight="1" x14ac:dyDescent="0.35">
      <c r="A43" s="9" t="s">
        <v>122</v>
      </c>
      <c r="B43" s="20">
        <v>43</v>
      </c>
      <c r="C43" s="19" t="s">
        <v>496</v>
      </c>
    </row>
    <row r="44" spans="1:3" ht="30" customHeight="1" x14ac:dyDescent="0.35">
      <c r="A44" s="9" t="s">
        <v>497</v>
      </c>
      <c r="B44" s="20">
        <v>204</v>
      </c>
      <c r="C44" s="19" t="s">
        <v>476</v>
      </c>
    </row>
    <row r="45" spans="1:3" ht="30" customHeight="1" x14ac:dyDescent="0.35">
      <c r="A45" s="9" t="s">
        <v>125</v>
      </c>
      <c r="B45" s="20">
        <v>35</v>
      </c>
      <c r="C45" s="19" t="s">
        <v>498</v>
      </c>
    </row>
    <row r="46" spans="1:3" ht="30" customHeight="1" x14ac:dyDescent="0.35">
      <c r="A46" s="9" t="s">
        <v>129</v>
      </c>
      <c r="B46" s="20">
        <v>36</v>
      </c>
      <c r="C46" s="19" t="s">
        <v>499</v>
      </c>
    </row>
    <row r="47" spans="1:3" ht="30" customHeight="1" x14ac:dyDescent="0.35">
      <c r="A47" s="9" t="s">
        <v>133</v>
      </c>
      <c r="B47" s="20">
        <v>159</v>
      </c>
      <c r="C47" s="19" t="s">
        <v>500</v>
      </c>
    </row>
    <row r="48" spans="1:3" ht="30" customHeight="1" x14ac:dyDescent="0.35">
      <c r="A48" s="9" t="s">
        <v>74</v>
      </c>
      <c r="B48" s="20">
        <v>294</v>
      </c>
      <c r="C48" s="19" t="s">
        <v>501</v>
      </c>
    </row>
    <row r="49" spans="1:3" ht="30" customHeight="1" x14ac:dyDescent="0.35">
      <c r="A49" s="9" t="s">
        <v>502</v>
      </c>
      <c r="B49" s="20">
        <v>232</v>
      </c>
      <c r="C49" s="19" t="s">
        <v>503</v>
      </c>
    </row>
    <row r="50" spans="1:3" ht="30" customHeight="1" x14ac:dyDescent="0.35">
      <c r="A50" s="9" t="s">
        <v>504</v>
      </c>
      <c r="B50" s="20">
        <v>293</v>
      </c>
      <c r="C50" s="19" t="s">
        <v>505</v>
      </c>
    </row>
    <row r="51" spans="1:3" ht="30" customHeight="1" x14ac:dyDescent="0.35">
      <c r="A51" s="9" t="s">
        <v>410</v>
      </c>
      <c r="B51" s="20">
        <v>277</v>
      </c>
      <c r="C51" s="19" t="s">
        <v>506</v>
      </c>
    </row>
    <row r="52" spans="1:3" ht="30" customHeight="1" x14ac:dyDescent="0.35">
      <c r="A52" s="9" t="s">
        <v>356</v>
      </c>
      <c r="B52" s="20">
        <v>279</v>
      </c>
      <c r="C52" s="19" t="s">
        <v>507</v>
      </c>
    </row>
    <row r="53" spans="1:3" ht="30" customHeight="1" x14ac:dyDescent="0.35">
      <c r="A53" s="9" t="s">
        <v>361</v>
      </c>
      <c r="B53" s="20">
        <v>264</v>
      </c>
      <c r="C53" s="19" t="s">
        <v>481</v>
      </c>
    </row>
    <row r="54" spans="1:3" ht="30" customHeight="1" x14ac:dyDescent="0.35">
      <c r="A54" s="9" t="s">
        <v>508</v>
      </c>
      <c r="B54" s="20">
        <v>291</v>
      </c>
      <c r="C54" s="19" t="s">
        <v>509</v>
      </c>
    </row>
    <row r="55" spans="1:3" ht="30" customHeight="1" x14ac:dyDescent="0.35">
      <c r="A55" s="9" t="s">
        <v>510</v>
      </c>
      <c r="B55" s="20">
        <v>206</v>
      </c>
      <c r="C55" s="19" t="s">
        <v>511</v>
      </c>
    </row>
    <row r="56" spans="1:3" ht="30" customHeight="1" x14ac:dyDescent="0.35">
      <c r="A56" s="9" t="s">
        <v>512</v>
      </c>
      <c r="B56" s="20">
        <v>242</v>
      </c>
      <c r="C56" s="19" t="s">
        <v>453</v>
      </c>
    </row>
    <row r="57" spans="1:3" ht="30" customHeight="1" x14ac:dyDescent="0.35">
      <c r="A57" s="9" t="s">
        <v>513</v>
      </c>
      <c r="B57" s="20">
        <v>288</v>
      </c>
      <c r="C57" s="19" t="s">
        <v>514</v>
      </c>
    </row>
    <row r="58" spans="1:3" ht="30" customHeight="1" x14ac:dyDescent="0.35">
      <c r="A58" s="9" t="s">
        <v>515</v>
      </c>
      <c r="B58" s="20">
        <v>293</v>
      </c>
      <c r="C58" s="19" t="s">
        <v>505</v>
      </c>
    </row>
    <row r="59" spans="1:3" ht="30" customHeight="1" x14ac:dyDescent="0.35">
      <c r="A59" s="9" t="s">
        <v>371</v>
      </c>
      <c r="B59" s="20">
        <v>291</v>
      </c>
      <c r="C59" s="19" t="s">
        <v>509</v>
      </c>
    </row>
    <row r="60" spans="1:3" ht="30" customHeight="1" x14ac:dyDescent="0.35">
      <c r="A60" s="9" t="s">
        <v>372</v>
      </c>
      <c r="B60" s="20">
        <v>265</v>
      </c>
      <c r="C60" s="19" t="s">
        <v>516</v>
      </c>
    </row>
    <row r="61" spans="1:3" ht="30" customHeight="1" x14ac:dyDescent="0.35">
      <c r="A61" s="9" t="s">
        <v>517</v>
      </c>
      <c r="B61" s="20">
        <v>298</v>
      </c>
      <c r="C61" s="19" t="s">
        <v>518</v>
      </c>
    </row>
    <row r="62" spans="1:3" ht="30" customHeight="1" x14ac:dyDescent="0.35">
      <c r="A62" s="9" t="s">
        <v>519</v>
      </c>
      <c r="B62" s="20">
        <v>296</v>
      </c>
      <c r="C62" s="19" t="s">
        <v>520</v>
      </c>
    </row>
    <row r="63" spans="1:3" ht="30" customHeight="1" x14ac:dyDescent="0.35">
      <c r="A63" s="9" t="s">
        <v>89</v>
      </c>
      <c r="B63" s="20">
        <v>294</v>
      </c>
      <c r="C63" s="19" t="s">
        <v>501</v>
      </c>
    </row>
    <row r="64" spans="1:3" ht="30" customHeight="1" x14ac:dyDescent="0.35">
      <c r="A64" s="9" t="s">
        <v>521</v>
      </c>
      <c r="B64" s="20">
        <v>294</v>
      </c>
      <c r="C64" s="19" t="s">
        <v>501</v>
      </c>
    </row>
    <row r="65" spans="1:3" ht="30" customHeight="1" x14ac:dyDescent="0.35">
      <c r="A65" s="9" t="s">
        <v>522</v>
      </c>
      <c r="B65" s="20">
        <v>288</v>
      </c>
      <c r="C65" s="19" t="s">
        <v>514</v>
      </c>
    </row>
    <row r="66" spans="1:3" ht="30" customHeight="1" x14ac:dyDescent="0.35">
      <c r="A66" s="9" t="s">
        <v>523</v>
      </c>
      <c r="B66" s="20">
        <v>294</v>
      </c>
      <c r="C66" s="19" t="s">
        <v>501</v>
      </c>
    </row>
    <row r="67" spans="1:3" ht="30" customHeight="1" x14ac:dyDescent="0.35">
      <c r="A67" s="9" t="s">
        <v>524</v>
      </c>
      <c r="B67" s="20">
        <v>290</v>
      </c>
      <c r="C67" s="19" t="s">
        <v>525</v>
      </c>
    </row>
    <row r="68" spans="1:3" ht="30" customHeight="1" x14ac:dyDescent="0.35">
      <c r="A68" s="9" t="s">
        <v>526</v>
      </c>
      <c r="B68" s="20">
        <v>269</v>
      </c>
      <c r="C68" s="19" t="s">
        <v>527</v>
      </c>
    </row>
    <row r="69" spans="1:3" ht="30" customHeight="1" x14ac:dyDescent="0.35">
      <c r="A69" s="9" t="s">
        <v>528</v>
      </c>
      <c r="B69" s="20">
        <v>43</v>
      </c>
      <c r="C69" s="19" t="s">
        <v>496</v>
      </c>
    </row>
    <row r="70" spans="1:3" ht="30" customHeight="1" x14ac:dyDescent="0.35">
      <c r="A70" s="9" t="s">
        <v>138</v>
      </c>
      <c r="B70" s="20">
        <v>124</v>
      </c>
      <c r="C70" s="19" t="s">
        <v>529</v>
      </c>
    </row>
    <row r="71" spans="1:3" ht="30" customHeight="1" x14ac:dyDescent="0.35">
      <c r="A71" s="9" t="s">
        <v>141</v>
      </c>
      <c r="B71" s="20">
        <v>127</v>
      </c>
      <c r="C71" s="19" t="s">
        <v>530</v>
      </c>
    </row>
    <row r="72" spans="1:3" ht="30" customHeight="1" x14ac:dyDescent="0.35">
      <c r="A72" s="9" t="s">
        <v>144</v>
      </c>
      <c r="B72" s="20">
        <v>110</v>
      </c>
      <c r="C72" s="19" t="s">
        <v>531</v>
      </c>
    </row>
    <row r="73" spans="1:3" ht="30" customHeight="1" x14ac:dyDescent="0.35">
      <c r="A73" s="9" t="s">
        <v>147</v>
      </c>
      <c r="B73" s="20">
        <v>119</v>
      </c>
      <c r="C73" s="19" t="s">
        <v>532</v>
      </c>
    </row>
    <row r="74" spans="1:3" ht="30" customHeight="1" x14ac:dyDescent="0.35">
      <c r="A74" s="9" t="s">
        <v>150</v>
      </c>
      <c r="B74" s="20">
        <v>298</v>
      </c>
      <c r="C74" s="19" t="s">
        <v>518</v>
      </c>
    </row>
    <row r="75" spans="1:3" ht="30" customHeight="1" x14ac:dyDescent="0.35">
      <c r="A75" s="9" t="s">
        <v>153</v>
      </c>
      <c r="B75" s="20">
        <v>250</v>
      </c>
      <c r="C75" s="19" t="s">
        <v>533</v>
      </c>
    </row>
    <row r="76" spans="1:3" ht="30" customHeight="1" x14ac:dyDescent="0.35">
      <c r="A76" s="9" t="s">
        <v>534</v>
      </c>
      <c r="B76" s="20">
        <v>279</v>
      </c>
      <c r="C76" s="19" t="s">
        <v>507</v>
      </c>
    </row>
    <row r="77" spans="1:3" ht="30" customHeight="1" x14ac:dyDescent="0.35">
      <c r="A77" s="9" t="s">
        <v>156</v>
      </c>
      <c r="B77" s="20">
        <v>246</v>
      </c>
      <c r="C77" s="19" t="s">
        <v>535</v>
      </c>
    </row>
    <row r="78" spans="1:3" ht="30" customHeight="1" x14ac:dyDescent="0.35">
      <c r="A78" s="9" t="s">
        <v>366</v>
      </c>
      <c r="B78" s="20">
        <v>162</v>
      </c>
      <c r="C78" s="19" t="s">
        <v>536</v>
      </c>
    </row>
    <row r="79" spans="1:3" ht="30" customHeight="1" x14ac:dyDescent="0.35">
      <c r="A79" s="9" t="s">
        <v>85</v>
      </c>
      <c r="B79" s="20">
        <v>267</v>
      </c>
      <c r="C79" s="19" t="s">
        <v>537</v>
      </c>
    </row>
    <row r="80" spans="1:3" ht="30" customHeight="1" x14ac:dyDescent="0.35">
      <c r="A80" s="9" t="s">
        <v>434</v>
      </c>
      <c r="B80" s="20">
        <v>284</v>
      </c>
      <c r="C80" s="19" t="s">
        <v>538</v>
      </c>
    </row>
    <row r="81" spans="1:3" ht="30" customHeight="1" x14ac:dyDescent="0.35">
      <c r="A81" s="9" t="s">
        <v>414</v>
      </c>
      <c r="B81" s="20">
        <v>275</v>
      </c>
      <c r="C81" s="19" t="s">
        <v>539</v>
      </c>
    </row>
    <row r="82" spans="1:3" ht="30" customHeight="1" x14ac:dyDescent="0.35">
      <c r="A82" s="9" t="s">
        <v>415</v>
      </c>
      <c r="B82" s="20">
        <v>49</v>
      </c>
      <c r="C82" s="19" t="s">
        <v>540</v>
      </c>
    </row>
    <row r="83" spans="1:3" ht="30" customHeight="1" x14ac:dyDescent="0.35">
      <c r="A83" s="9" t="s">
        <v>541</v>
      </c>
      <c r="B83" s="20">
        <v>213</v>
      </c>
      <c r="C83" s="19" t="s">
        <v>542</v>
      </c>
    </row>
    <row r="84" spans="1:3" ht="30" customHeight="1" x14ac:dyDescent="0.35">
      <c r="A84" s="9" t="s">
        <v>543</v>
      </c>
      <c r="B84" s="20">
        <v>267</v>
      </c>
      <c r="C84" s="19" t="s">
        <v>537</v>
      </c>
    </row>
    <row r="85" spans="1:3" ht="30" customHeight="1" x14ac:dyDescent="0.35">
      <c r="A85" s="9" t="s">
        <v>416</v>
      </c>
      <c r="B85" s="20">
        <v>61</v>
      </c>
      <c r="C85" s="19" t="s">
        <v>544</v>
      </c>
    </row>
    <row r="86" spans="1:3" ht="30" customHeight="1" x14ac:dyDescent="0.35">
      <c r="A86" s="9" t="s">
        <v>545</v>
      </c>
      <c r="B86" s="20">
        <v>63</v>
      </c>
      <c r="C86" s="19" t="s">
        <v>546</v>
      </c>
    </row>
    <row r="87" spans="1:3" ht="30" customHeight="1" x14ac:dyDescent="0.35">
      <c r="A87" s="9" t="s">
        <v>547</v>
      </c>
      <c r="B87" s="20">
        <v>70</v>
      </c>
      <c r="C87" s="19" t="s">
        <v>548</v>
      </c>
    </row>
    <row r="88" spans="1:3" ht="30" customHeight="1" x14ac:dyDescent="0.35">
      <c r="A88" s="9" t="s">
        <v>417</v>
      </c>
      <c r="B88" s="20">
        <v>69</v>
      </c>
      <c r="C88" s="19" t="s">
        <v>549</v>
      </c>
    </row>
    <row r="89" spans="1:3" ht="30" customHeight="1" x14ac:dyDescent="0.35">
      <c r="A89" s="9" t="s">
        <v>550</v>
      </c>
      <c r="B89" s="20">
        <v>65</v>
      </c>
      <c r="C89" s="19" t="s">
        <v>551</v>
      </c>
    </row>
    <row r="90" spans="1:3" ht="30" customHeight="1" x14ac:dyDescent="0.35">
      <c r="A90" s="9" t="s">
        <v>359</v>
      </c>
      <c r="B90" s="20">
        <v>54</v>
      </c>
      <c r="C90" s="19" t="s">
        <v>552</v>
      </c>
    </row>
    <row r="91" spans="1:3" ht="30" customHeight="1" x14ac:dyDescent="0.35">
      <c r="A91" s="9" t="s">
        <v>418</v>
      </c>
      <c r="B91" s="20">
        <v>64</v>
      </c>
      <c r="C91" s="19" t="s">
        <v>553</v>
      </c>
    </row>
    <row r="92" spans="1:3" ht="30" customHeight="1" x14ac:dyDescent="0.35">
      <c r="A92" s="9" t="s">
        <v>554</v>
      </c>
      <c r="B92" s="20">
        <v>66</v>
      </c>
      <c r="C92" s="19" t="s">
        <v>555</v>
      </c>
    </row>
    <row r="93" spans="1:3" ht="30" customHeight="1" x14ac:dyDescent="0.35">
      <c r="A93" s="9" t="s">
        <v>556</v>
      </c>
      <c r="B93" s="20">
        <v>253</v>
      </c>
      <c r="C93" s="19" t="s">
        <v>557</v>
      </c>
    </row>
    <row r="94" spans="1:3" ht="30" customHeight="1" x14ac:dyDescent="0.35">
      <c r="A94" s="9" t="s">
        <v>419</v>
      </c>
      <c r="B94" s="20">
        <v>290</v>
      </c>
      <c r="C94" s="19" t="s">
        <v>525</v>
      </c>
    </row>
    <row r="95" spans="1:3" ht="30" customHeight="1" x14ac:dyDescent="0.35">
      <c r="A95" s="9" t="s">
        <v>558</v>
      </c>
      <c r="B95" s="20">
        <v>283</v>
      </c>
      <c r="C95" s="19" t="s">
        <v>559</v>
      </c>
    </row>
    <row r="96" spans="1:3" ht="30" customHeight="1" x14ac:dyDescent="0.35">
      <c r="A96" s="9" t="s">
        <v>560</v>
      </c>
      <c r="B96" s="20">
        <v>72</v>
      </c>
      <c r="C96" s="19" t="s">
        <v>447</v>
      </c>
    </row>
    <row r="97" spans="1:3" ht="30" customHeight="1" x14ac:dyDescent="0.35">
      <c r="A97" s="9" t="s">
        <v>159</v>
      </c>
      <c r="B97" s="20">
        <v>237</v>
      </c>
      <c r="C97" s="19" t="s">
        <v>561</v>
      </c>
    </row>
    <row r="98" spans="1:3" ht="30" customHeight="1" x14ac:dyDescent="0.35">
      <c r="A98" s="9" t="s">
        <v>162</v>
      </c>
      <c r="B98" s="20">
        <v>262</v>
      </c>
      <c r="C98" s="19" t="s">
        <v>562</v>
      </c>
    </row>
    <row r="99" spans="1:3" ht="30" customHeight="1" x14ac:dyDescent="0.35">
      <c r="A99" s="9" t="s">
        <v>55</v>
      </c>
      <c r="B99" s="20">
        <v>253</v>
      </c>
      <c r="C99" s="19" t="s">
        <v>557</v>
      </c>
    </row>
    <row r="100" spans="1:3" ht="30" customHeight="1" x14ac:dyDescent="0.35">
      <c r="A100" s="9" t="s">
        <v>563</v>
      </c>
      <c r="B100" s="20">
        <v>254</v>
      </c>
      <c r="C100" s="19" t="s">
        <v>460</v>
      </c>
    </row>
    <row r="101" spans="1:3" ht="30" customHeight="1" x14ac:dyDescent="0.35">
      <c r="A101" s="9" t="s">
        <v>564</v>
      </c>
      <c r="B101" s="20">
        <v>141</v>
      </c>
      <c r="C101" s="19" t="s">
        <v>565</v>
      </c>
    </row>
    <row r="102" spans="1:3" ht="30" customHeight="1" x14ac:dyDescent="0.35">
      <c r="A102" s="9" t="s">
        <v>93</v>
      </c>
      <c r="B102" s="20">
        <v>246</v>
      </c>
      <c r="C102" s="19" t="s">
        <v>535</v>
      </c>
    </row>
    <row r="103" spans="1:3" ht="30" customHeight="1" x14ac:dyDescent="0.35">
      <c r="A103" s="9" t="s">
        <v>566</v>
      </c>
      <c r="B103" s="20">
        <v>35</v>
      </c>
      <c r="C103" s="19" t="s">
        <v>498</v>
      </c>
    </row>
    <row r="104" spans="1:3" ht="30" customHeight="1" x14ac:dyDescent="0.35">
      <c r="A104" s="9" t="s">
        <v>375</v>
      </c>
      <c r="B104" s="20">
        <v>95</v>
      </c>
      <c r="C104" s="19" t="s">
        <v>567</v>
      </c>
    </row>
    <row r="105" spans="1:3" ht="30" customHeight="1" x14ac:dyDescent="0.35">
      <c r="A105" s="9" t="s">
        <v>376</v>
      </c>
      <c r="B105" s="20">
        <v>52</v>
      </c>
      <c r="C105" s="19" t="s">
        <v>568</v>
      </c>
    </row>
    <row r="106" spans="1:3" ht="30" customHeight="1" x14ac:dyDescent="0.35">
      <c r="A106" s="9" t="s">
        <v>569</v>
      </c>
      <c r="B106" s="20">
        <v>26</v>
      </c>
      <c r="C106" s="19" t="s">
        <v>570</v>
      </c>
    </row>
    <row r="107" spans="1:3" ht="30" customHeight="1" x14ac:dyDescent="0.35">
      <c r="A107" s="9" t="s">
        <v>571</v>
      </c>
      <c r="B107" s="20">
        <v>92</v>
      </c>
      <c r="C107" s="19" t="s">
        <v>572</v>
      </c>
    </row>
    <row r="108" spans="1:3" ht="30" customHeight="1" x14ac:dyDescent="0.35">
      <c r="A108" s="9" t="s">
        <v>573</v>
      </c>
      <c r="B108" s="20">
        <v>276</v>
      </c>
      <c r="C108" s="19" t="s">
        <v>574</v>
      </c>
    </row>
    <row r="109" spans="1:3" ht="30" customHeight="1" x14ac:dyDescent="0.35">
      <c r="A109" s="9" t="s">
        <v>377</v>
      </c>
      <c r="B109" s="20">
        <v>64</v>
      </c>
      <c r="C109" s="19" t="s">
        <v>553</v>
      </c>
    </row>
    <row r="110" spans="1:3" ht="30" customHeight="1" x14ac:dyDescent="0.35">
      <c r="A110" s="9" t="s">
        <v>575</v>
      </c>
      <c r="B110" s="20">
        <v>33</v>
      </c>
      <c r="C110" s="19" t="s">
        <v>576</v>
      </c>
    </row>
    <row r="111" spans="1:3" ht="30" customHeight="1" x14ac:dyDescent="0.35">
      <c r="A111" s="9" t="s">
        <v>577</v>
      </c>
      <c r="B111" s="20">
        <v>161</v>
      </c>
      <c r="C111" s="19" t="s">
        <v>578</v>
      </c>
    </row>
    <row r="112" spans="1:3" ht="30" customHeight="1" x14ac:dyDescent="0.35">
      <c r="A112" s="9" t="s">
        <v>378</v>
      </c>
      <c r="B112" s="20">
        <v>101</v>
      </c>
      <c r="C112" s="19" t="s">
        <v>579</v>
      </c>
    </row>
    <row r="113" spans="1:3" ht="30" customHeight="1" x14ac:dyDescent="0.35">
      <c r="A113" s="9" t="s">
        <v>580</v>
      </c>
      <c r="B113" s="20">
        <v>119</v>
      </c>
      <c r="C113" s="19" t="s">
        <v>532</v>
      </c>
    </row>
    <row r="114" spans="1:3" ht="30" customHeight="1" x14ac:dyDescent="0.35">
      <c r="A114" s="9" t="s">
        <v>420</v>
      </c>
      <c r="B114" s="20">
        <v>47</v>
      </c>
      <c r="C114" s="19" t="s">
        <v>581</v>
      </c>
    </row>
    <row r="115" spans="1:3" ht="30" customHeight="1" x14ac:dyDescent="0.35">
      <c r="A115" s="9" t="s">
        <v>582</v>
      </c>
      <c r="B115" s="20">
        <v>65</v>
      </c>
      <c r="C115" s="19" t="s">
        <v>551</v>
      </c>
    </row>
    <row r="116" spans="1:3" ht="30" customHeight="1" x14ac:dyDescent="0.35">
      <c r="A116" s="9" t="s">
        <v>583</v>
      </c>
      <c r="B116" s="20">
        <v>287</v>
      </c>
      <c r="C116" s="19" t="s">
        <v>584</v>
      </c>
    </row>
    <row r="117" spans="1:3" ht="30" customHeight="1" x14ac:dyDescent="0.35">
      <c r="A117" s="9" t="s">
        <v>91</v>
      </c>
      <c r="B117" s="20">
        <v>43</v>
      </c>
      <c r="C117" s="19" t="s">
        <v>496</v>
      </c>
    </row>
    <row r="118" spans="1:3" ht="30" customHeight="1" x14ac:dyDescent="0.35">
      <c r="A118" s="9" t="s">
        <v>379</v>
      </c>
      <c r="B118" s="20">
        <v>238</v>
      </c>
      <c r="C118" s="19" t="s">
        <v>585</v>
      </c>
    </row>
    <row r="119" spans="1:3" ht="30" customHeight="1" x14ac:dyDescent="0.35">
      <c r="A119" s="9" t="s">
        <v>432</v>
      </c>
      <c r="B119" s="20">
        <v>204</v>
      </c>
      <c r="C119" s="19" t="s">
        <v>476</v>
      </c>
    </row>
    <row r="120" spans="1:3" ht="30" customHeight="1" x14ac:dyDescent="0.35">
      <c r="A120" s="9" t="s">
        <v>430</v>
      </c>
      <c r="B120" s="20">
        <v>187</v>
      </c>
      <c r="C120" s="19" t="s">
        <v>586</v>
      </c>
    </row>
    <row r="121" spans="1:3" ht="30" customHeight="1" x14ac:dyDescent="0.35">
      <c r="A121" s="9" t="s">
        <v>431</v>
      </c>
      <c r="B121" s="20">
        <v>261</v>
      </c>
      <c r="C121" s="19" t="s">
        <v>587</v>
      </c>
    </row>
    <row r="122" spans="1:3" ht="30" customHeight="1" x14ac:dyDescent="0.35">
      <c r="A122" s="9" t="s">
        <v>167</v>
      </c>
      <c r="B122" s="20">
        <v>231</v>
      </c>
      <c r="C122" s="19" t="s">
        <v>588</v>
      </c>
    </row>
    <row r="123" spans="1:3" ht="30" customHeight="1" x14ac:dyDescent="0.35">
      <c r="A123" s="9" t="s">
        <v>365</v>
      </c>
      <c r="B123" s="20">
        <v>286</v>
      </c>
      <c r="C123" s="19" t="s">
        <v>455</v>
      </c>
    </row>
    <row r="124" spans="1:3" ht="30" customHeight="1" x14ac:dyDescent="0.35">
      <c r="A124" s="9" t="s">
        <v>589</v>
      </c>
      <c r="B124" s="20">
        <v>264</v>
      </c>
      <c r="C124" s="19" t="s">
        <v>481</v>
      </c>
    </row>
    <row r="125" spans="1:3" ht="30" customHeight="1" x14ac:dyDescent="0.35">
      <c r="A125" s="9" t="s">
        <v>590</v>
      </c>
      <c r="B125" s="20">
        <v>255</v>
      </c>
      <c r="C125" s="19" t="s">
        <v>591</v>
      </c>
    </row>
    <row r="126" spans="1:3" ht="30" customHeight="1" x14ac:dyDescent="0.35">
      <c r="A126" s="9" t="s">
        <v>592</v>
      </c>
      <c r="B126" s="20">
        <v>241</v>
      </c>
      <c r="C126" s="19" t="s">
        <v>468</v>
      </c>
    </row>
    <row r="127" spans="1:3" ht="30" customHeight="1" x14ac:dyDescent="0.35">
      <c r="A127" s="9" t="s">
        <v>593</v>
      </c>
      <c r="B127" s="20">
        <v>237</v>
      </c>
      <c r="C127" s="19" t="s">
        <v>561</v>
      </c>
    </row>
    <row r="128" spans="1:3" ht="30" customHeight="1" x14ac:dyDescent="0.35">
      <c r="A128" s="9" t="s">
        <v>594</v>
      </c>
      <c r="B128" s="20">
        <v>215</v>
      </c>
      <c r="C128" s="19" t="s">
        <v>595</v>
      </c>
    </row>
    <row r="129" spans="1:3" ht="30" customHeight="1" x14ac:dyDescent="0.35">
      <c r="A129" s="9" t="s">
        <v>596</v>
      </c>
      <c r="B129" s="20">
        <v>253</v>
      </c>
      <c r="C129" s="19" t="s">
        <v>557</v>
      </c>
    </row>
    <row r="130" spans="1:3" ht="30" customHeight="1" x14ac:dyDescent="0.35">
      <c r="A130" s="9" t="s">
        <v>597</v>
      </c>
      <c r="B130" s="20">
        <v>279</v>
      </c>
      <c r="C130" s="19" t="s">
        <v>507</v>
      </c>
    </row>
    <row r="131" spans="1:3" ht="30" customHeight="1" x14ac:dyDescent="0.35">
      <c r="A131" s="9" t="s">
        <v>598</v>
      </c>
      <c r="B131" s="20">
        <v>228</v>
      </c>
      <c r="C131" s="19" t="s">
        <v>599</v>
      </c>
    </row>
    <row r="132" spans="1:3" ht="30" customHeight="1" x14ac:dyDescent="0.35">
      <c r="A132" s="9" t="s">
        <v>600</v>
      </c>
      <c r="B132" s="20">
        <v>220</v>
      </c>
      <c r="C132" s="19" t="s">
        <v>601</v>
      </c>
    </row>
    <row r="133" spans="1:3" ht="30" customHeight="1" x14ac:dyDescent="0.35">
      <c r="A133" s="9" t="s">
        <v>602</v>
      </c>
      <c r="B133" s="20">
        <v>220</v>
      </c>
      <c r="C133" s="19" t="s">
        <v>601</v>
      </c>
    </row>
    <row r="134" spans="1:3" ht="30" customHeight="1" x14ac:dyDescent="0.35">
      <c r="A134" s="9" t="s">
        <v>603</v>
      </c>
      <c r="B134" s="20">
        <v>202</v>
      </c>
      <c r="C134" s="19" t="s">
        <v>604</v>
      </c>
    </row>
    <row r="135" spans="1:3" ht="30" customHeight="1" x14ac:dyDescent="0.35">
      <c r="A135" s="9" t="s">
        <v>605</v>
      </c>
      <c r="B135" s="20">
        <v>236</v>
      </c>
      <c r="C135" s="19" t="s">
        <v>606</v>
      </c>
    </row>
    <row r="136" spans="1:3" ht="30" customHeight="1" x14ac:dyDescent="0.35">
      <c r="A136" s="9" t="s">
        <v>170</v>
      </c>
      <c r="B136" s="20">
        <v>267</v>
      </c>
      <c r="C136" s="19" t="s">
        <v>537</v>
      </c>
    </row>
    <row r="137" spans="1:3" ht="30" customHeight="1" x14ac:dyDescent="0.35">
      <c r="A137" s="9" t="s">
        <v>607</v>
      </c>
      <c r="B137" s="20">
        <v>133</v>
      </c>
      <c r="C137" s="19" t="s">
        <v>608</v>
      </c>
    </row>
    <row r="138" spans="1:3" ht="30" customHeight="1" x14ac:dyDescent="0.35">
      <c r="A138" s="9" t="s">
        <v>68</v>
      </c>
      <c r="B138" s="20">
        <v>197</v>
      </c>
      <c r="C138" s="19" t="s">
        <v>609</v>
      </c>
    </row>
    <row r="139" spans="1:3" ht="30" customHeight="1" x14ac:dyDescent="0.35">
      <c r="A139" s="9" t="s">
        <v>610</v>
      </c>
      <c r="B139" s="20">
        <v>75</v>
      </c>
      <c r="C139" s="19" t="s">
        <v>611</v>
      </c>
    </row>
    <row r="140" spans="1:3" ht="30" customHeight="1" x14ac:dyDescent="0.35">
      <c r="A140" s="9" t="s">
        <v>397</v>
      </c>
      <c r="B140" s="20">
        <v>269</v>
      </c>
      <c r="C140" s="19" t="s">
        <v>527</v>
      </c>
    </row>
    <row r="141" spans="1:3" ht="30" customHeight="1" x14ac:dyDescent="0.35">
      <c r="A141" s="9" t="s">
        <v>429</v>
      </c>
      <c r="B141" s="20">
        <v>203</v>
      </c>
      <c r="C141" s="19" t="s">
        <v>612</v>
      </c>
    </row>
    <row r="142" spans="1:3" ht="30" customHeight="1" x14ac:dyDescent="0.35">
      <c r="A142" s="9" t="s">
        <v>613</v>
      </c>
      <c r="B142" s="20">
        <v>289</v>
      </c>
      <c r="C142" s="19" t="s">
        <v>475</v>
      </c>
    </row>
    <row r="143" spans="1:3" ht="30" customHeight="1" x14ac:dyDescent="0.35">
      <c r="A143" s="9" t="s">
        <v>614</v>
      </c>
      <c r="B143" s="20">
        <v>159</v>
      </c>
      <c r="C143" s="19" t="s">
        <v>500</v>
      </c>
    </row>
    <row r="144" spans="1:3" ht="30" customHeight="1" x14ac:dyDescent="0.35">
      <c r="A144" s="9" t="s">
        <v>615</v>
      </c>
      <c r="B144" s="20">
        <v>121</v>
      </c>
      <c r="C144" s="19" t="s">
        <v>616</v>
      </c>
    </row>
    <row r="145" spans="1:3" ht="30" customHeight="1" x14ac:dyDescent="0.35">
      <c r="A145" s="9" t="s">
        <v>617</v>
      </c>
      <c r="B145" s="20">
        <v>268</v>
      </c>
      <c r="C145" s="19" t="s">
        <v>618</v>
      </c>
    </row>
    <row r="146" spans="1:3" ht="30" customHeight="1" x14ac:dyDescent="0.35">
      <c r="A146" s="9" t="s">
        <v>619</v>
      </c>
      <c r="B146" s="20">
        <v>201</v>
      </c>
      <c r="C146" s="19" t="s">
        <v>620</v>
      </c>
    </row>
    <row r="147" spans="1:3" ht="30" customHeight="1" x14ac:dyDescent="0.35">
      <c r="A147" s="9" t="s">
        <v>73</v>
      </c>
      <c r="B147" s="20">
        <v>285</v>
      </c>
      <c r="C147" s="19" t="s">
        <v>621</v>
      </c>
    </row>
    <row r="148" spans="1:3" ht="30" customHeight="1" x14ac:dyDescent="0.35">
      <c r="A148" s="9" t="s">
        <v>83</v>
      </c>
      <c r="B148" s="20">
        <v>81</v>
      </c>
      <c r="C148" s="19" t="s">
        <v>622</v>
      </c>
    </row>
    <row r="149" spans="1:3" ht="30" customHeight="1" x14ac:dyDescent="0.35">
      <c r="A149" s="9" t="s">
        <v>436</v>
      </c>
      <c r="B149" s="20">
        <v>265</v>
      </c>
      <c r="C149" s="19" t="s">
        <v>516</v>
      </c>
    </row>
    <row r="150" spans="1:3" ht="30" customHeight="1" x14ac:dyDescent="0.35">
      <c r="A150" s="9" t="s">
        <v>51</v>
      </c>
      <c r="B150" s="20">
        <v>74</v>
      </c>
      <c r="C150" s="19" t="s">
        <v>623</v>
      </c>
    </row>
    <row r="151" spans="1:3" ht="30" customHeight="1" x14ac:dyDescent="0.35">
      <c r="A151" s="9" t="s">
        <v>624</v>
      </c>
      <c r="B151" s="20">
        <v>256</v>
      </c>
      <c r="C151" s="19" t="s">
        <v>625</v>
      </c>
    </row>
    <row r="152" spans="1:3" ht="30" customHeight="1" x14ac:dyDescent="0.35">
      <c r="A152" s="9" t="s">
        <v>384</v>
      </c>
      <c r="B152" s="20">
        <v>289</v>
      </c>
      <c r="C152" s="19" t="s">
        <v>475</v>
      </c>
    </row>
    <row r="153" spans="1:3" ht="30" customHeight="1" x14ac:dyDescent="0.35">
      <c r="A153" s="9" t="s">
        <v>56</v>
      </c>
      <c r="B153" s="20">
        <v>120</v>
      </c>
      <c r="C153" s="19" t="s">
        <v>626</v>
      </c>
    </row>
    <row r="154" spans="1:3" ht="30" customHeight="1" x14ac:dyDescent="0.35">
      <c r="A154" s="9" t="s">
        <v>627</v>
      </c>
      <c r="B154" s="20">
        <v>77</v>
      </c>
      <c r="C154" s="19" t="s">
        <v>628</v>
      </c>
    </row>
    <row r="155" spans="1:3" ht="30" customHeight="1" x14ac:dyDescent="0.35">
      <c r="A155" s="9" t="s">
        <v>54</v>
      </c>
      <c r="B155" s="20">
        <v>75</v>
      </c>
      <c r="C155" s="19" t="s">
        <v>611</v>
      </c>
    </row>
    <row r="156" spans="1:3" ht="30" customHeight="1" x14ac:dyDescent="0.35">
      <c r="A156" s="9" t="s">
        <v>383</v>
      </c>
      <c r="B156" s="20">
        <v>250</v>
      </c>
      <c r="C156" s="19" t="s">
        <v>533</v>
      </c>
    </row>
    <row r="157" spans="1:3" ht="30" customHeight="1" x14ac:dyDescent="0.35">
      <c r="A157" s="9" t="s">
        <v>629</v>
      </c>
      <c r="B157" s="20">
        <v>194</v>
      </c>
      <c r="C157" s="19" t="s">
        <v>630</v>
      </c>
    </row>
    <row r="158" spans="1:3" ht="30" customHeight="1" x14ac:dyDescent="0.35">
      <c r="A158" s="9" t="s">
        <v>631</v>
      </c>
      <c r="B158" s="20">
        <v>286</v>
      </c>
      <c r="C158" s="19" t="s">
        <v>455</v>
      </c>
    </row>
    <row r="159" spans="1:3" ht="30" customHeight="1" x14ac:dyDescent="0.35">
      <c r="A159" s="9" t="s">
        <v>82</v>
      </c>
      <c r="B159" s="20">
        <v>296</v>
      </c>
      <c r="C159" s="19" t="s">
        <v>520</v>
      </c>
    </row>
    <row r="160" spans="1:3" ht="30" customHeight="1" x14ac:dyDescent="0.35">
      <c r="A160" s="9" t="s">
        <v>632</v>
      </c>
      <c r="B160" s="20">
        <v>225</v>
      </c>
      <c r="C160" s="19" t="s">
        <v>633</v>
      </c>
    </row>
    <row r="161" spans="1:3" ht="30" customHeight="1" x14ac:dyDescent="0.35">
      <c r="A161" s="9" t="s">
        <v>428</v>
      </c>
      <c r="B161" s="20">
        <v>228</v>
      </c>
      <c r="C161" s="19" t="s">
        <v>599</v>
      </c>
    </row>
    <row r="162" spans="1:3" ht="30" customHeight="1" x14ac:dyDescent="0.35">
      <c r="A162" s="9" t="s">
        <v>42</v>
      </c>
      <c r="B162" s="20">
        <v>155</v>
      </c>
      <c r="C162" s="19" t="s">
        <v>634</v>
      </c>
    </row>
    <row r="163" spans="1:3" ht="30" customHeight="1" x14ac:dyDescent="0.35">
      <c r="A163" s="9" t="s">
        <v>438</v>
      </c>
      <c r="B163" s="20">
        <v>290</v>
      </c>
      <c r="C163" s="19" t="s">
        <v>525</v>
      </c>
    </row>
    <row r="164" spans="1:3" ht="30" customHeight="1" x14ac:dyDescent="0.35">
      <c r="A164" s="9" t="s">
        <v>58</v>
      </c>
      <c r="B164" s="20">
        <v>228</v>
      </c>
      <c r="C164" s="19" t="s">
        <v>599</v>
      </c>
    </row>
    <row r="165" spans="1:3" ht="30" customHeight="1" x14ac:dyDescent="0.35">
      <c r="A165" s="9" t="s">
        <v>635</v>
      </c>
      <c r="B165" s="20">
        <v>266</v>
      </c>
      <c r="C165" s="19" t="s">
        <v>478</v>
      </c>
    </row>
    <row r="166" spans="1:3" ht="30" customHeight="1" x14ac:dyDescent="0.35">
      <c r="A166" s="9" t="s">
        <v>88</v>
      </c>
      <c r="B166" s="20">
        <v>155</v>
      </c>
      <c r="C166" s="19" t="s">
        <v>634</v>
      </c>
    </row>
    <row r="167" spans="1:3" ht="30" customHeight="1" x14ac:dyDescent="0.35">
      <c r="A167" s="9" t="s">
        <v>90</v>
      </c>
      <c r="B167" s="20">
        <v>107</v>
      </c>
      <c r="C167" s="19" t="s">
        <v>636</v>
      </c>
    </row>
    <row r="168" spans="1:3" ht="30" customHeight="1" x14ac:dyDescent="0.35">
      <c r="A168" s="9" t="s">
        <v>186</v>
      </c>
      <c r="B168" s="20">
        <v>161</v>
      </c>
      <c r="C168" s="19" t="s">
        <v>578</v>
      </c>
    </row>
    <row r="169" spans="1:3" ht="30" customHeight="1" x14ac:dyDescent="0.35">
      <c r="A169" s="9" t="s">
        <v>48</v>
      </c>
      <c r="B169" s="20">
        <v>96</v>
      </c>
      <c r="C169" s="19" t="s">
        <v>637</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85E1A-5332-4FAF-BD24-B40843638FF5}">
  <dimension ref="A2:I38"/>
  <sheetViews>
    <sheetView topLeftCell="C26" zoomScaleNormal="100" workbookViewId="0">
      <selection activeCell="G16" sqref="G16:G29"/>
    </sheetView>
  </sheetViews>
  <sheetFormatPr defaultColWidth="9.1796875" defaultRowHeight="30" customHeight="1" x14ac:dyDescent="0.35"/>
  <cols>
    <col min="1" max="1" width="65.7265625" style="9" customWidth="1"/>
    <col min="2" max="2" width="10.7265625" style="11" customWidth="1"/>
    <col min="3" max="3" width="65.7265625" style="9" customWidth="1"/>
    <col min="4" max="4" width="40.7265625" style="9" customWidth="1"/>
    <col min="5" max="5" width="61.7265625" style="9" customWidth="1"/>
    <col min="6" max="7" width="30.7265625" style="9" customWidth="1"/>
    <col min="8" max="8" width="17" style="11" customWidth="1"/>
    <col min="9" max="9" width="15.7265625" style="11" bestFit="1" customWidth="1"/>
    <col min="10" max="16384" width="9.1796875" style="9"/>
  </cols>
  <sheetData>
    <row r="2" spans="1:9" ht="30" customHeight="1" x14ac:dyDescent="0.35">
      <c r="A2" s="22" t="s">
        <v>638</v>
      </c>
      <c r="B2" s="23" t="s">
        <v>639</v>
      </c>
      <c r="C2" s="22" t="s">
        <v>640</v>
      </c>
      <c r="D2" s="22" t="s">
        <v>641</v>
      </c>
      <c r="E2" s="23" t="s">
        <v>642</v>
      </c>
      <c r="F2" s="23" t="s">
        <v>643</v>
      </c>
      <c r="G2" s="23" t="s">
        <v>644</v>
      </c>
      <c r="H2" s="23" t="s">
        <v>645</v>
      </c>
      <c r="I2" s="23" t="s">
        <v>646</v>
      </c>
    </row>
    <row r="3" spans="1:9" ht="30" customHeight="1" x14ac:dyDescent="0.35">
      <c r="A3" s="24" t="s">
        <v>647</v>
      </c>
      <c r="B3" s="25">
        <v>404</v>
      </c>
      <c r="C3" s="24" t="s">
        <v>73</v>
      </c>
      <c r="D3" s="24" t="s">
        <v>648</v>
      </c>
      <c r="E3" s="24"/>
      <c r="F3" s="24"/>
      <c r="G3" s="24"/>
      <c r="H3" s="25" t="s">
        <v>65</v>
      </c>
      <c r="I3" s="25" t="str">
        <f>VLOOKUP(A3,'[1]4xx Errors'!$A$4:$I$69,9,FALSE)</f>
        <v>NO</v>
      </c>
    </row>
    <row r="4" spans="1:9" ht="30" customHeight="1" x14ac:dyDescent="0.35">
      <c r="A4" s="24" t="s">
        <v>649</v>
      </c>
      <c r="B4" s="25">
        <v>404</v>
      </c>
      <c r="C4" s="24" t="s">
        <v>632</v>
      </c>
      <c r="D4" s="24" t="s">
        <v>648</v>
      </c>
      <c r="E4" s="24"/>
      <c r="F4" s="24"/>
      <c r="G4" s="24"/>
      <c r="H4" s="25" t="s">
        <v>65</v>
      </c>
      <c r="I4" s="25" t="str">
        <f>VLOOKUP(A4,'[1]4xx Errors'!$A$4:$I$69,9,FALSE)</f>
        <v>NO</v>
      </c>
    </row>
    <row r="5" spans="1:9" ht="30" customHeight="1" x14ac:dyDescent="0.35">
      <c r="A5" s="24" t="s">
        <v>649</v>
      </c>
      <c r="B5" s="25">
        <v>404</v>
      </c>
      <c r="C5" s="24" t="s">
        <v>42</v>
      </c>
      <c r="D5" s="24" t="s">
        <v>648</v>
      </c>
      <c r="E5" s="24"/>
      <c r="F5" s="24"/>
      <c r="G5" s="24"/>
      <c r="H5" s="25" t="s">
        <v>65</v>
      </c>
      <c r="I5" s="25" t="str">
        <f>VLOOKUP(A5,'[1]4xx Errors'!$A$4:$I$69,9,FALSE)</f>
        <v>NO</v>
      </c>
    </row>
    <row r="6" spans="1:9" ht="30" customHeight="1" x14ac:dyDescent="0.35">
      <c r="A6" s="24" t="s">
        <v>435</v>
      </c>
      <c r="B6" s="25">
        <v>404</v>
      </c>
      <c r="C6" s="24" t="s">
        <v>508</v>
      </c>
      <c r="D6" s="24" t="s">
        <v>648</v>
      </c>
      <c r="E6" s="24"/>
      <c r="F6" s="24"/>
      <c r="G6" s="24"/>
      <c r="H6" s="25" t="s">
        <v>65</v>
      </c>
      <c r="I6" s="25" t="str">
        <f>VLOOKUP(A6,'[1]4xx Errors'!$A$4:$I$69,9,FALSE)</f>
        <v>NO</v>
      </c>
    </row>
    <row r="7" spans="1:9" ht="30" customHeight="1" x14ac:dyDescent="0.35">
      <c r="A7" s="24" t="s">
        <v>435</v>
      </c>
      <c r="B7" s="25">
        <v>404</v>
      </c>
      <c r="C7" s="24" t="s">
        <v>650</v>
      </c>
      <c r="D7" s="24" t="s">
        <v>648</v>
      </c>
      <c r="E7" s="24"/>
      <c r="F7" s="24"/>
      <c r="G7" s="24"/>
      <c r="H7" s="25" t="s">
        <v>65</v>
      </c>
      <c r="I7" s="25" t="str">
        <f>VLOOKUP(A7,'[1]4xx Errors'!$A$4:$I$69,9,FALSE)</f>
        <v>NO</v>
      </c>
    </row>
    <row r="8" spans="1:9" ht="30" customHeight="1" x14ac:dyDescent="0.35">
      <c r="A8" s="24" t="s">
        <v>426</v>
      </c>
      <c r="B8" s="25">
        <v>404</v>
      </c>
      <c r="C8" s="24" t="s">
        <v>619</v>
      </c>
      <c r="D8" s="24" t="s">
        <v>648</v>
      </c>
      <c r="E8" s="24"/>
      <c r="F8" s="24"/>
      <c r="G8" s="24"/>
      <c r="H8" s="25" t="s">
        <v>65</v>
      </c>
      <c r="I8" s="25" t="str">
        <f>VLOOKUP(A8,'[1]4xx Errors'!$A$4:$I$69,9,FALSE)</f>
        <v>SI</v>
      </c>
    </row>
    <row r="9" spans="1:9" ht="30" customHeight="1" x14ac:dyDescent="0.35">
      <c r="A9" s="24" t="s">
        <v>427</v>
      </c>
      <c r="B9" s="25">
        <v>404</v>
      </c>
      <c r="C9" s="24" t="s">
        <v>614</v>
      </c>
      <c r="D9" s="24" t="s">
        <v>648</v>
      </c>
      <c r="E9" s="24"/>
      <c r="F9" s="24"/>
      <c r="G9" s="24"/>
      <c r="H9" s="25" t="s">
        <v>65</v>
      </c>
      <c r="I9" s="25" t="str">
        <f>VLOOKUP(A9,'[1]4xx Errors'!$A$4:$I$69,9,FALSE)</f>
        <v>SI</v>
      </c>
    </row>
    <row r="10" spans="1:9" ht="30" customHeight="1" x14ac:dyDescent="0.35">
      <c r="A10" s="24" t="s">
        <v>427</v>
      </c>
      <c r="B10" s="25">
        <v>404</v>
      </c>
      <c r="C10" s="24" t="s">
        <v>428</v>
      </c>
      <c r="D10" s="24" t="s">
        <v>648</v>
      </c>
      <c r="E10" s="24"/>
      <c r="F10" s="24"/>
      <c r="G10" s="24"/>
      <c r="H10" s="25" t="s">
        <v>65</v>
      </c>
      <c r="I10" s="25" t="str">
        <f>VLOOKUP(A10,'[1]4xx Errors'!$A$4:$I$69,9,FALSE)</f>
        <v>SI</v>
      </c>
    </row>
    <row r="11" spans="1:9" ht="30" customHeight="1" x14ac:dyDescent="0.35">
      <c r="A11" s="24" t="s">
        <v>651</v>
      </c>
      <c r="B11" s="25">
        <v>404</v>
      </c>
      <c r="C11" s="24" t="s">
        <v>614</v>
      </c>
      <c r="D11" s="24" t="s">
        <v>648</v>
      </c>
      <c r="E11" s="24"/>
      <c r="F11" s="24"/>
      <c r="G11" s="24"/>
      <c r="H11" s="25" t="s">
        <v>65</v>
      </c>
      <c r="I11" s="25" t="str">
        <f>VLOOKUP(A11,'[1]4xx Errors'!$A$4:$I$69,9,FALSE)</f>
        <v>NO</v>
      </c>
    </row>
    <row r="12" spans="1:9" ht="30" customHeight="1" x14ac:dyDescent="0.35">
      <c r="A12" s="24" t="s">
        <v>651</v>
      </c>
      <c r="B12" s="25">
        <v>404</v>
      </c>
      <c r="C12" s="24" t="s">
        <v>42</v>
      </c>
      <c r="D12" s="24" t="s">
        <v>648</v>
      </c>
      <c r="E12" s="24"/>
      <c r="F12" s="24"/>
      <c r="G12" s="24"/>
      <c r="H12" s="25" t="s">
        <v>65</v>
      </c>
      <c r="I12" s="25" t="str">
        <f>VLOOKUP(A12,'[1]4xx Errors'!$A$4:$I$69,9,FALSE)</f>
        <v>NO</v>
      </c>
    </row>
    <row r="13" spans="1:9" ht="30" customHeight="1" x14ac:dyDescent="0.35">
      <c r="A13" s="24" t="s">
        <v>425</v>
      </c>
      <c r="B13" s="25">
        <v>404</v>
      </c>
      <c r="C13" s="24" t="s">
        <v>652</v>
      </c>
      <c r="D13" s="24" t="s">
        <v>648</v>
      </c>
      <c r="E13" s="24"/>
      <c r="F13" s="24"/>
      <c r="G13" s="24"/>
      <c r="H13" s="25" t="s">
        <v>65</v>
      </c>
      <c r="I13" s="25" t="str">
        <f>VLOOKUP(A13,'[1]4xx Errors'!$A$4:$I$69,9,FALSE)</f>
        <v>NO</v>
      </c>
    </row>
    <row r="14" spans="1:9" ht="30" customHeight="1" x14ac:dyDescent="0.35">
      <c r="A14" s="24" t="s">
        <v>425</v>
      </c>
      <c r="B14" s="25">
        <v>404</v>
      </c>
      <c r="C14" s="24" t="s">
        <v>438</v>
      </c>
      <c r="D14" s="24" t="s">
        <v>648</v>
      </c>
      <c r="E14" s="24"/>
      <c r="F14" s="24"/>
      <c r="G14" s="24"/>
      <c r="H14" s="25" t="s">
        <v>65</v>
      </c>
      <c r="I14" s="25" t="str">
        <f>VLOOKUP(A14,'[1]4xx Errors'!$A$4:$I$69,9,FALSE)</f>
        <v>NO</v>
      </c>
    </row>
    <row r="15" spans="1:9" ht="30" customHeight="1" x14ac:dyDescent="0.35">
      <c r="A15" s="24" t="s">
        <v>425</v>
      </c>
      <c r="B15" s="25">
        <v>404</v>
      </c>
      <c r="C15" s="24" t="s">
        <v>635</v>
      </c>
      <c r="D15" s="24" t="s">
        <v>648</v>
      </c>
      <c r="E15" s="24"/>
      <c r="F15" s="24"/>
      <c r="G15" s="24"/>
      <c r="H15" s="25" t="s">
        <v>65</v>
      </c>
      <c r="I15" s="25" t="str">
        <f>VLOOKUP(A15,'[1]4xx Errors'!$A$4:$I$69,9,FALSE)</f>
        <v>NO</v>
      </c>
    </row>
    <row r="16" spans="1:9" ht="50.15" customHeight="1" x14ac:dyDescent="0.35">
      <c r="A16" s="26" t="s">
        <v>653</v>
      </c>
      <c r="B16" s="25">
        <v>403</v>
      </c>
      <c r="C16" s="26" t="s">
        <v>56</v>
      </c>
      <c r="D16" s="34" t="s">
        <v>654</v>
      </c>
      <c r="E16" s="27" t="s">
        <v>655</v>
      </c>
      <c r="F16" s="24"/>
      <c r="G16" s="24" t="s">
        <v>64</v>
      </c>
      <c r="H16" s="25" t="s">
        <v>65</v>
      </c>
      <c r="I16" s="25"/>
    </row>
    <row r="17" spans="1:9" ht="50.15" customHeight="1" x14ac:dyDescent="0.35">
      <c r="A17" s="24" t="s">
        <v>653</v>
      </c>
      <c r="B17" s="25">
        <v>403</v>
      </c>
      <c r="C17" s="26" t="s">
        <v>58</v>
      </c>
      <c r="D17" s="34"/>
      <c r="E17" s="27" t="s">
        <v>656</v>
      </c>
      <c r="F17" s="24"/>
      <c r="G17" s="24" t="s">
        <v>64</v>
      </c>
      <c r="H17" s="25" t="s">
        <v>65</v>
      </c>
      <c r="I17" s="25"/>
    </row>
    <row r="18" spans="1:9" ht="50.15" customHeight="1" x14ac:dyDescent="0.35">
      <c r="A18" s="26" t="s">
        <v>657</v>
      </c>
      <c r="B18" s="25">
        <v>403</v>
      </c>
      <c r="C18" s="24"/>
      <c r="D18" s="27" t="s">
        <v>658</v>
      </c>
      <c r="E18" s="27"/>
      <c r="F18" s="24"/>
      <c r="G18" s="24" t="s">
        <v>64</v>
      </c>
      <c r="H18" s="25" t="s">
        <v>65</v>
      </c>
      <c r="I18" s="25"/>
    </row>
    <row r="19" spans="1:9" ht="50.15" customHeight="1" x14ac:dyDescent="0.35">
      <c r="A19" s="26" t="s">
        <v>659</v>
      </c>
      <c r="B19" s="25">
        <v>403</v>
      </c>
      <c r="C19" s="24" t="s">
        <v>73</v>
      </c>
      <c r="D19" s="34" t="s">
        <v>660</v>
      </c>
      <c r="E19" s="27" t="s">
        <v>661</v>
      </c>
      <c r="F19" s="24"/>
      <c r="G19" s="24" t="s">
        <v>64</v>
      </c>
      <c r="H19" s="25" t="s">
        <v>65</v>
      </c>
      <c r="I19" s="25"/>
    </row>
    <row r="20" spans="1:9" ht="50.15" customHeight="1" x14ac:dyDescent="0.35">
      <c r="A20" s="24" t="s">
        <v>659</v>
      </c>
      <c r="B20" s="25">
        <v>403</v>
      </c>
      <c r="C20" s="24" t="s">
        <v>629</v>
      </c>
      <c r="D20" s="34"/>
      <c r="E20" s="27" t="s">
        <v>661</v>
      </c>
      <c r="F20" s="24"/>
      <c r="G20" s="24" t="s">
        <v>64</v>
      </c>
      <c r="H20" s="25" t="s">
        <v>65</v>
      </c>
      <c r="I20" s="25"/>
    </row>
    <row r="21" spans="1:9" ht="50.15" customHeight="1" x14ac:dyDescent="0.35">
      <c r="A21" s="24" t="s">
        <v>659</v>
      </c>
      <c r="B21" s="25">
        <v>403</v>
      </c>
      <c r="C21" s="24" t="s">
        <v>631</v>
      </c>
      <c r="D21" s="34"/>
      <c r="E21" s="27" t="s">
        <v>662</v>
      </c>
      <c r="F21" s="24"/>
      <c r="G21" s="24" t="s">
        <v>64</v>
      </c>
      <c r="H21" s="25" t="s">
        <v>65</v>
      </c>
      <c r="I21" s="25"/>
    </row>
    <row r="22" spans="1:9" ht="50.15" customHeight="1" x14ac:dyDescent="0.35">
      <c r="A22" s="26" t="s">
        <v>663</v>
      </c>
      <c r="B22" s="25">
        <v>403</v>
      </c>
      <c r="C22" s="24" t="s">
        <v>613</v>
      </c>
      <c r="D22" s="34" t="s">
        <v>664</v>
      </c>
      <c r="E22" s="27" t="s">
        <v>665</v>
      </c>
      <c r="F22" s="24"/>
      <c r="G22" s="24" t="s">
        <v>64</v>
      </c>
      <c r="H22" s="25" t="s">
        <v>65</v>
      </c>
      <c r="I22" s="25"/>
    </row>
    <row r="23" spans="1:9" ht="50.15" customHeight="1" x14ac:dyDescent="0.35">
      <c r="A23" s="24" t="s">
        <v>663</v>
      </c>
      <c r="B23" s="25">
        <v>403</v>
      </c>
      <c r="C23" s="24" t="s">
        <v>624</v>
      </c>
      <c r="D23" s="34"/>
      <c r="E23" s="27" t="s">
        <v>665</v>
      </c>
      <c r="F23" s="24"/>
      <c r="G23" s="24" t="s">
        <v>64</v>
      </c>
      <c r="H23" s="25" t="s">
        <v>65</v>
      </c>
      <c r="I23" s="25"/>
    </row>
    <row r="24" spans="1:9" ht="50.15" customHeight="1" x14ac:dyDescent="0.35">
      <c r="A24" s="24" t="s">
        <v>663</v>
      </c>
      <c r="B24" s="25">
        <v>403</v>
      </c>
      <c r="C24" s="24" t="s">
        <v>666</v>
      </c>
      <c r="D24" s="34"/>
      <c r="E24" s="27" t="s">
        <v>665</v>
      </c>
      <c r="F24" s="24"/>
      <c r="G24" s="24" t="s">
        <v>64</v>
      </c>
      <c r="H24" s="25" t="s">
        <v>65</v>
      </c>
      <c r="I24" s="25"/>
    </row>
    <row r="25" spans="1:9" ht="50.15" customHeight="1" x14ac:dyDescent="0.35">
      <c r="A25" s="24" t="s">
        <v>663</v>
      </c>
      <c r="B25" s="25">
        <v>403</v>
      </c>
      <c r="C25" s="24" t="s">
        <v>667</v>
      </c>
      <c r="D25" s="34"/>
      <c r="E25" s="27" t="s">
        <v>665</v>
      </c>
      <c r="F25" s="24"/>
      <c r="G25" s="24" t="s">
        <v>64</v>
      </c>
      <c r="H25" s="25" t="s">
        <v>65</v>
      </c>
      <c r="I25" s="25"/>
    </row>
    <row r="26" spans="1:9" ht="50.15" customHeight="1" x14ac:dyDescent="0.35">
      <c r="A26" s="24" t="s">
        <v>663</v>
      </c>
      <c r="B26" s="25">
        <v>403</v>
      </c>
      <c r="C26" s="24" t="s">
        <v>181</v>
      </c>
      <c r="D26" s="34"/>
      <c r="E26" s="27" t="s">
        <v>665</v>
      </c>
      <c r="F26" s="24"/>
      <c r="G26" s="24" t="s">
        <v>64</v>
      </c>
      <c r="H26" s="25" t="s">
        <v>65</v>
      </c>
      <c r="I26" s="25"/>
    </row>
    <row r="27" spans="1:9" ht="50.15" customHeight="1" x14ac:dyDescent="0.35">
      <c r="A27" s="26" t="s">
        <v>663</v>
      </c>
      <c r="B27" s="25">
        <v>403</v>
      </c>
      <c r="C27" s="24" t="s">
        <v>390</v>
      </c>
      <c r="D27" s="34"/>
      <c r="E27" s="27" t="s">
        <v>665</v>
      </c>
      <c r="F27" s="24"/>
      <c r="G27" s="24" t="s">
        <v>64</v>
      </c>
      <c r="H27" s="25" t="s">
        <v>65</v>
      </c>
      <c r="I27" s="25"/>
    </row>
    <row r="28" spans="1:9" ht="50.15" customHeight="1" x14ac:dyDescent="0.35">
      <c r="A28" s="26" t="s">
        <v>668</v>
      </c>
      <c r="B28" s="25">
        <v>403</v>
      </c>
      <c r="C28" s="24" t="s">
        <v>92</v>
      </c>
      <c r="D28" s="34" t="s">
        <v>669</v>
      </c>
      <c r="E28" s="27"/>
      <c r="F28" s="24"/>
      <c r="G28" s="24" t="s">
        <v>64</v>
      </c>
      <c r="H28" s="25" t="s">
        <v>65</v>
      </c>
      <c r="I28" s="25"/>
    </row>
    <row r="29" spans="1:9" ht="50.15" customHeight="1" x14ac:dyDescent="0.35">
      <c r="A29" s="24" t="s">
        <v>668</v>
      </c>
      <c r="B29" s="25">
        <v>403</v>
      </c>
      <c r="C29" s="24" t="s">
        <v>71</v>
      </c>
      <c r="D29" s="34"/>
      <c r="E29" s="27"/>
      <c r="F29" s="24"/>
      <c r="G29" s="24" t="s">
        <v>64</v>
      </c>
      <c r="H29" s="25" t="s">
        <v>65</v>
      </c>
      <c r="I29" s="25"/>
    </row>
    <row r="30" spans="1:9" ht="30" customHeight="1" x14ac:dyDescent="0.35">
      <c r="A30" s="24" t="s">
        <v>670</v>
      </c>
      <c r="B30" s="25">
        <v>403</v>
      </c>
      <c r="C30" s="26" t="s">
        <v>67</v>
      </c>
      <c r="D30" s="24" t="s">
        <v>671</v>
      </c>
      <c r="E30" s="24"/>
      <c r="F30" s="24"/>
      <c r="G30" s="24"/>
      <c r="H30" s="25" t="s">
        <v>65</v>
      </c>
      <c r="I30" s="25"/>
    </row>
    <row r="31" spans="1:9" ht="30" customHeight="1" x14ac:dyDescent="0.35">
      <c r="A31" s="24" t="s">
        <v>670</v>
      </c>
      <c r="B31" s="25">
        <v>403</v>
      </c>
      <c r="C31" s="24" t="s">
        <v>46</v>
      </c>
      <c r="D31" s="24" t="s">
        <v>671</v>
      </c>
      <c r="E31" s="24"/>
      <c r="F31" s="24"/>
      <c r="G31" s="24"/>
      <c r="H31" s="25" t="s">
        <v>65</v>
      </c>
      <c r="I31" s="25"/>
    </row>
    <row r="32" spans="1:9" ht="30" customHeight="1" x14ac:dyDescent="0.35">
      <c r="A32" s="24" t="s">
        <v>670</v>
      </c>
      <c r="B32" s="25">
        <v>403</v>
      </c>
      <c r="C32" s="24" t="s">
        <v>69</v>
      </c>
      <c r="D32" s="24" t="s">
        <v>671</v>
      </c>
      <c r="E32" s="24"/>
      <c r="F32" s="24"/>
      <c r="G32" s="24"/>
      <c r="H32" s="25" t="s">
        <v>65</v>
      </c>
      <c r="I32" s="25"/>
    </row>
    <row r="33" spans="1:9" ht="30" customHeight="1" x14ac:dyDescent="0.35">
      <c r="A33" s="24" t="s">
        <v>670</v>
      </c>
      <c r="B33" s="25">
        <v>403</v>
      </c>
      <c r="C33" s="24" t="s">
        <v>70</v>
      </c>
      <c r="D33" s="24" t="s">
        <v>671</v>
      </c>
      <c r="E33" s="24"/>
      <c r="F33" s="24"/>
      <c r="G33" s="24"/>
      <c r="H33" s="25" t="s">
        <v>65</v>
      </c>
      <c r="I33" s="25"/>
    </row>
    <row r="34" spans="1:9" ht="30" customHeight="1" x14ac:dyDescent="0.35">
      <c r="A34" s="24" t="s">
        <v>670</v>
      </c>
      <c r="B34" s="25">
        <v>403</v>
      </c>
      <c r="C34" s="24" t="s">
        <v>444</v>
      </c>
      <c r="D34" s="24" t="s">
        <v>671</v>
      </c>
      <c r="E34" s="24"/>
      <c r="F34" s="24"/>
      <c r="G34" s="24"/>
      <c r="H34" s="25" t="s">
        <v>65</v>
      </c>
      <c r="I34" s="25"/>
    </row>
    <row r="35" spans="1:9" ht="30" customHeight="1" x14ac:dyDescent="0.35">
      <c r="A35" s="24" t="s">
        <v>670</v>
      </c>
      <c r="B35" s="25">
        <v>403</v>
      </c>
      <c r="C35" s="24" t="s">
        <v>672</v>
      </c>
      <c r="D35" s="24" t="s">
        <v>671</v>
      </c>
      <c r="E35" s="24"/>
      <c r="F35" s="24"/>
      <c r="G35" s="24"/>
      <c r="H35" s="25" t="s">
        <v>65</v>
      </c>
      <c r="I35" s="25"/>
    </row>
    <row r="36" spans="1:9" ht="30" customHeight="1" x14ac:dyDescent="0.35">
      <c r="A36" s="24" t="s">
        <v>670</v>
      </c>
      <c r="B36" s="25">
        <v>403</v>
      </c>
      <c r="C36" s="24" t="s">
        <v>446</v>
      </c>
      <c r="D36" s="24" t="s">
        <v>671</v>
      </c>
      <c r="E36" s="24"/>
      <c r="F36" s="24"/>
      <c r="G36" s="24"/>
      <c r="H36" s="25" t="s">
        <v>65</v>
      </c>
      <c r="I36" s="25"/>
    </row>
    <row r="37" spans="1:9" ht="30" customHeight="1" x14ac:dyDescent="0.35">
      <c r="A37" s="24" t="s">
        <v>670</v>
      </c>
      <c r="B37" s="25">
        <v>403</v>
      </c>
      <c r="C37" s="24" t="s">
        <v>53</v>
      </c>
      <c r="D37" s="24" t="s">
        <v>671</v>
      </c>
      <c r="E37" s="24"/>
      <c r="F37" s="24"/>
      <c r="G37" s="24"/>
      <c r="H37" s="25" t="s">
        <v>65</v>
      </c>
      <c r="I37" s="25"/>
    </row>
    <row r="38" spans="1:9" ht="30" customHeight="1" x14ac:dyDescent="0.35">
      <c r="A38" s="26" t="s">
        <v>670</v>
      </c>
      <c r="B38" s="25">
        <v>403</v>
      </c>
      <c r="C38" s="24" t="s">
        <v>107</v>
      </c>
      <c r="D38" s="24" t="s">
        <v>671</v>
      </c>
      <c r="E38" s="24"/>
      <c r="F38" s="24"/>
      <c r="G38" s="24"/>
      <c r="H38" s="25" t="s">
        <v>65</v>
      </c>
      <c r="I38" s="25"/>
    </row>
  </sheetData>
  <autoFilter ref="A2:I38" xr:uid="{D1385E1A-5332-4FAF-BD24-B40843638FF5}">
    <sortState xmlns:xlrd2="http://schemas.microsoft.com/office/spreadsheetml/2017/richdata2" ref="A3:I38">
      <sortCondition ref="D2"/>
    </sortState>
  </autoFilter>
  <mergeCells count="4">
    <mergeCell ref="D16:D17"/>
    <mergeCell ref="D19:D21"/>
    <mergeCell ref="D22:D27"/>
    <mergeCell ref="D28:D29"/>
  </mergeCells>
  <hyperlinks>
    <hyperlink ref="A38" r:id="rId1" xr:uid="{7FC7267F-3CA0-4E11-9CDE-3FBD371967B5}"/>
    <hyperlink ref="A27" r:id="rId2" xr:uid="{C032A750-B661-4A93-9D50-EF64ECD3C4A1}"/>
    <hyperlink ref="C30" r:id="rId3" xr:uid="{3FD12BC1-C7E1-47F3-B5DE-EDD9DBA93EE9}"/>
    <hyperlink ref="A16" r:id="rId4" xr:uid="{6C9359B9-0CC1-41DC-B35E-AC598394228E}"/>
    <hyperlink ref="C16" r:id="rId5" xr:uid="{FFC8B475-B8BB-4B41-BA0D-593845DC4A2B}"/>
    <hyperlink ref="C17" r:id="rId6" xr:uid="{0E715547-03CF-4002-B54C-BB2E0B43948E}"/>
    <hyperlink ref="A18" r:id="rId7" xr:uid="{D40AC5E5-111D-466A-91FD-63ADCEA71C22}"/>
    <hyperlink ref="A19" r:id="rId8" xr:uid="{54E09515-AE71-4757-AB3E-18232D460D57}"/>
    <hyperlink ref="A22" r:id="rId9" xr:uid="{BD4BFDED-C77C-4DC7-85B8-D55F1CECB8F2}"/>
    <hyperlink ref="A28" r:id="rId10" xr:uid="{A4D26D67-CDB1-4AA0-A771-61F50BBF5E94}"/>
  </hyperlinks>
  <pageMargins left="0.511811024" right="0.511811024" top="0.78740157499999996" bottom="0.78740157499999996" header="0.31496062000000002" footer="0.31496062000000002"/>
  <pageSetup paperSize="9" orientation="portrait" r:id="rId1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3121B-98D2-4DE9-AB95-127D7E76695B}">
  <dimension ref="A1:H274"/>
  <sheetViews>
    <sheetView zoomScale="80" zoomScaleNormal="80" workbookViewId="0">
      <selection activeCell="A2" sqref="A2:A274"/>
    </sheetView>
  </sheetViews>
  <sheetFormatPr defaultColWidth="9.1796875" defaultRowHeight="30" customHeight="1" x14ac:dyDescent="0.35"/>
  <cols>
    <col min="1" max="1" width="55.7265625" style="9" customWidth="1"/>
    <col min="2" max="2" width="8.1796875" style="11" customWidth="1"/>
    <col min="3" max="4" width="65.7265625" style="9" customWidth="1"/>
    <col min="5" max="5" width="26.26953125" style="9" bestFit="1" customWidth="1"/>
    <col min="6" max="6" width="28.81640625" style="9" bestFit="1" customWidth="1"/>
    <col min="7" max="7" width="23.81640625" style="11" bestFit="1" customWidth="1"/>
    <col min="8" max="8" width="22" style="11" bestFit="1" customWidth="1"/>
    <col min="9" max="16384" width="9.1796875" style="9"/>
  </cols>
  <sheetData>
    <row r="1" spans="1:8" ht="30" customHeight="1" x14ac:dyDescent="0.35">
      <c r="A1" s="15" t="s">
        <v>34</v>
      </c>
      <c r="B1" s="15" t="s">
        <v>673</v>
      </c>
      <c r="C1" s="15" t="s">
        <v>355</v>
      </c>
      <c r="D1" s="15" t="s">
        <v>674</v>
      </c>
      <c r="E1" s="15" t="s">
        <v>643</v>
      </c>
      <c r="F1" s="15" t="s">
        <v>644</v>
      </c>
      <c r="G1" s="15" t="s">
        <v>645</v>
      </c>
      <c r="H1" s="15" t="s">
        <v>646</v>
      </c>
    </row>
    <row r="2" spans="1:8" ht="30" customHeight="1" x14ac:dyDescent="0.35">
      <c r="A2" s="9" t="s">
        <v>67</v>
      </c>
      <c r="B2" s="11">
        <v>1</v>
      </c>
      <c r="C2" s="9" t="s">
        <v>670</v>
      </c>
      <c r="D2" s="9" t="s">
        <v>675</v>
      </c>
      <c r="G2" s="11" t="str">
        <f>VLOOKUP(A2,'[1]Broken internal links'!$A$5:$H$272,7,FALSE)</f>
        <v>IBS</v>
      </c>
      <c r="H2" s="11" t="str">
        <f>VLOOKUP(A2,'[1]Broken internal links'!$A$5:$H$272,8,FALSE)</f>
        <v>NO</v>
      </c>
    </row>
    <row r="3" spans="1:8" ht="30" customHeight="1" x14ac:dyDescent="0.35">
      <c r="A3" s="9" t="s">
        <v>46</v>
      </c>
      <c r="B3" s="11">
        <v>1</v>
      </c>
      <c r="C3" s="9" t="s">
        <v>670</v>
      </c>
      <c r="D3" s="9" t="s">
        <v>675</v>
      </c>
      <c r="G3" s="11" t="str">
        <f>VLOOKUP(A3,'[1]Broken internal links'!$A$5:$H$272,7,FALSE)</f>
        <v>IBS</v>
      </c>
      <c r="H3" s="11" t="str">
        <f>VLOOKUP(A3,'[1]Broken internal links'!$A$5:$H$272,8,FALSE)</f>
        <v>NO</v>
      </c>
    </row>
    <row r="4" spans="1:8" ht="30" customHeight="1" x14ac:dyDescent="0.35">
      <c r="A4" s="9" t="s">
        <v>69</v>
      </c>
      <c r="B4" s="11">
        <v>1</v>
      </c>
      <c r="C4" s="9" t="s">
        <v>670</v>
      </c>
      <c r="D4" s="9" t="s">
        <v>675</v>
      </c>
      <c r="G4" s="11" t="str">
        <f>VLOOKUP(A4,'[1]Broken internal links'!$A$5:$H$272,7,FALSE)</f>
        <v>IBS</v>
      </c>
      <c r="H4" s="11" t="str">
        <f>VLOOKUP(A4,'[1]Broken internal links'!$A$5:$H$272,8,FALSE)</f>
        <v>NO</v>
      </c>
    </row>
    <row r="5" spans="1:8" ht="30" customHeight="1" x14ac:dyDescent="0.35">
      <c r="A5" s="9" t="s">
        <v>70</v>
      </c>
      <c r="B5" s="11">
        <v>1</v>
      </c>
      <c r="C5" s="9" t="s">
        <v>670</v>
      </c>
      <c r="D5" s="9" t="s">
        <v>675</v>
      </c>
      <c r="G5" s="11" t="str">
        <f>VLOOKUP(A5,'[1]Broken internal links'!$A$5:$H$272,7,FALSE)</f>
        <v>IBS</v>
      </c>
      <c r="H5" s="11" t="str">
        <f>VLOOKUP(A5,'[1]Broken internal links'!$A$5:$H$272,8,FALSE)</f>
        <v>NO</v>
      </c>
    </row>
    <row r="6" spans="1:8" ht="30" customHeight="1" x14ac:dyDescent="0.35">
      <c r="A6" s="9" t="s">
        <v>444</v>
      </c>
      <c r="B6" s="11">
        <v>1</v>
      </c>
      <c r="C6" s="9" t="s">
        <v>670</v>
      </c>
      <c r="D6" s="9" t="s">
        <v>675</v>
      </c>
      <c r="G6" s="11" t="str">
        <f>VLOOKUP(A6,'[1]Broken internal links'!$A$5:$H$272,7,FALSE)</f>
        <v>IBS</v>
      </c>
      <c r="H6" s="11" t="str">
        <f>VLOOKUP(A6,'[1]Broken internal links'!$A$5:$H$272,8,FALSE)</f>
        <v>NO</v>
      </c>
    </row>
    <row r="7" spans="1:8" ht="30" customHeight="1" x14ac:dyDescent="0.35">
      <c r="A7" s="9" t="s">
        <v>672</v>
      </c>
      <c r="B7" s="11">
        <v>1</v>
      </c>
      <c r="C7" s="9" t="s">
        <v>670</v>
      </c>
      <c r="D7" s="9" t="s">
        <v>675</v>
      </c>
      <c r="G7" s="11" t="str">
        <f>VLOOKUP(A7,'[1]Broken internal links'!$A$5:$H$272,7,FALSE)</f>
        <v>IBS</v>
      </c>
      <c r="H7" s="11" t="str">
        <f>VLOOKUP(A7,'[1]Broken internal links'!$A$5:$H$272,8,FALSE)</f>
        <v>NO</v>
      </c>
    </row>
    <row r="8" spans="1:8" ht="30" customHeight="1" x14ac:dyDescent="0.35">
      <c r="A8" s="9" t="s">
        <v>446</v>
      </c>
      <c r="B8" s="11">
        <v>1</v>
      </c>
      <c r="C8" s="9" t="s">
        <v>670</v>
      </c>
      <c r="D8" s="9" t="s">
        <v>675</v>
      </c>
      <c r="G8" s="11" t="str">
        <f>VLOOKUP(A8,'[1]Broken internal links'!$A$5:$H$272,7,FALSE)</f>
        <v>IBS</v>
      </c>
      <c r="H8" s="11" t="str">
        <f>VLOOKUP(A8,'[1]Broken internal links'!$A$5:$H$272,8,FALSE)</f>
        <v>NO</v>
      </c>
    </row>
    <row r="9" spans="1:8" ht="30" customHeight="1" x14ac:dyDescent="0.35">
      <c r="A9" s="9" t="s">
        <v>53</v>
      </c>
      <c r="B9" s="11">
        <v>1</v>
      </c>
      <c r="C9" s="9" t="s">
        <v>670</v>
      </c>
      <c r="D9" s="9" t="s">
        <v>675</v>
      </c>
      <c r="G9" s="11" t="str">
        <f>VLOOKUP(A9,'[1]Broken internal links'!$A$5:$H$272,7,FALSE)</f>
        <v>IBS</v>
      </c>
      <c r="H9" s="11" t="str">
        <f>VLOOKUP(A9,'[1]Broken internal links'!$A$5:$H$272,8,FALSE)</f>
        <v>NO</v>
      </c>
    </row>
    <row r="10" spans="1:8" ht="30" customHeight="1" x14ac:dyDescent="0.35">
      <c r="A10" s="9" t="s">
        <v>107</v>
      </c>
      <c r="B10" s="11">
        <v>1</v>
      </c>
      <c r="C10" s="9" t="s">
        <v>670</v>
      </c>
      <c r="D10" s="9" t="s">
        <v>675</v>
      </c>
      <c r="G10" s="11" t="str">
        <f>VLOOKUP(A10,'[1]Broken internal links'!$A$5:$H$272,7,FALSE)</f>
        <v>IBS</v>
      </c>
      <c r="H10" s="11" t="str">
        <f>VLOOKUP(A10,'[1]Broken internal links'!$A$5:$H$272,8,FALSE)</f>
        <v>NO</v>
      </c>
    </row>
    <row r="11" spans="1:8" ht="30" customHeight="1" x14ac:dyDescent="0.35">
      <c r="A11" s="9" t="s">
        <v>110</v>
      </c>
      <c r="B11" s="11">
        <v>1</v>
      </c>
      <c r="C11" s="9" t="s">
        <v>670</v>
      </c>
      <c r="D11" s="9" t="s">
        <v>675</v>
      </c>
      <c r="G11" s="11" t="str">
        <f>VLOOKUP(A11,'[1]Broken internal links'!$A$5:$H$272,7,FALSE)</f>
        <v>IBS</v>
      </c>
      <c r="H11" s="11" t="str">
        <f>VLOOKUP(A11,'[1]Broken internal links'!$A$5:$H$272,8,FALSE)</f>
        <v>NO</v>
      </c>
    </row>
    <row r="12" spans="1:8" ht="30" customHeight="1" x14ac:dyDescent="0.35">
      <c r="A12" s="9" t="s">
        <v>44</v>
      </c>
      <c r="B12" s="11">
        <v>1</v>
      </c>
      <c r="C12" s="9" t="s">
        <v>670</v>
      </c>
      <c r="D12" s="9" t="s">
        <v>675</v>
      </c>
      <c r="G12" s="11" t="str">
        <f>VLOOKUP(A12,'[1]Broken internal links'!$A$5:$H$272,7,FALSE)</f>
        <v>IBS</v>
      </c>
      <c r="H12" s="11" t="str">
        <f>VLOOKUP(A12,'[1]Broken internal links'!$A$5:$H$272,8,FALSE)</f>
        <v>NO</v>
      </c>
    </row>
    <row r="13" spans="1:8" ht="30" customHeight="1" x14ac:dyDescent="0.35">
      <c r="A13" s="9" t="s">
        <v>452</v>
      </c>
      <c r="B13" s="11">
        <v>1</v>
      </c>
      <c r="C13" s="9" t="s">
        <v>670</v>
      </c>
      <c r="D13" s="9" t="s">
        <v>675</v>
      </c>
      <c r="G13" s="11" t="str">
        <f>VLOOKUP(A13,'[1]Broken internal links'!$A$5:$H$272,7,FALSE)</f>
        <v>IBS</v>
      </c>
      <c r="H13" s="11" t="str">
        <f>VLOOKUP(A13,'[1]Broken internal links'!$A$5:$H$272,8,FALSE)</f>
        <v>NO</v>
      </c>
    </row>
    <row r="14" spans="1:8" ht="30" customHeight="1" x14ac:dyDescent="0.35">
      <c r="A14" s="9" t="s">
        <v>454</v>
      </c>
      <c r="B14" s="11">
        <v>1</v>
      </c>
      <c r="C14" s="9" t="s">
        <v>670</v>
      </c>
      <c r="D14" s="9" t="s">
        <v>675</v>
      </c>
      <c r="G14" s="11" t="str">
        <f>VLOOKUP(A14,'[1]Broken internal links'!$A$5:$H$272,7,FALSE)</f>
        <v>IBS</v>
      </c>
      <c r="H14" s="11" t="str">
        <f>VLOOKUP(A14,'[1]Broken internal links'!$A$5:$H$272,8,FALSE)</f>
        <v>NO</v>
      </c>
    </row>
    <row r="15" spans="1:8" ht="30" customHeight="1" x14ac:dyDescent="0.35">
      <c r="A15" s="9" t="s">
        <v>676</v>
      </c>
      <c r="B15" s="11">
        <v>1</v>
      </c>
      <c r="C15" s="9" t="s">
        <v>670</v>
      </c>
      <c r="D15" s="9" t="s">
        <v>675</v>
      </c>
      <c r="G15" s="11" t="str">
        <f>VLOOKUP(A15,'[1]Broken internal links'!$A$5:$H$272,7,FALSE)</f>
        <v>IBS</v>
      </c>
      <c r="H15" s="11" t="str">
        <f>VLOOKUP(A15,'[1]Broken internal links'!$A$5:$H$272,8,FALSE)</f>
        <v>NO</v>
      </c>
    </row>
    <row r="16" spans="1:8" ht="30" customHeight="1" x14ac:dyDescent="0.35">
      <c r="A16" s="9" t="s">
        <v>364</v>
      </c>
      <c r="B16" s="11">
        <v>1</v>
      </c>
      <c r="C16" s="9" t="s">
        <v>670</v>
      </c>
      <c r="D16" s="9" t="s">
        <v>675</v>
      </c>
      <c r="G16" s="11" t="str">
        <f>VLOOKUP(A16,'[1]Broken internal links'!$A$5:$H$272,7,FALSE)</f>
        <v>IBS</v>
      </c>
      <c r="H16" s="11" t="str">
        <f>VLOOKUP(A16,'[1]Broken internal links'!$A$5:$H$272,8,FALSE)</f>
        <v>NO</v>
      </c>
    </row>
    <row r="17" spans="1:8" ht="30" customHeight="1" x14ac:dyDescent="0.35">
      <c r="A17" s="9" t="s">
        <v>457</v>
      </c>
      <c r="B17" s="11">
        <v>1</v>
      </c>
      <c r="C17" s="9" t="s">
        <v>670</v>
      </c>
      <c r="D17" s="9" t="s">
        <v>675</v>
      </c>
      <c r="G17" s="11" t="str">
        <f>VLOOKUP(A17,'[1]Broken internal links'!$A$5:$H$272,7,FALSE)</f>
        <v>IBS</v>
      </c>
      <c r="H17" s="11" t="str">
        <f>VLOOKUP(A17,'[1]Broken internal links'!$A$5:$H$272,8,FALSE)</f>
        <v>NO</v>
      </c>
    </row>
    <row r="18" spans="1:8" ht="30" customHeight="1" x14ac:dyDescent="0.35">
      <c r="A18" s="9" t="s">
        <v>459</v>
      </c>
      <c r="B18" s="11">
        <v>1</v>
      </c>
      <c r="C18" s="9" t="s">
        <v>670</v>
      </c>
      <c r="D18" s="9" t="s">
        <v>675</v>
      </c>
      <c r="G18" s="11" t="str">
        <f>VLOOKUP(A18,'[1]Broken internal links'!$A$5:$H$272,7,FALSE)</f>
        <v>IBS</v>
      </c>
      <c r="H18" s="11" t="str">
        <f>VLOOKUP(A18,'[1]Broken internal links'!$A$5:$H$272,8,FALSE)</f>
        <v>NO</v>
      </c>
    </row>
    <row r="19" spans="1:8" ht="30" customHeight="1" x14ac:dyDescent="0.35">
      <c r="A19" s="9" t="s">
        <v>461</v>
      </c>
      <c r="B19" s="11">
        <v>1</v>
      </c>
      <c r="C19" s="9" t="s">
        <v>670</v>
      </c>
      <c r="D19" s="9" t="s">
        <v>675</v>
      </c>
      <c r="G19" s="11" t="str">
        <f>VLOOKUP(A19,'[1]Broken internal links'!$A$5:$H$272,7,FALSE)</f>
        <v>IBS</v>
      </c>
      <c r="H19" s="11" t="str">
        <f>VLOOKUP(A19,'[1]Broken internal links'!$A$5:$H$272,8,FALSE)</f>
        <v>NO</v>
      </c>
    </row>
    <row r="20" spans="1:8" ht="30" customHeight="1" x14ac:dyDescent="0.35">
      <c r="A20" s="9" t="s">
        <v>463</v>
      </c>
      <c r="B20" s="11">
        <v>1</v>
      </c>
      <c r="C20" s="9" t="s">
        <v>670</v>
      </c>
      <c r="D20" s="9" t="s">
        <v>675</v>
      </c>
      <c r="G20" s="11" t="str">
        <f>VLOOKUP(A20,'[1]Broken internal links'!$A$5:$H$272,7,FALSE)</f>
        <v>IBS</v>
      </c>
      <c r="H20" s="11" t="str">
        <f>VLOOKUP(A20,'[1]Broken internal links'!$A$5:$H$272,8,FALSE)</f>
        <v>NO</v>
      </c>
    </row>
    <row r="21" spans="1:8" ht="30" customHeight="1" x14ac:dyDescent="0.35">
      <c r="A21" s="9" t="s">
        <v>465</v>
      </c>
      <c r="B21" s="11">
        <v>1</v>
      </c>
      <c r="C21" s="9" t="s">
        <v>670</v>
      </c>
      <c r="D21" s="9" t="s">
        <v>675</v>
      </c>
      <c r="G21" s="11" t="str">
        <f>VLOOKUP(A21,'[1]Broken internal links'!$A$5:$H$272,7,FALSE)</f>
        <v>IBS</v>
      </c>
      <c r="H21" s="11" t="str">
        <f>VLOOKUP(A21,'[1]Broken internal links'!$A$5:$H$272,8,FALSE)</f>
        <v>NO</v>
      </c>
    </row>
    <row r="22" spans="1:8" ht="30" customHeight="1" x14ac:dyDescent="0.35">
      <c r="A22" s="9" t="s">
        <v>467</v>
      </c>
      <c r="B22" s="11">
        <v>1</v>
      </c>
      <c r="C22" s="9" t="s">
        <v>670</v>
      </c>
      <c r="D22" s="9" t="s">
        <v>675</v>
      </c>
      <c r="G22" s="11" t="str">
        <f>VLOOKUP(A22,'[1]Broken internal links'!$A$5:$H$272,7,FALSE)</f>
        <v>IBS</v>
      </c>
      <c r="H22" s="11" t="str">
        <f>VLOOKUP(A22,'[1]Broken internal links'!$A$5:$H$272,8,FALSE)</f>
        <v>NO</v>
      </c>
    </row>
    <row r="23" spans="1:8" ht="30" customHeight="1" x14ac:dyDescent="0.35">
      <c r="A23" s="9" t="s">
        <v>469</v>
      </c>
      <c r="B23" s="11">
        <v>1</v>
      </c>
      <c r="C23" s="9" t="s">
        <v>670</v>
      </c>
      <c r="D23" s="9" t="s">
        <v>675</v>
      </c>
      <c r="G23" s="11" t="str">
        <f>VLOOKUP(A23,'[1]Broken internal links'!$A$5:$H$272,7,FALSE)</f>
        <v>IBS</v>
      </c>
      <c r="H23" s="11" t="str">
        <f>VLOOKUP(A23,'[1]Broken internal links'!$A$5:$H$272,8,FALSE)</f>
        <v>NO</v>
      </c>
    </row>
    <row r="24" spans="1:8" ht="30" customHeight="1" x14ac:dyDescent="0.35">
      <c r="A24" s="9" t="s">
        <v>471</v>
      </c>
      <c r="B24" s="11">
        <v>1</v>
      </c>
      <c r="C24" s="9" t="s">
        <v>670</v>
      </c>
      <c r="D24" s="9" t="s">
        <v>675</v>
      </c>
      <c r="G24" s="11" t="str">
        <f>VLOOKUP(A24,'[1]Broken internal links'!$A$5:$H$272,7,FALSE)</f>
        <v>IBS</v>
      </c>
      <c r="H24" s="11" t="str">
        <f>VLOOKUP(A24,'[1]Broken internal links'!$A$5:$H$272,8,FALSE)</f>
        <v>NO</v>
      </c>
    </row>
    <row r="25" spans="1:8" ht="30" customHeight="1" x14ac:dyDescent="0.35">
      <c r="A25" s="9" t="s">
        <v>472</v>
      </c>
      <c r="B25" s="11">
        <v>1</v>
      </c>
      <c r="C25" s="9" t="s">
        <v>670</v>
      </c>
      <c r="D25" s="9" t="s">
        <v>675</v>
      </c>
      <c r="G25" s="11" t="str">
        <f>VLOOKUP(A25,'[1]Broken internal links'!$A$5:$H$272,7,FALSE)</f>
        <v>IBS</v>
      </c>
      <c r="H25" s="11" t="str">
        <f>VLOOKUP(A25,'[1]Broken internal links'!$A$5:$H$272,8,FALSE)</f>
        <v>NO</v>
      </c>
    </row>
    <row r="26" spans="1:8" ht="30" customHeight="1" x14ac:dyDescent="0.35">
      <c r="A26" s="9" t="s">
        <v>677</v>
      </c>
      <c r="B26" s="11">
        <v>1</v>
      </c>
      <c r="C26" s="9" t="s">
        <v>670</v>
      </c>
      <c r="D26" s="9" t="s">
        <v>675</v>
      </c>
      <c r="G26" s="11" t="str">
        <f>VLOOKUP(A26,'[1]Broken internal links'!$A$5:$H$272,7,FALSE)</f>
        <v>IBS</v>
      </c>
      <c r="H26" s="11" t="str">
        <f>VLOOKUP(A26,'[1]Broken internal links'!$A$5:$H$272,8,FALSE)</f>
        <v>NO</v>
      </c>
    </row>
    <row r="27" spans="1:8" ht="30" customHeight="1" x14ac:dyDescent="0.35">
      <c r="A27" s="9" t="s">
        <v>474</v>
      </c>
      <c r="B27" s="11">
        <v>1</v>
      </c>
      <c r="C27" s="9" t="s">
        <v>670</v>
      </c>
      <c r="D27" s="9" t="s">
        <v>675</v>
      </c>
      <c r="G27" s="11" t="str">
        <f>VLOOKUP(A27,'[1]Broken internal links'!$A$5:$H$272,7,FALSE)</f>
        <v>IBS</v>
      </c>
      <c r="H27" s="11" t="str">
        <f>VLOOKUP(A27,'[1]Broken internal links'!$A$5:$H$272,8,FALSE)</f>
        <v>NO</v>
      </c>
    </row>
    <row r="28" spans="1:8" ht="30" customHeight="1" x14ac:dyDescent="0.35">
      <c r="A28" s="9" t="s">
        <v>50</v>
      </c>
      <c r="B28" s="11">
        <v>1</v>
      </c>
      <c r="C28" s="9" t="s">
        <v>670</v>
      </c>
      <c r="D28" s="9" t="s">
        <v>675</v>
      </c>
      <c r="G28" s="11" t="str">
        <f>VLOOKUP(A28,'[1]Broken internal links'!$A$5:$H$272,7,FALSE)</f>
        <v>IBS</v>
      </c>
      <c r="H28" s="11" t="str">
        <f>VLOOKUP(A28,'[1]Broken internal links'!$A$5:$H$272,8,FALSE)</f>
        <v>NO</v>
      </c>
    </row>
    <row r="29" spans="1:8" ht="30" customHeight="1" x14ac:dyDescent="0.35">
      <c r="A29" s="9" t="s">
        <v>381</v>
      </c>
      <c r="B29" s="11">
        <v>1</v>
      </c>
      <c r="C29" s="9" t="s">
        <v>670</v>
      </c>
      <c r="D29" s="9" t="s">
        <v>675</v>
      </c>
      <c r="G29" s="11" t="str">
        <f>VLOOKUP(A29,'[1]Broken internal links'!$A$5:$H$272,7,FALSE)</f>
        <v>IBS</v>
      </c>
      <c r="H29" s="11" t="str">
        <f>VLOOKUP(A29,'[1]Broken internal links'!$A$5:$H$272,8,FALSE)</f>
        <v>NO</v>
      </c>
    </row>
    <row r="30" spans="1:8" ht="30" customHeight="1" x14ac:dyDescent="0.35">
      <c r="A30" s="9" t="s">
        <v>113</v>
      </c>
      <c r="B30" s="11">
        <v>1</v>
      </c>
      <c r="C30" s="9" t="s">
        <v>670</v>
      </c>
      <c r="D30" s="9" t="s">
        <v>675</v>
      </c>
      <c r="G30" s="11" t="str">
        <f>VLOOKUP(A30,'[1]Broken internal links'!$A$5:$H$272,7,FALSE)</f>
        <v>IBS</v>
      </c>
      <c r="H30" s="11" t="str">
        <f>VLOOKUP(A30,'[1]Broken internal links'!$A$5:$H$272,8,FALSE)</f>
        <v>NO</v>
      </c>
    </row>
    <row r="31" spans="1:8" ht="30" customHeight="1" x14ac:dyDescent="0.35">
      <c r="A31" s="9" t="s">
        <v>367</v>
      </c>
      <c r="B31" s="11">
        <v>1</v>
      </c>
      <c r="C31" s="9" t="s">
        <v>670</v>
      </c>
      <c r="D31" s="9" t="s">
        <v>675</v>
      </c>
      <c r="G31" s="11" t="str">
        <f>VLOOKUP(A31,'[1]Broken internal links'!$A$5:$H$272,7,FALSE)</f>
        <v>IBS</v>
      </c>
      <c r="H31" s="11" t="str">
        <f>VLOOKUP(A31,'[1]Broken internal links'!$A$5:$H$272,8,FALSE)</f>
        <v>NO</v>
      </c>
    </row>
    <row r="32" spans="1:8" ht="30" customHeight="1" x14ac:dyDescent="0.35">
      <c r="A32" s="9" t="s">
        <v>368</v>
      </c>
      <c r="B32" s="11">
        <v>1</v>
      </c>
      <c r="C32" s="9" t="s">
        <v>670</v>
      </c>
      <c r="D32" s="9" t="s">
        <v>675</v>
      </c>
      <c r="G32" s="11" t="str">
        <f>VLOOKUP(A32,'[1]Broken internal links'!$A$5:$H$272,7,FALSE)</f>
        <v>IBS</v>
      </c>
      <c r="H32" s="11" t="str">
        <f>VLOOKUP(A32,'[1]Broken internal links'!$A$5:$H$272,8,FALSE)</f>
        <v>NO</v>
      </c>
    </row>
    <row r="33" spans="1:8" ht="30" customHeight="1" x14ac:dyDescent="0.35">
      <c r="A33" s="9" t="s">
        <v>116</v>
      </c>
      <c r="B33" s="11">
        <v>1</v>
      </c>
      <c r="C33" s="9" t="s">
        <v>670</v>
      </c>
      <c r="D33" s="9" t="s">
        <v>675</v>
      </c>
      <c r="G33" s="11" t="str">
        <f>VLOOKUP(A33,'[1]Broken internal links'!$A$5:$H$272,7,FALSE)</f>
        <v>IBS</v>
      </c>
      <c r="H33" s="11" t="str">
        <f>VLOOKUP(A33,'[1]Broken internal links'!$A$5:$H$272,8,FALSE)</f>
        <v>NO</v>
      </c>
    </row>
    <row r="34" spans="1:8" ht="30" customHeight="1" x14ac:dyDescent="0.35">
      <c r="A34" s="9" t="s">
        <v>119</v>
      </c>
      <c r="B34" s="11">
        <v>1</v>
      </c>
      <c r="C34" s="9" t="s">
        <v>670</v>
      </c>
      <c r="D34" s="9" t="s">
        <v>675</v>
      </c>
      <c r="G34" s="11" t="str">
        <f>VLOOKUP(A34,'[1]Broken internal links'!$A$5:$H$272,7,FALSE)</f>
        <v>IBS</v>
      </c>
      <c r="H34" s="11" t="str">
        <f>VLOOKUP(A34,'[1]Broken internal links'!$A$5:$H$272,8,FALSE)</f>
        <v>NO</v>
      </c>
    </row>
    <row r="35" spans="1:8" ht="30" customHeight="1" x14ac:dyDescent="0.35">
      <c r="A35" s="9" t="s">
        <v>369</v>
      </c>
      <c r="B35" s="11">
        <v>1</v>
      </c>
      <c r="C35" s="9" t="s">
        <v>670</v>
      </c>
      <c r="D35" s="9" t="s">
        <v>675</v>
      </c>
      <c r="G35" s="11" t="str">
        <f>VLOOKUP(A35,'[1]Broken internal links'!$A$5:$H$272,7,FALSE)</f>
        <v>IBS</v>
      </c>
      <c r="H35" s="11" t="str">
        <f>VLOOKUP(A35,'[1]Broken internal links'!$A$5:$H$272,8,FALSE)</f>
        <v>NO</v>
      </c>
    </row>
    <row r="36" spans="1:8" ht="30" customHeight="1" x14ac:dyDescent="0.35">
      <c r="A36" s="9" t="s">
        <v>402</v>
      </c>
      <c r="B36" s="11">
        <v>1</v>
      </c>
      <c r="C36" s="9" t="s">
        <v>670</v>
      </c>
      <c r="D36" s="9" t="s">
        <v>675</v>
      </c>
      <c r="G36" s="11" t="str">
        <f>VLOOKUP(A36,'[1]Broken internal links'!$A$5:$H$272,7,FALSE)</f>
        <v>IBS</v>
      </c>
      <c r="H36" s="11" t="str">
        <f>VLOOKUP(A36,'[1]Broken internal links'!$A$5:$H$272,8,FALSE)</f>
        <v>NO</v>
      </c>
    </row>
    <row r="37" spans="1:8" ht="30" customHeight="1" x14ac:dyDescent="0.35">
      <c r="A37" s="9" t="s">
        <v>482</v>
      </c>
      <c r="B37" s="11">
        <v>1</v>
      </c>
      <c r="C37" s="9" t="s">
        <v>670</v>
      </c>
      <c r="D37" s="9" t="s">
        <v>675</v>
      </c>
      <c r="G37" s="11" t="str">
        <f>VLOOKUP(A37,'[1]Broken internal links'!$A$5:$H$272,7,FALSE)</f>
        <v>IBS</v>
      </c>
      <c r="H37" s="11" t="str">
        <f>VLOOKUP(A37,'[1]Broken internal links'!$A$5:$H$272,8,FALSE)</f>
        <v>NO</v>
      </c>
    </row>
    <row r="38" spans="1:8" ht="30" customHeight="1" x14ac:dyDescent="0.35">
      <c r="A38" s="9" t="s">
        <v>484</v>
      </c>
      <c r="B38" s="11">
        <v>1</v>
      </c>
      <c r="C38" s="9" t="s">
        <v>670</v>
      </c>
      <c r="D38" s="9" t="s">
        <v>675</v>
      </c>
      <c r="G38" s="11" t="str">
        <f>VLOOKUP(A38,'[1]Broken internal links'!$A$5:$H$272,7,FALSE)</f>
        <v>IBS</v>
      </c>
      <c r="H38" s="11" t="str">
        <f>VLOOKUP(A38,'[1]Broken internal links'!$A$5:$H$272,8,FALSE)</f>
        <v>NO</v>
      </c>
    </row>
    <row r="39" spans="1:8" ht="30" customHeight="1" x14ac:dyDescent="0.35">
      <c r="A39" s="9" t="s">
        <v>403</v>
      </c>
      <c r="B39" s="11">
        <v>1</v>
      </c>
      <c r="C39" s="9" t="s">
        <v>670</v>
      </c>
      <c r="D39" s="9" t="s">
        <v>675</v>
      </c>
      <c r="G39" s="11" t="str">
        <f>VLOOKUP(A39,'[1]Broken internal links'!$A$5:$H$272,7,FALSE)</f>
        <v>IBS</v>
      </c>
      <c r="H39" s="11" t="str">
        <f>VLOOKUP(A39,'[1]Broken internal links'!$A$5:$H$272,8,FALSE)</f>
        <v>NO</v>
      </c>
    </row>
    <row r="40" spans="1:8" ht="30" customHeight="1" x14ac:dyDescent="0.35">
      <c r="A40" s="9" t="s">
        <v>404</v>
      </c>
      <c r="B40" s="11">
        <v>1</v>
      </c>
      <c r="C40" s="9" t="s">
        <v>670</v>
      </c>
      <c r="D40" s="9" t="s">
        <v>675</v>
      </c>
      <c r="G40" s="11" t="str">
        <f>VLOOKUP(A40,'[1]Broken internal links'!$A$5:$H$272,7,FALSE)</f>
        <v>IBS</v>
      </c>
      <c r="H40" s="11" t="str">
        <f>VLOOKUP(A40,'[1]Broken internal links'!$A$5:$H$272,8,FALSE)</f>
        <v>NO</v>
      </c>
    </row>
    <row r="41" spans="1:8" ht="30" customHeight="1" x14ac:dyDescent="0.35">
      <c r="A41" s="9" t="s">
        <v>486</v>
      </c>
      <c r="B41" s="11">
        <v>1</v>
      </c>
      <c r="C41" s="9" t="s">
        <v>670</v>
      </c>
      <c r="D41" s="9" t="s">
        <v>675</v>
      </c>
      <c r="G41" s="11" t="str">
        <f>VLOOKUP(A41,'[1]Broken internal links'!$A$5:$H$272,7,FALSE)</f>
        <v>IBS</v>
      </c>
      <c r="H41" s="11" t="str">
        <f>VLOOKUP(A41,'[1]Broken internal links'!$A$5:$H$272,8,FALSE)</f>
        <v>NO</v>
      </c>
    </row>
    <row r="42" spans="1:8" ht="30" customHeight="1" x14ac:dyDescent="0.35">
      <c r="A42" s="9" t="s">
        <v>678</v>
      </c>
      <c r="B42" s="11">
        <v>1</v>
      </c>
      <c r="C42" s="9" t="s">
        <v>670</v>
      </c>
      <c r="D42" s="9" t="s">
        <v>675</v>
      </c>
      <c r="G42" s="11" t="str">
        <f>VLOOKUP(A42,'[1]Broken internal links'!$A$5:$H$272,7,FALSE)</f>
        <v>IBS</v>
      </c>
      <c r="H42" s="11" t="str">
        <f>VLOOKUP(A42,'[1]Broken internal links'!$A$5:$H$272,8,FALSE)</f>
        <v>NO</v>
      </c>
    </row>
    <row r="43" spans="1:8" ht="30" customHeight="1" x14ac:dyDescent="0.35">
      <c r="A43" s="9" t="s">
        <v>679</v>
      </c>
      <c r="B43" s="11">
        <v>1</v>
      </c>
      <c r="C43" s="9" t="s">
        <v>670</v>
      </c>
      <c r="D43" s="9" t="s">
        <v>675</v>
      </c>
      <c r="G43" s="11" t="str">
        <f>VLOOKUP(A43,'[1]Broken internal links'!$A$5:$H$272,7,FALSE)</f>
        <v>IBS</v>
      </c>
      <c r="H43" s="11" t="str">
        <f>VLOOKUP(A43,'[1]Broken internal links'!$A$5:$H$272,8,FALSE)</f>
        <v>NO</v>
      </c>
    </row>
    <row r="44" spans="1:8" ht="30" customHeight="1" x14ac:dyDescent="0.35">
      <c r="A44" s="9" t="s">
        <v>405</v>
      </c>
      <c r="B44" s="11">
        <v>1</v>
      </c>
      <c r="C44" s="9" t="s">
        <v>670</v>
      </c>
      <c r="D44" s="9" t="s">
        <v>675</v>
      </c>
      <c r="G44" s="11" t="str">
        <f>VLOOKUP(A44,'[1]Broken internal links'!$A$5:$H$272,7,FALSE)</f>
        <v>IBS</v>
      </c>
      <c r="H44" s="11" t="str">
        <f>VLOOKUP(A44,'[1]Broken internal links'!$A$5:$H$272,8,FALSE)</f>
        <v>NO</v>
      </c>
    </row>
    <row r="45" spans="1:8" ht="30" customHeight="1" x14ac:dyDescent="0.35">
      <c r="A45" s="9" t="s">
        <v>370</v>
      </c>
      <c r="B45" s="11">
        <v>1</v>
      </c>
      <c r="C45" s="9" t="s">
        <v>670</v>
      </c>
      <c r="D45" s="9" t="s">
        <v>675</v>
      </c>
      <c r="G45" s="11" t="str">
        <f>VLOOKUP(A45,'[1]Broken internal links'!$A$5:$H$272,7,FALSE)</f>
        <v>IBS</v>
      </c>
      <c r="H45" s="11" t="str">
        <f>VLOOKUP(A45,'[1]Broken internal links'!$A$5:$H$272,8,FALSE)</f>
        <v>NO</v>
      </c>
    </row>
    <row r="46" spans="1:8" ht="30" customHeight="1" x14ac:dyDescent="0.35">
      <c r="A46" s="9" t="s">
        <v>488</v>
      </c>
      <c r="B46" s="11">
        <v>1</v>
      </c>
      <c r="C46" s="9" t="s">
        <v>670</v>
      </c>
      <c r="D46" s="9" t="s">
        <v>675</v>
      </c>
      <c r="G46" s="11" t="str">
        <f>VLOOKUP(A46,'[1]Broken internal links'!$A$5:$H$272,7,FALSE)</f>
        <v>IBS</v>
      </c>
      <c r="H46" s="11" t="str">
        <f>VLOOKUP(A46,'[1]Broken internal links'!$A$5:$H$272,8,FALSE)</f>
        <v>NO</v>
      </c>
    </row>
    <row r="47" spans="1:8" ht="30" customHeight="1" x14ac:dyDescent="0.35">
      <c r="A47" s="9" t="s">
        <v>490</v>
      </c>
      <c r="B47" s="11">
        <v>1</v>
      </c>
      <c r="C47" s="9" t="s">
        <v>670</v>
      </c>
      <c r="D47" s="9" t="s">
        <v>675</v>
      </c>
      <c r="G47" s="11" t="str">
        <f>VLOOKUP(A47,'[1]Broken internal links'!$A$5:$H$272,7,FALSE)</f>
        <v>IBS</v>
      </c>
      <c r="H47" s="11" t="str">
        <f>VLOOKUP(A47,'[1]Broken internal links'!$A$5:$H$272,8,FALSE)</f>
        <v>NO</v>
      </c>
    </row>
    <row r="48" spans="1:8" ht="30" customHeight="1" x14ac:dyDescent="0.35">
      <c r="A48" s="9" t="s">
        <v>406</v>
      </c>
      <c r="B48" s="11">
        <v>1</v>
      </c>
      <c r="C48" s="9" t="s">
        <v>670</v>
      </c>
      <c r="D48" s="9" t="s">
        <v>675</v>
      </c>
      <c r="G48" s="11" t="str">
        <f>VLOOKUP(A48,'[1]Broken internal links'!$A$5:$H$272,7,FALSE)</f>
        <v>IBS</v>
      </c>
      <c r="H48" s="11" t="str">
        <f>VLOOKUP(A48,'[1]Broken internal links'!$A$5:$H$272,8,FALSE)</f>
        <v>NO</v>
      </c>
    </row>
    <row r="49" spans="1:8" ht="30" customHeight="1" x14ac:dyDescent="0.35">
      <c r="A49" s="9" t="s">
        <v>680</v>
      </c>
      <c r="B49" s="11">
        <v>1</v>
      </c>
      <c r="C49" s="9" t="s">
        <v>670</v>
      </c>
      <c r="D49" s="9" t="s">
        <v>675</v>
      </c>
      <c r="G49" s="11" t="str">
        <f>VLOOKUP(A49,'[1]Broken internal links'!$A$5:$H$272,7,FALSE)</f>
        <v>IBS</v>
      </c>
      <c r="H49" s="11" t="str">
        <f>VLOOKUP(A49,'[1]Broken internal links'!$A$5:$H$272,8,FALSE)</f>
        <v>NO</v>
      </c>
    </row>
    <row r="50" spans="1:8" ht="30" customHeight="1" x14ac:dyDescent="0.35">
      <c r="A50" s="9" t="s">
        <v>492</v>
      </c>
      <c r="B50" s="11">
        <v>1</v>
      </c>
      <c r="C50" s="9" t="s">
        <v>670</v>
      </c>
      <c r="D50" s="9" t="s">
        <v>675</v>
      </c>
      <c r="G50" s="11" t="str">
        <f>VLOOKUP(A50,'[1]Broken internal links'!$A$5:$H$272,7,FALSE)</f>
        <v>IBS</v>
      </c>
      <c r="H50" s="11" t="str">
        <f>VLOOKUP(A50,'[1]Broken internal links'!$A$5:$H$272,8,FALSE)</f>
        <v>NO</v>
      </c>
    </row>
    <row r="51" spans="1:8" ht="30" customHeight="1" x14ac:dyDescent="0.35">
      <c r="A51" s="9" t="s">
        <v>681</v>
      </c>
      <c r="B51" s="11">
        <v>1</v>
      </c>
      <c r="C51" s="9" t="s">
        <v>670</v>
      </c>
      <c r="D51" s="9" t="s">
        <v>675</v>
      </c>
      <c r="G51" s="11" t="str">
        <f>VLOOKUP(A51,'[1]Broken internal links'!$A$5:$H$272,7,FALSE)</f>
        <v>IBS</v>
      </c>
      <c r="H51" s="11" t="str">
        <f>VLOOKUP(A51,'[1]Broken internal links'!$A$5:$H$272,8,FALSE)</f>
        <v>NO</v>
      </c>
    </row>
    <row r="52" spans="1:8" ht="30" customHeight="1" x14ac:dyDescent="0.35">
      <c r="A52" s="9" t="s">
        <v>682</v>
      </c>
      <c r="B52" s="11">
        <v>1</v>
      </c>
      <c r="C52" s="9" t="s">
        <v>670</v>
      </c>
      <c r="D52" s="9" t="s">
        <v>675</v>
      </c>
      <c r="G52" s="11" t="str">
        <f>VLOOKUP(A52,'[1]Broken internal links'!$A$5:$H$272,7,FALSE)</f>
        <v>IBS</v>
      </c>
      <c r="H52" s="11" t="str">
        <f>VLOOKUP(A52,'[1]Broken internal links'!$A$5:$H$272,8,FALSE)</f>
        <v>NO</v>
      </c>
    </row>
    <row r="53" spans="1:8" ht="30" customHeight="1" x14ac:dyDescent="0.35">
      <c r="A53" s="9" t="s">
        <v>683</v>
      </c>
      <c r="B53" s="11">
        <v>1</v>
      </c>
      <c r="C53" s="9" t="s">
        <v>670</v>
      </c>
      <c r="D53" s="9" t="s">
        <v>675</v>
      </c>
      <c r="G53" s="11" t="str">
        <f>VLOOKUP(A53,'[1]Broken internal links'!$A$5:$H$272,7,FALSE)</f>
        <v>IBS</v>
      </c>
      <c r="H53" s="11" t="str">
        <f>VLOOKUP(A53,'[1]Broken internal links'!$A$5:$H$272,8,FALSE)</f>
        <v>NO</v>
      </c>
    </row>
    <row r="54" spans="1:8" ht="30" customHeight="1" x14ac:dyDescent="0.35">
      <c r="A54" s="9" t="s">
        <v>407</v>
      </c>
      <c r="B54" s="11">
        <v>1</v>
      </c>
      <c r="C54" s="9" t="s">
        <v>670</v>
      </c>
      <c r="D54" s="9" t="s">
        <v>675</v>
      </c>
      <c r="G54" s="11" t="str">
        <f>VLOOKUP(A54,'[1]Broken internal links'!$A$5:$H$272,7,FALSE)</f>
        <v>IBS</v>
      </c>
      <c r="H54" s="11" t="str">
        <f>VLOOKUP(A54,'[1]Broken internal links'!$A$5:$H$272,8,FALSE)</f>
        <v>NO</v>
      </c>
    </row>
    <row r="55" spans="1:8" ht="30" customHeight="1" x14ac:dyDescent="0.35">
      <c r="A55" s="9" t="s">
        <v>684</v>
      </c>
      <c r="B55" s="11">
        <v>1</v>
      </c>
      <c r="C55" s="9" t="s">
        <v>670</v>
      </c>
      <c r="D55" s="9" t="s">
        <v>675</v>
      </c>
      <c r="G55" s="11" t="str">
        <f>VLOOKUP(A55,'[1]Broken internal links'!$A$5:$H$272,7,FALSE)</f>
        <v>IBS</v>
      </c>
      <c r="H55" s="11" t="str">
        <f>VLOOKUP(A55,'[1]Broken internal links'!$A$5:$H$272,8,FALSE)</f>
        <v>NO</v>
      </c>
    </row>
    <row r="56" spans="1:8" ht="30" customHeight="1" x14ac:dyDescent="0.35">
      <c r="A56" s="9" t="s">
        <v>408</v>
      </c>
      <c r="B56" s="11">
        <v>1</v>
      </c>
      <c r="C56" s="9" t="s">
        <v>670</v>
      </c>
      <c r="D56" s="9" t="s">
        <v>675</v>
      </c>
      <c r="G56" s="11" t="str">
        <f>VLOOKUP(A56,'[1]Broken internal links'!$A$5:$H$272,7,FALSE)</f>
        <v>IBS</v>
      </c>
      <c r="H56" s="11" t="str">
        <f>VLOOKUP(A56,'[1]Broken internal links'!$A$5:$H$272,8,FALSE)</f>
        <v>NO</v>
      </c>
    </row>
    <row r="57" spans="1:8" ht="30" customHeight="1" x14ac:dyDescent="0.35">
      <c r="A57" s="9" t="s">
        <v>409</v>
      </c>
      <c r="B57" s="11">
        <v>1</v>
      </c>
      <c r="C57" s="9" t="s">
        <v>670</v>
      </c>
      <c r="D57" s="9" t="s">
        <v>675</v>
      </c>
      <c r="G57" s="11" t="str">
        <f>VLOOKUP(A57,'[1]Broken internal links'!$A$5:$H$272,7,FALSE)</f>
        <v>IBS</v>
      </c>
      <c r="H57" s="11" t="str">
        <f>VLOOKUP(A57,'[1]Broken internal links'!$A$5:$H$272,8,FALSE)</f>
        <v>NO</v>
      </c>
    </row>
    <row r="58" spans="1:8" ht="30" customHeight="1" x14ac:dyDescent="0.35">
      <c r="A58" s="9" t="s">
        <v>49</v>
      </c>
      <c r="B58" s="11">
        <v>1</v>
      </c>
      <c r="C58" s="9" t="s">
        <v>670</v>
      </c>
      <c r="D58" s="9" t="s">
        <v>675</v>
      </c>
      <c r="G58" s="11" t="str">
        <f>VLOOKUP(A58,'[1]Broken internal links'!$A$5:$H$272,7,FALSE)</f>
        <v>IBS</v>
      </c>
      <c r="H58" s="11" t="str">
        <f>VLOOKUP(A58,'[1]Broken internal links'!$A$5:$H$272,8,FALSE)</f>
        <v>NO</v>
      </c>
    </row>
    <row r="59" spans="1:8" ht="30" customHeight="1" x14ac:dyDescent="0.35">
      <c r="A59" s="9" t="s">
        <v>122</v>
      </c>
      <c r="B59" s="11">
        <v>1</v>
      </c>
      <c r="C59" s="9" t="s">
        <v>670</v>
      </c>
      <c r="D59" s="9" t="s">
        <v>675</v>
      </c>
      <c r="G59" s="11" t="str">
        <f>VLOOKUP(A59,'[1]Broken internal links'!$A$5:$H$272,7,FALSE)</f>
        <v>IBS</v>
      </c>
      <c r="H59" s="11" t="str">
        <f>VLOOKUP(A59,'[1]Broken internal links'!$A$5:$H$272,8,FALSE)</f>
        <v>NO</v>
      </c>
    </row>
    <row r="60" spans="1:8" ht="30" customHeight="1" x14ac:dyDescent="0.35">
      <c r="A60" s="9" t="s">
        <v>497</v>
      </c>
      <c r="B60" s="11">
        <v>1</v>
      </c>
      <c r="C60" s="9" t="s">
        <v>670</v>
      </c>
      <c r="D60" s="9" t="s">
        <v>675</v>
      </c>
      <c r="G60" s="11" t="str">
        <f>VLOOKUP(A60,'[1]Broken internal links'!$A$5:$H$272,7,FALSE)</f>
        <v>IBS</v>
      </c>
      <c r="H60" s="11" t="str">
        <f>VLOOKUP(A60,'[1]Broken internal links'!$A$5:$H$272,8,FALSE)</f>
        <v>NO</v>
      </c>
    </row>
    <row r="61" spans="1:8" ht="30" customHeight="1" x14ac:dyDescent="0.35">
      <c r="A61" s="9" t="s">
        <v>125</v>
      </c>
      <c r="B61" s="11">
        <v>1</v>
      </c>
      <c r="C61" s="9" t="s">
        <v>670</v>
      </c>
      <c r="D61" s="9" t="s">
        <v>675</v>
      </c>
      <c r="G61" s="11" t="str">
        <f>VLOOKUP(A61,'[1]Broken internal links'!$A$5:$H$272,7,FALSE)</f>
        <v>IBS</v>
      </c>
      <c r="H61" s="11" t="str">
        <f>VLOOKUP(A61,'[1]Broken internal links'!$A$5:$H$272,8,FALSE)</f>
        <v>NO</v>
      </c>
    </row>
    <row r="62" spans="1:8" ht="30" customHeight="1" x14ac:dyDescent="0.35">
      <c r="A62" s="9" t="s">
        <v>129</v>
      </c>
      <c r="B62" s="11">
        <v>1</v>
      </c>
      <c r="C62" s="9" t="s">
        <v>670</v>
      </c>
      <c r="D62" s="9" t="s">
        <v>675</v>
      </c>
      <c r="G62" s="11" t="str">
        <f>VLOOKUP(A62,'[1]Broken internal links'!$A$5:$H$272,7,FALSE)</f>
        <v>IBS</v>
      </c>
      <c r="H62" s="11" t="str">
        <f>VLOOKUP(A62,'[1]Broken internal links'!$A$5:$H$272,8,FALSE)</f>
        <v>NO</v>
      </c>
    </row>
    <row r="63" spans="1:8" ht="30" customHeight="1" x14ac:dyDescent="0.35">
      <c r="A63" s="9" t="s">
        <v>133</v>
      </c>
      <c r="B63" s="11">
        <v>1</v>
      </c>
      <c r="C63" s="9" t="s">
        <v>670</v>
      </c>
      <c r="D63" s="9" t="s">
        <v>675</v>
      </c>
      <c r="G63" s="11" t="str">
        <f>VLOOKUP(A63,'[1]Broken internal links'!$A$5:$H$272,7,FALSE)</f>
        <v>IBS</v>
      </c>
      <c r="H63" s="11" t="str">
        <f>VLOOKUP(A63,'[1]Broken internal links'!$A$5:$H$272,8,FALSE)</f>
        <v>NO</v>
      </c>
    </row>
    <row r="64" spans="1:8" ht="30" customHeight="1" x14ac:dyDescent="0.35">
      <c r="A64" s="9" t="s">
        <v>74</v>
      </c>
      <c r="B64" s="11">
        <v>1</v>
      </c>
      <c r="C64" s="9" t="s">
        <v>670</v>
      </c>
      <c r="D64" s="9" t="s">
        <v>675</v>
      </c>
      <c r="G64" s="11" t="str">
        <f>VLOOKUP(A64,'[1]Broken internal links'!$A$5:$H$272,7,FALSE)</f>
        <v>IBS</v>
      </c>
      <c r="H64" s="11" t="str">
        <f>VLOOKUP(A64,'[1]Broken internal links'!$A$5:$H$272,8,FALSE)</f>
        <v>NO</v>
      </c>
    </row>
    <row r="65" spans="1:8" ht="30" customHeight="1" x14ac:dyDescent="0.35">
      <c r="A65" s="9" t="s">
        <v>502</v>
      </c>
      <c r="B65" s="11">
        <v>1</v>
      </c>
      <c r="C65" s="9" t="s">
        <v>670</v>
      </c>
      <c r="D65" s="9" t="s">
        <v>675</v>
      </c>
      <c r="G65" s="11" t="str">
        <f>VLOOKUP(A65,'[1]Broken internal links'!$A$5:$H$272,7,FALSE)</f>
        <v>IBS</v>
      </c>
      <c r="H65" s="11" t="str">
        <f>VLOOKUP(A65,'[1]Broken internal links'!$A$5:$H$272,8,FALSE)</f>
        <v>NO</v>
      </c>
    </row>
    <row r="66" spans="1:8" ht="30" customHeight="1" x14ac:dyDescent="0.35">
      <c r="A66" s="9" t="s">
        <v>504</v>
      </c>
      <c r="B66" s="11">
        <v>1</v>
      </c>
      <c r="C66" s="9" t="s">
        <v>670</v>
      </c>
      <c r="D66" s="9" t="s">
        <v>675</v>
      </c>
      <c r="G66" s="11" t="str">
        <f>VLOOKUP(A66,'[1]Broken internal links'!$A$5:$H$272,7,FALSE)</f>
        <v>IBS</v>
      </c>
      <c r="H66" s="11" t="str">
        <f>VLOOKUP(A66,'[1]Broken internal links'!$A$5:$H$272,8,FALSE)</f>
        <v>NO</v>
      </c>
    </row>
    <row r="67" spans="1:8" ht="30" customHeight="1" x14ac:dyDescent="0.35">
      <c r="A67" s="9" t="s">
        <v>410</v>
      </c>
      <c r="B67" s="11">
        <v>1</v>
      </c>
      <c r="C67" s="9" t="s">
        <v>670</v>
      </c>
      <c r="D67" s="9" t="s">
        <v>675</v>
      </c>
      <c r="G67" s="11" t="str">
        <f>VLOOKUP(A67,'[1]Broken internal links'!$A$5:$H$272,7,FALSE)</f>
        <v>IBS</v>
      </c>
      <c r="H67" s="11" t="str">
        <f>VLOOKUP(A67,'[1]Broken internal links'!$A$5:$H$272,8,FALSE)</f>
        <v>NO</v>
      </c>
    </row>
    <row r="68" spans="1:8" ht="30" customHeight="1" x14ac:dyDescent="0.35">
      <c r="A68" s="9" t="s">
        <v>685</v>
      </c>
      <c r="B68" s="11">
        <v>1</v>
      </c>
      <c r="C68" s="9" t="s">
        <v>670</v>
      </c>
      <c r="D68" s="9" t="s">
        <v>675</v>
      </c>
      <c r="G68" s="11" t="str">
        <f>VLOOKUP(A68,'[1]Broken internal links'!$A$5:$H$272,7,FALSE)</f>
        <v>IBS</v>
      </c>
      <c r="H68" s="11" t="str">
        <f>VLOOKUP(A68,'[1]Broken internal links'!$A$5:$H$272,8,FALSE)</f>
        <v>NO</v>
      </c>
    </row>
    <row r="69" spans="1:8" ht="30" customHeight="1" x14ac:dyDescent="0.35">
      <c r="A69" s="9" t="s">
        <v>686</v>
      </c>
      <c r="B69" s="11">
        <v>1</v>
      </c>
      <c r="C69" s="9" t="s">
        <v>670</v>
      </c>
      <c r="D69" s="9" t="s">
        <v>675</v>
      </c>
      <c r="G69" s="11" t="str">
        <f>VLOOKUP(A69,'[1]Broken internal links'!$A$5:$H$272,7,FALSE)</f>
        <v>IBS</v>
      </c>
      <c r="H69" s="11" t="str">
        <f>VLOOKUP(A69,'[1]Broken internal links'!$A$5:$H$272,8,FALSE)</f>
        <v>NO</v>
      </c>
    </row>
    <row r="70" spans="1:8" ht="30" customHeight="1" x14ac:dyDescent="0.35">
      <c r="A70" s="9" t="s">
        <v>411</v>
      </c>
      <c r="B70" s="11">
        <v>1</v>
      </c>
      <c r="C70" s="9" t="s">
        <v>670</v>
      </c>
      <c r="D70" s="9" t="s">
        <v>675</v>
      </c>
      <c r="G70" s="11" t="str">
        <f>VLOOKUP(A70,'[1]Broken internal links'!$A$5:$H$272,7,FALSE)</f>
        <v>IBS</v>
      </c>
      <c r="H70" s="11" t="str">
        <f>VLOOKUP(A70,'[1]Broken internal links'!$A$5:$H$272,8,FALSE)</f>
        <v>NO</v>
      </c>
    </row>
    <row r="71" spans="1:8" ht="30" customHeight="1" x14ac:dyDescent="0.35">
      <c r="A71" s="9" t="s">
        <v>356</v>
      </c>
      <c r="B71" s="11">
        <v>1</v>
      </c>
      <c r="C71" s="9" t="s">
        <v>670</v>
      </c>
      <c r="D71" s="9" t="s">
        <v>675</v>
      </c>
      <c r="G71" s="11" t="str">
        <f>VLOOKUP(A71,'[1]Broken internal links'!$A$5:$H$272,7,FALSE)</f>
        <v>IBS</v>
      </c>
      <c r="H71" s="11" t="str">
        <f>VLOOKUP(A71,'[1]Broken internal links'!$A$5:$H$272,8,FALSE)</f>
        <v>NO</v>
      </c>
    </row>
    <row r="72" spans="1:8" ht="30" customHeight="1" x14ac:dyDescent="0.35">
      <c r="A72" s="9" t="s">
        <v>360</v>
      </c>
      <c r="B72" s="11">
        <v>1</v>
      </c>
      <c r="C72" s="9" t="s">
        <v>670</v>
      </c>
      <c r="D72" s="9" t="s">
        <v>675</v>
      </c>
      <c r="G72" s="11" t="str">
        <f>VLOOKUP(A72,'[1]Broken internal links'!$A$5:$H$272,7,FALSE)</f>
        <v>IBS</v>
      </c>
      <c r="H72" s="11" t="str">
        <f>VLOOKUP(A72,'[1]Broken internal links'!$A$5:$H$272,8,FALSE)</f>
        <v>NO</v>
      </c>
    </row>
    <row r="73" spans="1:8" ht="30" customHeight="1" x14ac:dyDescent="0.35">
      <c r="A73" s="9" t="s">
        <v>361</v>
      </c>
      <c r="B73" s="11">
        <v>1</v>
      </c>
      <c r="C73" s="9" t="s">
        <v>670</v>
      </c>
      <c r="D73" s="9" t="s">
        <v>675</v>
      </c>
      <c r="G73" s="11" t="str">
        <f>VLOOKUP(A73,'[1]Broken internal links'!$A$5:$H$272,7,FALSE)</f>
        <v>IBS</v>
      </c>
      <c r="H73" s="11" t="str">
        <f>VLOOKUP(A73,'[1]Broken internal links'!$A$5:$H$272,8,FALSE)</f>
        <v>NO</v>
      </c>
    </row>
    <row r="74" spans="1:8" ht="30" customHeight="1" x14ac:dyDescent="0.35">
      <c r="A74" s="9" t="s">
        <v>508</v>
      </c>
      <c r="B74" s="11">
        <v>2</v>
      </c>
      <c r="C74" s="9" t="s">
        <v>687</v>
      </c>
      <c r="D74" s="9" t="s">
        <v>675</v>
      </c>
      <c r="G74" s="11" t="str">
        <f>VLOOKUP(A74,'[1]Broken internal links'!$A$5:$H$272,7,FALSE)</f>
        <v>IBS</v>
      </c>
      <c r="H74" s="11" t="str">
        <f>VLOOKUP(A74,'[1]Broken internal links'!$A$5:$H$272,8,FALSE)</f>
        <v>NO</v>
      </c>
    </row>
    <row r="75" spans="1:8" ht="30" customHeight="1" x14ac:dyDescent="0.35">
      <c r="A75" s="9" t="s">
        <v>510</v>
      </c>
      <c r="B75" s="11">
        <v>1</v>
      </c>
      <c r="C75" s="9" t="s">
        <v>670</v>
      </c>
      <c r="D75" s="9" t="s">
        <v>675</v>
      </c>
      <c r="G75" s="11" t="str">
        <f>VLOOKUP(A75,'[1]Broken internal links'!$A$5:$H$272,7,FALSE)</f>
        <v>IBS</v>
      </c>
      <c r="H75" s="11" t="str">
        <f>VLOOKUP(A75,'[1]Broken internal links'!$A$5:$H$272,8,FALSE)</f>
        <v>NO</v>
      </c>
    </row>
    <row r="76" spans="1:8" ht="30" customHeight="1" x14ac:dyDescent="0.35">
      <c r="A76" s="9" t="s">
        <v>512</v>
      </c>
      <c r="B76" s="11">
        <v>1</v>
      </c>
      <c r="C76" s="9" t="s">
        <v>670</v>
      </c>
      <c r="D76" s="9" t="s">
        <v>675</v>
      </c>
      <c r="G76" s="11" t="str">
        <f>VLOOKUP(A76,'[1]Broken internal links'!$A$5:$H$272,7,FALSE)</f>
        <v>IBS</v>
      </c>
      <c r="H76" s="11" t="str">
        <f>VLOOKUP(A76,'[1]Broken internal links'!$A$5:$H$272,8,FALSE)</f>
        <v>NO</v>
      </c>
    </row>
    <row r="77" spans="1:8" ht="30" customHeight="1" x14ac:dyDescent="0.35">
      <c r="A77" s="9" t="s">
        <v>513</v>
      </c>
      <c r="B77" s="11">
        <v>1</v>
      </c>
      <c r="C77" s="9" t="s">
        <v>670</v>
      </c>
      <c r="D77" s="9" t="s">
        <v>675</v>
      </c>
      <c r="G77" s="11" t="str">
        <f>VLOOKUP(A77,'[1]Broken internal links'!$A$5:$H$272,7,FALSE)</f>
        <v>IBS</v>
      </c>
      <c r="H77" s="11" t="str">
        <f>VLOOKUP(A77,'[1]Broken internal links'!$A$5:$H$272,8,FALSE)</f>
        <v>NO</v>
      </c>
    </row>
    <row r="78" spans="1:8" ht="30" customHeight="1" x14ac:dyDescent="0.35">
      <c r="A78" s="9" t="s">
        <v>688</v>
      </c>
      <c r="B78" s="11">
        <v>1</v>
      </c>
      <c r="C78" s="9" t="s">
        <v>670</v>
      </c>
      <c r="D78" s="9" t="s">
        <v>675</v>
      </c>
      <c r="G78" s="11" t="str">
        <f>VLOOKUP(A78,'[1]Broken internal links'!$A$5:$H$272,7,FALSE)</f>
        <v>IBS</v>
      </c>
      <c r="H78" s="11" t="str">
        <f>VLOOKUP(A78,'[1]Broken internal links'!$A$5:$H$272,8,FALSE)</f>
        <v>NO</v>
      </c>
    </row>
    <row r="79" spans="1:8" ht="30" customHeight="1" x14ac:dyDescent="0.35">
      <c r="A79" s="9" t="s">
        <v>412</v>
      </c>
      <c r="B79" s="11">
        <v>1</v>
      </c>
      <c r="C79" s="9" t="s">
        <v>670</v>
      </c>
      <c r="D79" s="9" t="s">
        <v>675</v>
      </c>
      <c r="G79" s="11" t="str">
        <f>VLOOKUP(A79,'[1]Broken internal links'!$A$5:$H$272,7,FALSE)</f>
        <v>IBS</v>
      </c>
      <c r="H79" s="11" t="str">
        <f>VLOOKUP(A79,'[1]Broken internal links'!$A$5:$H$272,8,FALSE)</f>
        <v>NO</v>
      </c>
    </row>
    <row r="80" spans="1:8" ht="30" customHeight="1" x14ac:dyDescent="0.35">
      <c r="A80" s="9" t="s">
        <v>515</v>
      </c>
      <c r="B80" s="11">
        <v>1</v>
      </c>
      <c r="C80" s="9" t="s">
        <v>670</v>
      </c>
      <c r="D80" s="9" t="s">
        <v>675</v>
      </c>
      <c r="G80" s="11" t="str">
        <f>VLOOKUP(A80,'[1]Broken internal links'!$A$5:$H$272,7,FALSE)</f>
        <v>IBS</v>
      </c>
      <c r="H80" s="11" t="str">
        <f>VLOOKUP(A80,'[1]Broken internal links'!$A$5:$H$272,8,FALSE)</f>
        <v>NO</v>
      </c>
    </row>
    <row r="81" spans="1:8" ht="30" customHeight="1" x14ac:dyDescent="0.35">
      <c r="A81" s="9" t="s">
        <v>689</v>
      </c>
      <c r="B81" s="11">
        <v>1</v>
      </c>
      <c r="C81" s="9" t="s">
        <v>670</v>
      </c>
      <c r="D81" s="9" t="s">
        <v>675</v>
      </c>
      <c r="G81" s="11" t="str">
        <f>VLOOKUP(A81,'[1]Broken internal links'!$A$5:$H$272,7,FALSE)</f>
        <v>IBS</v>
      </c>
      <c r="H81" s="11" t="str">
        <f>VLOOKUP(A81,'[1]Broken internal links'!$A$5:$H$272,8,FALSE)</f>
        <v>NO</v>
      </c>
    </row>
    <row r="82" spans="1:8" ht="30" customHeight="1" x14ac:dyDescent="0.35">
      <c r="A82" s="9" t="s">
        <v>362</v>
      </c>
      <c r="B82" s="11">
        <v>1</v>
      </c>
      <c r="C82" s="9" t="s">
        <v>670</v>
      </c>
      <c r="D82" s="9" t="s">
        <v>675</v>
      </c>
      <c r="G82" s="11" t="str">
        <f>VLOOKUP(A82,'[1]Broken internal links'!$A$5:$H$272,7,FALSE)</f>
        <v>IBS</v>
      </c>
      <c r="H82" s="11" t="str">
        <f>VLOOKUP(A82,'[1]Broken internal links'!$A$5:$H$272,8,FALSE)</f>
        <v>NO</v>
      </c>
    </row>
    <row r="83" spans="1:8" ht="30" customHeight="1" x14ac:dyDescent="0.35">
      <c r="A83" s="9" t="s">
        <v>413</v>
      </c>
      <c r="B83" s="11">
        <v>1</v>
      </c>
      <c r="C83" s="9" t="s">
        <v>670</v>
      </c>
      <c r="D83" s="9" t="s">
        <v>675</v>
      </c>
      <c r="G83" s="11" t="str">
        <f>VLOOKUP(A83,'[1]Broken internal links'!$A$5:$H$272,7,FALSE)</f>
        <v>IBS</v>
      </c>
      <c r="H83" s="11" t="str">
        <f>VLOOKUP(A83,'[1]Broken internal links'!$A$5:$H$272,8,FALSE)</f>
        <v>NO</v>
      </c>
    </row>
    <row r="84" spans="1:8" ht="30" customHeight="1" x14ac:dyDescent="0.35">
      <c r="A84" s="9" t="s">
        <v>690</v>
      </c>
      <c r="B84" s="11">
        <v>1</v>
      </c>
      <c r="C84" s="9" t="s">
        <v>670</v>
      </c>
      <c r="D84" s="9" t="s">
        <v>675</v>
      </c>
      <c r="G84" s="11" t="str">
        <f>VLOOKUP(A84,'[1]Broken internal links'!$A$5:$H$272,7,FALSE)</f>
        <v>IBS</v>
      </c>
      <c r="H84" s="11" t="str">
        <f>VLOOKUP(A84,'[1]Broken internal links'!$A$5:$H$272,8,FALSE)</f>
        <v>NO</v>
      </c>
    </row>
    <row r="85" spans="1:8" ht="30" customHeight="1" x14ac:dyDescent="0.35">
      <c r="A85" s="9" t="s">
        <v>371</v>
      </c>
      <c r="B85" s="11">
        <v>1</v>
      </c>
      <c r="C85" s="9" t="s">
        <v>670</v>
      </c>
      <c r="D85" s="9" t="s">
        <v>675</v>
      </c>
      <c r="G85" s="11" t="str">
        <f>VLOOKUP(A85,'[1]Broken internal links'!$A$5:$H$272,7,FALSE)</f>
        <v>IBS</v>
      </c>
      <c r="H85" s="11" t="str">
        <f>VLOOKUP(A85,'[1]Broken internal links'!$A$5:$H$272,8,FALSE)</f>
        <v>NO</v>
      </c>
    </row>
    <row r="86" spans="1:8" ht="30" customHeight="1" x14ac:dyDescent="0.35">
      <c r="A86" s="9" t="s">
        <v>372</v>
      </c>
      <c r="B86" s="11">
        <v>1</v>
      </c>
      <c r="C86" s="9" t="s">
        <v>670</v>
      </c>
      <c r="D86" s="9" t="s">
        <v>675</v>
      </c>
      <c r="G86" s="11" t="str">
        <f>VLOOKUP(A86,'[1]Broken internal links'!$A$5:$H$272,7,FALSE)</f>
        <v>IBS</v>
      </c>
      <c r="H86" s="11" t="str">
        <f>VLOOKUP(A86,'[1]Broken internal links'!$A$5:$H$272,8,FALSE)</f>
        <v>NO</v>
      </c>
    </row>
    <row r="87" spans="1:8" ht="30" customHeight="1" x14ac:dyDescent="0.35">
      <c r="A87" s="9" t="s">
        <v>373</v>
      </c>
      <c r="B87" s="11">
        <v>1</v>
      </c>
      <c r="C87" s="9" t="s">
        <v>670</v>
      </c>
      <c r="D87" s="9" t="s">
        <v>675</v>
      </c>
      <c r="G87" s="11" t="str">
        <f>VLOOKUP(A87,'[1]Broken internal links'!$A$5:$H$272,7,FALSE)</f>
        <v>IBS</v>
      </c>
      <c r="H87" s="11" t="str">
        <f>VLOOKUP(A87,'[1]Broken internal links'!$A$5:$H$272,8,FALSE)</f>
        <v>NO</v>
      </c>
    </row>
    <row r="88" spans="1:8" ht="30" customHeight="1" x14ac:dyDescent="0.35">
      <c r="A88" s="9" t="s">
        <v>650</v>
      </c>
      <c r="B88" s="11">
        <v>2</v>
      </c>
      <c r="C88" s="9" t="s">
        <v>687</v>
      </c>
      <c r="D88" s="9" t="s">
        <v>675</v>
      </c>
      <c r="G88" s="11" t="str">
        <f>VLOOKUP(A88,'[1]Broken internal links'!$A$5:$H$272,7,FALSE)</f>
        <v>IBS</v>
      </c>
      <c r="H88" s="11" t="str">
        <f>VLOOKUP(A88,'[1]Broken internal links'!$A$5:$H$272,8,FALSE)</f>
        <v>NO</v>
      </c>
    </row>
    <row r="89" spans="1:8" ht="30" customHeight="1" x14ac:dyDescent="0.35">
      <c r="A89" s="9" t="s">
        <v>517</v>
      </c>
      <c r="B89" s="11">
        <v>1</v>
      </c>
      <c r="C89" s="9" t="s">
        <v>670</v>
      </c>
      <c r="D89" s="9" t="s">
        <v>675</v>
      </c>
      <c r="G89" s="11" t="str">
        <f>VLOOKUP(A89,'[1]Broken internal links'!$A$5:$H$272,7,FALSE)</f>
        <v>IBS</v>
      </c>
      <c r="H89" s="11" t="str">
        <f>VLOOKUP(A89,'[1]Broken internal links'!$A$5:$H$272,8,FALSE)</f>
        <v>NO</v>
      </c>
    </row>
    <row r="90" spans="1:8" ht="30" customHeight="1" x14ac:dyDescent="0.35">
      <c r="A90" s="9" t="s">
        <v>519</v>
      </c>
      <c r="B90" s="11">
        <v>1</v>
      </c>
      <c r="C90" s="9" t="s">
        <v>670</v>
      </c>
      <c r="D90" s="9" t="s">
        <v>675</v>
      </c>
      <c r="G90" s="11" t="str">
        <f>VLOOKUP(A90,'[1]Broken internal links'!$A$5:$H$272,7,FALSE)</f>
        <v>IBS</v>
      </c>
      <c r="H90" s="11" t="str">
        <f>VLOOKUP(A90,'[1]Broken internal links'!$A$5:$H$272,8,FALSE)</f>
        <v>NO</v>
      </c>
    </row>
    <row r="91" spans="1:8" ht="30" customHeight="1" x14ac:dyDescent="0.35">
      <c r="A91" s="9" t="s">
        <v>89</v>
      </c>
      <c r="B91" s="11">
        <v>1</v>
      </c>
      <c r="C91" s="9" t="s">
        <v>670</v>
      </c>
      <c r="D91" s="9" t="s">
        <v>675</v>
      </c>
      <c r="G91" s="11" t="str">
        <f>VLOOKUP(A91,'[1]Broken internal links'!$A$5:$H$272,7,FALSE)</f>
        <v>IBS</v>
      </c>
      <c r="H91" s="11" t="str">
        <f>VLOOKUP(A91,'[1]Broken internal links'!$A$5:$H$272,8,FALSE)</f>
        <v>NO</v>
      </c>
    </row>
    <row r="92" spans="1:8" ht="30" customHeight="1" x14ac:dyDescent="0.35">
      <c r="A92" s="9" t="s">
        <v>521</v>
      </c>
      <c r="B92" s="11">
        <v>1</v>
      </c>
      <c r="C92" s="9" t="s">
        <v>670</v>
      </c>
      <c r="D92" s="9" t="s">
        <v>675</v>
      </c>
      <c r="G92" s="11" t="str">
        <f>VLOOKUP(A92,'[1]Broken internal links'!$A$5:$H$272,7,FALSE)</f>
        <v>IBS</v>
      </c>
      <c r="H92" s="11" t="str">
        <f>VLOOKUP(A92,'[1]Broken internal links'!$A$5:$H$272,8,FALSE)</f>
        <v>NO</v>
      </c>
    </row>
    <row r="93" spans="1:8" ht="30" customHeight="1" x14ac:dyDescent="0.35">
      <c r="A93" s="9" t="s">
        <v>522</v>
      </c>
      <c r="B93" s="11">
        <v>1</v>
      </c>
      <c r="C93" s="9" t="s">
        <v>670</v>
      </c>
      <c r="D93" s="9" t="s">
        <v>675</v>
      </c>
      <c r="G93" s="11" t="str">
        <f>VLOOKUP(A93,'[1]Broken internal links'!$A$5:$H$272,7,FALSE)</f>
        <v>IBS</v>
      </c>
      <c r="H93" s="11" t="str">
        <f>VLOOKUP(A93,'[1]Broken internal links'!$A$5:$H$272,8,FALSE)</f>
        <v>NO</v>
      </c>
    </row>
    <row r="94" spans="1:8" ht="30" customHeight="1" x14ac:dyDescent="0.35">
      <c r="A94" s="9" t="s">
        <v>523</v>
      </c>
      <c r="B94" s="11">
        <v>1</v>
      </c>
      <c r="C94" s="9" t="s">
        <v>670</v>
      </c>
      <c r="D94" s="9" t="s">
        <v>675</v>
      </c>
      <c r="G94" s="11" t="str">
        <f>VLOOKUP(A94,'[1]Broken internal links'!$A$5:$H$272,7,FALSE)</f>
        <v>IBS</v>
      </c>
      <c r="H94" s="11" t="str">
        <f>VLOOKUP(A94,'[1]Broken internal links'!$A$5:$H$272,8,FALSE)</f>
        <v>NO</v>
      </c>
    </row>
    <row r="95" spans="1:8" ht="30" customHeight="1" x14ac:dyDescent="0.35">
      <c r="A95" s="9" t="s">
        <v>524</v>
      </c>
      <c r="B95" s="11">
        <v>1</v>
      </c>
      <c r="C95" s="9" t="s">
        <v>670</v>
      </c>
      <c r="D95" s="9" t="s">
        <v>675</v>
      </c>
      <c r="G95" s="11" t="str">
        <f>VLOOKUP(A95,'[1]Broken internal links'!$A$5:$H$272,7,FALSE)</f>
        <v>IBS</v>
      </c>
      <c r="H95" s="11" t="str">
        <f>VLOOKUP(A95,'[1]Broken internal links'!$A$5:$H$272,8,FALSE)</f>
        <v>NO</v>
      </c>
    </row>
    <row r="96" spans="1:8" ht="30" customHeight="1" x14ac:dyDescent="0.35">
      <c r="A96" s="9" t="s">
        <v>526</v>
      </c>
      <c r="B96" s="11">
        <v>1</v>
      </c>
      <c r="C96" s="9" t="s">
        <v>670</v>
      </c>
      <c r="D96" s="9" t="s">
        <v>675</v>
      </c>
      <c r="G96" s="11" t="str">
        <f>VLOOKUP(A96,'[1]Broken internal links'!$A$5:$H$272,7,FALSE)</f>
        <v>IBS</v>
      </c>
      <c r="H96" s="11" t="str">
        <f>VLOOKUP(A96,'[1]Broken internal links'!$A$5:$H$272,8,FALSE)</f>
        <v>NO</v>
      </c>
    </row>
    <row r="97" spans="1:8" ht="30" customHeight="1" x14ac:dyDescent="0.35">
      <c r="A97" s="9" t="s">
        <v>374</v>
      </c>
      <c r="B97" s="11">
        <v>1</v>
      </c>
      <c r="C97" s="9" t="s">
        <v>670</v>
      </c>
      <c r="D97" s="9" t="s">
        <v>675</v>
      </c>
      <c r="G97" s="11" t="str">
        <f>VLOOKUP(A97,'[1]Broken internal links'!$A$5:$H$272,7,FALSE)</f>
        <v>IBS</v>
      </c>
      <c r="H97" s="11" t="str">
        <f>VLOOKUP(A97,'[1]Broken internal links'!$A$5:$H$272,8,FALSE)</f>
        <v>NO</v>
      </c>
    </row>
    <row r="98" spans="1:8" ht="30" customHeight="1" x14ac:dyDescent="0.35">
      <c r="A98" s="9" t="s">
        <v>528</v>
      </c>
      <c r="B98" s="11">
        <v>1</v>
      </c>
      <c r="C98" s="9" t="s">
        <v>670</v>
      </c>
      <c r="D98" s="9" t="s">
        <v>675</v>
      </c>
      <c r="G98" s="11" t="str">
        <f>VLOOKUP(A98,'[1]Broken internal links'!$A$5:$H$272,7,FALSE)</f>
        <v>IBS</v>
      </c>
      <c r="H98" s="11" t="str">
        <f>VLOOKUP(A98,'[1]Broken internal links'!$A$5:$H$272,8,FALSE)</f>
        <v>NO</v>
      </c>
    </row>
    <row r="99" spans="1:8" ht="30" customHeight="1" x14ac:dyDescent="0.35">
      <c r="A99" s="9" t="s">
        <v>138</v>
      </c>
      <c r="B99" s="11">
        <v>1</v>
      </c>
      <c r="C99" s="9" t="s">
        <v>670</v>
      </c>
      <c r="D99" s="9" t="s">
        <v>675</v>
      </c>
      <c r="G99" s="11" t="str">
        <f>VLOOKUP(A99,'[1]Broken internal links'!$A$5:$H$272,7,FALSE)</f>
        <v>IBS</v>
      </c>
      <c r="H99" s="11" t="str">
        <f>VLOOKUP(A99,'[1]Broken internal links'!$A$5:$H$272,8,FALSE)</f>
        <v>NO</v>
      </c>
    </row>
    <row r="100" spans="1:8" ht="30" customHeight="1" x14ac:dyDescent="0.35">
      <c r="A100" s="9" t="s">
        <v>141</v>
      </c>
      <c r="B100" s="11">
        <v>1</v>
      </c>
      <c r="C100" s="9" t="s">
        <v>670</v>
      </c>
      <c r="D100" s="9" t="s">
        <v>675</v>
      </c>
      <c r="G100" s="11" t="str">
        <f>VLOOKUP(A100,'[1]Broken internal links'!$A$5:$H$272,7,FALSE)</f>
        <v>IBS</v>
      </c>
      <c r="H100" s="11" t="str">
        <f>VLOOKUP(A100,'[1]Broken internal links'!$A$5:$H$272,8,FALSE)</f>
        <v>NO</v>
      </c>
    </row>
    <row r="101" spans="1:8" ht="30" customHeight="1" x14ac:dyDescent="0.35">
      <c r="A101" s="9" t="s">
        <v>144</v>
      </c>
      <c r="B101" s="11">
        <v>1</v>
      </c>
      <c r="C101" s="9" t="s">
        <v>670</v>
      </c>
      <c r="D101" s="9" t="s">
        <v>675</v>
      </c>
      <c r="G101" s="11" t="str">
        <f>VLOOKUP(A101,'[1]Broken internal links'!$A$5:$H$272,7,FALSE)</f>
        <v>IBS</v>
      </c>
      <c r="H101" s="11" t="str">
        <f>VLOOKUP(A101,'[1]Broken internal links'!$A$5:$H$272,8,FALSE)</f>
        <v>NO</v>
      </c>
    </row>
    <row r="102" spans="1:8" ht="30" customHeight="1" x14ac:dyDescent="0.35">
      <c r="A102" s="9" t="s">
        <v>147</v>
      </c>
      <c r="B102" s="11">
        <v>1</v>
      </c>
      <c r="C102" s="9" t="s">
        <v>670</v>
      </c>
      <c r="D102" s="9" t="s">
        <v>675</v>
      </c>
      <c r="G102" s="11" t="str">
        <f>VLOOKUP(A102,'[1]Broken internal links'!$A$5:$H$272,7,FALSE)</f>
        <v>IBS</v>
      </c>
      <c r="H102" s="11" t="str">
        <f>VLOOKUP(A102,'[1]Broken internal links'!$A$5:$H$272,8,FALSE)</f>
        <v>NO</v>
      </c>
    </row>
    <row r="103" spans="1:8" ht="30" customHeight="1" x14ac:dyDescent="0.35">
      <c r="A103" s="9" t="s">
        <v>150</v>
      </c>
      <c r="B103" s="11">
        <v>1</v>
      </c>
      <c r="C103" s="9" t="s">
        <v>670</v>
      </c>
      <c r="D103" s="9" t="s">
        <v>675</v>
      </c>
      <c r="G103" s="11" t="str">
        <f>VLOOKUP(A103,'[1]Broken internal links'!$A$5:$H$272,7,FALSE)</f>
        <v>IBS</v>
      </c>
      <c r="H103" s="11" t="str">
        <f>VLOOKUP(A103,'[1]Broken internal links'!$A$5:$H$272,8,FALSE)</f>
        <v>NO</v>
      </c>
    </row>
    <row r="104" spans="1:8" ht="30" customHeight="1" x14ac:dyDescent="0.35">
      <c r="A104" s="9" t="s">
        <v>153</v>
      </c>
      <c r="B104" s="11">
        <v>1</v>
      </c>
      <c r="C104" s="9" t="s">
        <v>670</v>
      </c>
      <c r="D104" s="9" t="s">
        <v>675</v>
      </c>
      <c r="G104" s="11" t="str">
        <f>VLOOKUP(A104,'[1]Broken internal links'!$A$5:$H$272,7,FALSE)</f>
        <v>IBS</v>
      </c>
      <c r="H104" s="11" t="str">
        <f>VLOOKUP(A104,'[1]Broken internal links'!$A$5:$H$272,8,FALSE)</f>
        <v>NO</v>
      </c>
    </row>
    <row r="105" spans="1:8" ht="30" customHeight="1" x14ac:dyDescent="0.35">
      <c r="A105" s="9" t="s">
        <v>357</v>
      </c>
      <c r="B105" s="11">
        <v>1</v>
      </c>
      <c r="C105" s="9" t="s">
        <v>670</v>
      </c>
      <c r="D105" s="9" t="s">
        <v>675</v>
      </c>
      <c r="G105" s="11" t="str">
        <f>VLOOKUP(A105,'[1]Broken internal links'!$A$5:$H$272,7,FALSE)</f>
        <v>IBS</v>
      </c>
      <c r="H105" s="11" t="str">
        <f>VLOOKUP(A105,'[1]Broken internal links'!$A$5:$H$272,8,FALSE)</f>
        <v>NO</v>
      </c>
    </row>
    <row r="106" spans="1:8" ht="30" customHeight="1" x14ac:dyDescent="0.35">
      <c r="A106" s="9" t="s">
        <v>363</v>
      </c>
      <c r="B106" s="11">
        <v>1</v>
      </c>
      <c r="C106" s="9" t="s">
        <v>670</v>
      </c>
      <c r="D106" s="9" t="s">
        <v>675</v>
      </c>
      <c r="G106" s="11" t="str">
        <f>VLOOKUP(A106,'[1]Broken internal links'!$A$5:$H$272,7,FALSE)</f>
        <v>IBS</v>
      </c>
      <c r="H106" s="11" t="str">
        <f>VLOOKUP(A106,'[1]Broken internal links'!$A$5:$H$272,8,FALSE)</f>
        <v>NO</v>
      </c>
    </row>
    <row r="107" spans="1:8" ht="30" customHeight="1" x14ac:dyDescent="0.35">
      <c r="A107" s="9" t="s">
        <v>534</v>
      </c>
      <c r="B107" s="11">
        <v>1</v>
      </c>
      <c r="C107" s="9" t="s">
        <v>670</v>
      </c>
      <c r="D107" s="9" t="s">
        <v>675</v>
      </c>
      <c r="G107" s="11" t="str">
        <f>VLOOKUP(A107,'[1]Broken internal links'!$A$5:$H$272,7,FALSE)</f>
        <v>IBS</v>
      </c>
      <c r="H107" s="11" t="str">
        <f>VLOOKUP(A107,'[1]Broken internal links'!$A$5:$H$272,8,FALSE)</f>
        <v>NO</v>
      </c>
    </row>
    <row r="108" spans="1:8" ht="30" customHeight="1" x14ac:dyDescent="0.35">
      <c r="A108" s="9" t="s">
        <v>691</v>
      </c>
      <c r="B108" s="11">
        <v>1</v>
      </c>
      <c r="C108" s="9" t="s">
        <v>670</v>
      </c>
      <c r="D108" s="9" t="s">
        <v>675</v>
      </c>
      <c r="G108" s="11" t="str">
        <f>VLOOKUP(A108,'[1]Broken internal links'!$A$5:$H$272,7,FALSE)</f>
        <v>IBS</v>
      </c>
      <c r="H108" s="11" t="str">
        <f>VLOOKUP(A108,'[1]Broken internal links'!$A$5:$H$272,8,FALSE)</f>
        <v>NO</v>
      </c>
    </row>
    <row r="109" spans="1:8" ht="30" customHeight="1" x14ac:dyDescent="0.35">
      <c r="A109" s="9" t="s">
        <v>156</v>
      </c>
      <c r="B109" s="11">
        <v>1</v>
      </c>
      <c r="C109" s="9" t="s">
        <v>670</v>
      </c>
      <c r="D109" s="9" t="s">
        <v>675</v>
      </c>
      <c r="G109" s="11" t="str">
        <f>VLOOKUP(A109,'[1]Broken internal links'!$A$5:$H$272,7,FALSE)</f>
        <v>IBS</v>
      </c>
      <c r="H109" s="11" t="str">
        <f>VLOOKUP(A109,'[1]Broken internal links'!$A$5:$H$272,8,FALSE)</f>
        <v>NO</v>
      </c>
    </row>
    <row r="110" spans="1:8" ht="30" customHeight="1" x14ac:dyDescent="0.35">
      <c r="A110" s="9" t="s">
        <v>366</v>
      </c>
      <c r="B110" s="11">
        <v>1</v>
      </c>
      <c r="C110" s="9" t="s">
        <v>670</v>
      </c>
      <c r="D110" s="9" t="s">
        <v>675</v>
      </c>
      <c r="G110" s="11" t="str">
        <f>VLOOKUP(A110,'[1]Broken internal links'!$A$5:$H$272,7,FALSE)</f>
        <v>IBS</v>
      </c>
      <c r="H110" s="11" t="str">
        <f>VLOOKUP(A110,'[1]Broken internal links'!$A$5:$H$272,8,FALSE)</f>
        <v>NO</v>
      </c>
    </row>
    <row r="111" spans="1:8" ht="30" customHeight="1" x14ac:dyDescent="0.35">
      <c r="A111" s="9" t="s">
        <v>85</v>
      </c>
      <c r="B111" s="11">
        <v>1</v>
      </c>
      <c r="C111" s="9" t="s">
        <v>670</v>
      </c>
      <c r="D111" s="9" t="s">
        <v>675</v>
      </c>
      <c r="G111" s="11" t="str">
        <f>VLOOKUP(A111,'[1]Broken internal links'!$A$5:$H$272,7,FALSE)</f>
        <v>IBS</v>
      </c>
      <c r="H111" s="11" t="str">
        <f>VLOOKUP(A111,'[1]Broken internal links'!$A$5:$H$272,8,FALSE)</f>
        <v>NO</v>
      </c>
    </row>
    <row r="112" spans="1:8" ht="30" customHeight="1" x14ac:dyDescent="0.35">
      <c r="A112" s="9" t="s">
        <v>434</v>
      </c>
      <c r="B112" s="11">
        <v>1</v>
      </c>
      <c r="C112" s="9" t="s">
        <v>670</v>
      </c>
      <c r="D112" s="9" t="s">
        <v>675</v>
      </c>
      <c r="G112" s="11" t="str">
        <f>VLOOKUP(A112,'[1]Broken internal links'!$A$5:$H$272,7,FALSE)</f>
        <v>IBS</v>
      </c>
      <c r="H112" s="11" t="str">
        <f>VLOOKUP(A112,'[1]Broken internal links'!$A$5:$H$272,8,FALSE)</f>
        <v>NO</v>
      </c>
    </row>
    <row r="113" spans="1:8" ht="30" customHeight="1" x14ac:dyDescent="0.35">
      <c r="A113" s="9" t="s">
        <v>414</v>
      </c>
      <c r="B113" s="11">
        <v>1</v>
      </c>
      <c r="C113" s="9" t="s">
        <v>670</v>
      </c>
      <c r="D113" s="9" t="s">
        <v>675</v>
      </c>
      <c r="G113" s="11" t="str">
        <f>VLOOKUP(A113,'[1]Broken internal links'!$A$5:$H$272,7,FALSE)</f>
        <v>IBS</v>
      </c>
      <c r="H113" s="11" t="str">
        <f>VLOOKUP(A113,'[1]Broken internal links'!$A$5:$H$272,8,FALSE)</f>
        <v>NO</v>
      </c>
    </row>
    <row r="114" spans="1:8" ht="30" customHeight="1" x14ac:dyDescent="0.35">
      <c r="A114" s="9" t="s">
        <v>358</v>
      </c>
      <c r="B114" s="11">
        <v>1</v>
      </c>
      <c r="C114" s="9" t="s">
        <v>670</v>
      </c>
      <c r="D114" s="9" t="s">
        <v>675</v>
      </c>
      <c r="G114" s="11" t="str">
        <f>VLOOKUP(A114,'[1]Broken internal links'!$A$5:$H$272,7,FALSE)</f>
        <v>IBS</v>
      </c>
      <c r="H114" s="11" t="str">
        <f>VLOOKUP(A114,'[1]Broken internal links'!$A$5:$H$272,8,FALSE)</f>
        <v>NO</v>
      </c>
    </row>
    <row r="115" spans="1:8" ht="30" customHeight="1" x14ac:dyDescent="0.35">
      <c r="A115" s="9" t="s">
        <v>415</v>
      </c>
      <c r="B115" s="11">
        <v>1</v>
      </c>
      <c r="C115" s="9" t="s">
        <v>670</v>
      </c>
      <c r="D115" s="9" t="s">
        <v>675</v>
      </c>
      <c r="G115" s="11" t="str">
        <f>VLOOKUP(A115,'[1]Broken internal links'!$A$5:$H$272,7,FALSE)</f>
        <v>IBS</v>
      </c>
      <c r="H115" s="11" t="str">
        <f>VLOOKUP(A115,'[1]Broken internal links'!$A$5:$H$272,8,FALSE)</f>
        <v>NO</v>
      </c>
    </row>
    <row r="116" spans="1:8" ht="30" customHeight="1" x14ac:dyDescent="0.35">
      <c r="A116" s="9" t="s">
        <v>541</v>
      </c>
      <c r="B116" s="11">
        <v>1</v>
      </c>
      <c r="C116" s="9" t="s">
        <v>670</v>
      </c>
      <c r="D116" s="9" t="s">
        <v>675</v>
      </c>
      <c r="G116" s="11" t="str">
        <f>VLOOKUP(A116,'[1]Broken internal links'!$A$5:$H$272,7,FALSE)</f>
        <v>IBS</v>
      </c>
      <c r="H116" s="11" t="str">
        <f>VLOOKUP(A116,'[1]Broken internal links'!$A$5:$H$272,8,FALSE)</f>
        <v>NO</v>
      </c>
    </row>
    <row r="117" spans="1:8" ht="30" customHeight="1" x14ac:dyDescent="0.35">
      <c r="A117" s="9" t="s">
        <v>543</v>
      </c>
      <c r="B117" s="11">
        <v>1</v>
      </c>
      <c r="C117" s="9" t="s">
        <v>670</v>
      </c>
      <c r="D117" s="9" t="s">
        <v>675</v>
      </c>
      <c r="G117" s="11" t="str">
        <f>VLOOKUP(A117,'[1]Broken internal links'!$A$5:$H$272,7,FALSE)</f>
        <v>IBS</v>
      </c>
      <c r="H117" s="11" t="str">
        <f>VLOOKUP(A117,'[1]Broken internal links'!$A$5:$H$272,8,FALSE)</f>
        <v>NO</v>
      </c>
    </row>
    <row r="118" spans="1:8" ht="30" customHeight="1" x14ac:dyDescent="0.35">
      <c r="A118" s="9" t="s">
        <v>416</v>
      </c>
      <c r="B118" s="11">
        <v>1</v>
      </c>
      <c r="C118" s="9" t="s">
        <v>670</v>
      </c>
      <c r="D118" s="9" t="s">
        <v>675</v>
      </c>
      <c r="G118" s="11" t="str">
        <f>VLOOKUP(A118,'[1]Broken internal links'!$A$5:$H$272,7,FALSE)</f>
        <v>IBS</v>
      </c>
      <c r="H118" s="11" t="str">
        <f>VLOOKUP(A118,'[1]Broken internal links'!$A$5:$H$272,8,FALSE)</f>
        <v>NO</v>
      </c>
    </row>
    <row r="119" spans="1:8" ht="30" customHeight="1" x14ac:dyDescent="0.35">
      <c r="A119" s="9" t="s">
        <v>545</v>
      </c>
      <c r="B119" s="11">
        <v>1</v>
      </c>
      <c r="C119" s="9" t="s">
        <v>670</v>
      </c>
      <c r="D119" s="9" t="s">
        <v>675</v>
      </c>
      <c r="G119" s="11" t="str">
        <f>VLOOKUP(A119,'[1]Broken internal links'!$A$5:$H$272,7,FALSE)</f>
        <v>IBS</v>
      </c>
      <c r="H119" s="11" t="str">
        <f>VLOOKUP(A119,'[1]Broken internal links'!$A$5:$H$272,8,FALSE)</f>
        <v>NO</v>
      </c>
    </row>
    <row r="120" spans="1:8" ht="30" customHeight="1" x14ac:dyDescent="0.35">
      <c r="A120" s="9" t="s">
        <v>547</v>
      </c>
      <c r="B120" s="11">
        <v>1</v>
      </c>
      <c r="C120" s="9" t="s">
        <v>670</v>
      </c>
      <c r="D120" s="9" t="s">
        <v>675</v>
      </c>
      <c r="G120" s="11" t="str">
        <f>VLOOKUP(A120,'[1]Broken internal links'!$A$5:$H$272,7,FALSE)</f>
        <v>IBS</v>
      </c>
      <c r="H120" s="11" t="str">
        <f>VLOOKUP(A120,'[1]Broken internal links'!$A$5:$H$272,8,FALSE)</f>
        <v>NO</v>
      </c>
    </row>
    <row r="121" spans="1:8" ht="30" customHeight="1" x14ac:dyDescent="0.35">
      <c r="A121" s="9" t="s">
        <v>417</v>
      </c>
      <c r="B121" s="11">
        <v>1</v>
      </c>
      <c r="C121" s="9" t="s">
        <v>670</v>
      </c>
      <c r="D121" s="9" t="s">
        <v>675</v>
      </c>
      <c r="G121" s="11" t="str">
        <f>VLOOKUP(A121,'[1]Broken internal links'!$A$5:$H$272,7,FALSE)</f>
        <v>IBS</v>
      </c>
      <c r="H121" s="11" t="str">
        <f>VLOOKUP(A121,'[1]Broken internal links'!$A$5:$H$272,8,FALSE)</f>
        <v>NO</v>
      </c>
    </row>
    <row r="122" spans="1:8" ht="30" customHeight="1" x14ac:dyDescent="0.35">
      <c r="A122" s="9" t="s">
        <v>550</v>
      </c>
      <c r="B122" s="11">
        <v>1</v>
      </c>
      <c r="C122" s="9" t="s">
        <v>670</v>
      </c>
      <c r="D122" s="9" t="s">
        <v>675</v>
      </c>
      <c r="G122" s="11" t="str">
        <f>VLOOKUP(A122,'[1]Broken internal links'!$A$5:$H$272,7,FALSE)</f>
        <v>IBS</v>
      </c>
      <c r="H122" s="11" t="str">
        <f>VLOOKUP(A122,'[1]Broken internal links'!$A$5:$H$272,8,FALSE)</f>
        <v>NO</v>
      </c>
    </row>
    <row r="123" spans="1:8" ht="30" customHeight="1" x14ac:dyDescent="0.35">
      <c r="A123" s="9" t="s">
        <v>359</v>
      </c>
      <c r="B123" s="11">
        <v>1</v>
      </c>
      <c r="C123" s="9" t="s">
        <v>670</v>
      </c>
      <c r="D123" s="9" t="s">
        <v>675</v>
      </c>
      <c r="G123" s="11" t="str">
        <f>VLOOKUP(A123,'[1]Broken internal links'!$A$5:$H$272,7,FALSE)</f>
        <v>IBS</v>
      </c>
      <c r="H123" s="11" t="str">
        <f>VLOOKUP(A123,'[1]Broken internal links'!$A$5:$H$272,8,FALSE)</f>
        <v>NO</v>
      </c>
    </row>
    <row r="124" spans="1:8" ht="30" customHeight="1" x14ac:dyDescent="0.35">
      <c r="A124" s="9" t="s">
        <v>418</v>
      </c>
      <c r="B124" s="11">
        <v>1</v>
      </c>
      <c r="C124" s="9" t="s">
        <v>670</v>
      </c>
      <c r="D124" s="9" t="s">
        <v>675</v>
      </c>
      <c r="G124" s="11" t="str">
        <f>VLOOKUP(A124,'[1]Broken internal links'!$A$5:$H$272,7,FALSE)</f>
        <v>IBS</v>
      </c>
      <c r="H124" s="11" t="str">
        <f>VLOOKUP(A124,'[1]Broken internal links'!$A$5:$H$272,8,FALSE)</f>
        <v>NO</v>
      </c>
    </row>
    <row r="125" spans="1:8" ht="30" customHeight="1" x14ac:dyDescent="0.35">
      <c r="A125" s="9" t="s">
        <v>554</v>
      </c>
      <c r="B125" s="11">
        <v>1</v>
      </c>
      <c r="C125" s="9" t="s">
        <v>670</v>
      </c>
      <c r="D125" s="9" t="s">
        <v>675</v>
      </c>
      <c r="G125" s="11" t="str">
        <f>VLOOKUP(A125,'[1]Broken internal links'!$A$5:$H$272,7,FALSE)</f>
        <v>IBS</v>
      </c>
      <c r="H125" s="11" t="str">
        <f>VLOOKUP(A125,'[1]Broken internal links'!$A$5:$H$272,8,FALSE)</f>
        <v>NO</v>
      </c>
    </row>
    <row r="126" spans="1:8" ht="30" customHeight="1" x14ac:dyDescent="0.35">
      <c r="A126" s="9" t="s">
        <v>556</v>
      </c>
      <c r="B126" s="11">
        <v>1</v>
      </c>
      <c r="C126" s="9" t="s">
        <v>670</v>
      </c>
      <c r="D126" s="9" t="s">
        <v>675</v>
      </c>
      <c r="G126" s="11" t="str">
        <f>VLOOKUP(A126,'[1]Broken internal links'!$A$5:$H$272,7,FALSE)</f>
        <v>IBS</v>
      </c>
      <c r="H126" s="11" t="str">
        <f>VLOOKUP(A126,'[1]Broken internal links'!$A$5:$H$272,8,FALSE)</f>
        <v>NO</v>
      </c>
    </row>
    <row r="127" spans="1:8" ht="30" customHeight="1" x14ac:dyDescent="0.35">
      <c r="A127" s="9" t="s">
        <v>419</v>
      </c>
      <c r="B127" s="11">
        <v>1</v>
      </c>
      <c r="C127" s="9" t="s">
        <v>670</v>
      </c>
      <c r="D127" s="9" t="s">
        <v>675</v>
      </c>
      <c r="G127" s="11" t="str">
        <f>VLOOKUP(A127,'[1]Broken internal links'!$A$5:$H$272,7,FALSE)</f>
        <v>IBS</v>
      </c>
      <c r="H127" s="11" t="str">
        <f>VLOOKUP(A127,'[1]Broken internal links'!$A$5:$H$272,8,FALSE)</f>
        <v>NO</v>
      </c>
    </row>
    <row r="128" spans="1:8" ht="30" customHeight="1" x14ac:dyDescent="0.35">
      <c r="A128" s="9" t="s">
        <v>558</v>
      </c>
      <c r="B128" s="11">
        <v>1</v>
      </c>
      <c r="C128" s="9" t="s">
        <v>670</v>
      </c>
      <c r="D128" s="9" t="s">
        <v>675</v>
      </c>
      <c r="G128" s="11" t="str">
        <f>VLOOKUP(A128,'[1]Broken internal links'!$A$5:$H$272,7,FALSE)</f>
        <v>IBS</v>
      </c>
      <c r="H128" s="11" t="str">
        <f>VLOOKUP(A128,'[1]Broken internal links'!$A$5:$H$272,8,FALSE)</f>
        <v>NO</v>
      </c>
    </row>
    <row r="129" spans="1:8" ht="30" customHeight="1" x14ac:dyDescent="0.35">
      <c r="A129" s="9" t="s">
        <v>560</v>
      </c>
      <c r="B129" s="11">
        <v>1</v>
      </c>
      <c r="C129" s="9" t="s">
        <v>670</v>
      </c>
      <c r="D129" s="9" t="s">
        <v>675</v>
      </c>
      <c r="G129" s="11" t="str">
        <f>VLOOKUP(A129,'[1]Broken internal links'!$A$5:$H$272,7,FALSE)</f>
        <v>IBS</v>
      </c>
      <c r="H129" s="11" t="str">
        <f>VLOOKUP(A129,'[1]Broken internal links'!$A$5:$H$272,8,FALSE)</f>
        <v>NO</v>
      </c>
    </row>
    <row r="130" spans="1:8" ht="30" customHeight="1" x14ac:dyDescent="0.35">
      <c r="A130" s="9" t="s">
        <v>159</v>
      </c>
      <c r="B130" s="11">
        <v>1</v>
      </c>
      <c r="C130" s="9" t="s">
        <v>670</v>
      </c>
      <c r="D130" s="9" t="s">
        <v>675</v>
      </c>
      <c r="G130" s="11" t="str">
        <f>VLOOKUP(A130,'[1]Broken internal links'!$A$5:$H$272,7,FALSE)</f>
        <v>IBS</v>
      </c>
      <c r="H130" s="11" t="str">
        <f>VLOOKUP(A130,'[1]Broken internal links'!$A$5:$H$272,8,FALSE)</f>
        <v>NO</v>
      </c>
    </row>
    <row r="131" spans="1:8" ht="30" customHeight="1" x14ac:dyDescent="0.35">
      <c r="A131" s="9" t="s">
        <v>162</v>
      </c>
      <c r="B131" s="11">
        <v>1</v>
      </c>
      <c r="C131" s="9" t="s">
        <v>670</v>
      </c>
      <c r="D131" s="9" t="s">
        <v>675</v>
      </c>
      <c r="G131" s="11" t="str">
        <f>VLOOKUP(A131,'[1]Broken internal links'!$A$5:$H$272,7,FALSE)</f>
        <v>IBS</v>
      </c>
      <c r="H131" s="11" t="str">
        <f>VLOOKUP(A131,'[1]Broken internal links'!$A$5:$H$272,8,FALSE)</f>
        <v>NO</v>
      </c>
    </row>
    <row r="132" spans="1:8" ht="30" customHeight="1" x14ac:dyDescent="0.35">
      <c r="A132" s="9" t="s">
        <v>55</v>
      </c>
      <c r="B132" s="11">
        <v>1</v>
      </c>
      <c r="C132" s="9" t="s">
        <v>670</v>
      </c>
      <c r="D132" s="9" t="s">
        <v>675</v>
      </c>
      <c r="G132" s="11" t="str">
        <f>VLOOKUP(A132,'[1]Broken internal links'!$A$5:$H$272,7,FALSE)</f>
        <v>IBS</v>
      </c>
      <c r="H132" s="11" t="str">
        <f>VLOOKUP(A132,'[1]Broken internal links'!$A$5:$H$272,8,FALSE)</f>
        <v>NO</v>
      </c>
    </row>
    <row r="133" spans="1:8" ht="30" customHeight="1" x14ac:dyDescent="0.35">
      <c r="A133" s="9" t="s">
        <v>563</v>
      </c>
      <c r="B133" s="11">
        <v>1</v>
      </c>
      <c r="C133" s="9" t="s">
        <v>670</v>
      </c>
      <c r="D133" s="9" t="s">
        <v>675</v>
      </c>
      <c r="G133" s="11" t="str">
        <f>VLOOKUP(A133,'[1]Broken internal links'!$A$5:$H$272,7,FALSE)</f>
        <v>IBS</v>
      </c>
      <c r="H133" s="11" t="str">
        <f>VLOOKUP(A133,'[1]Broken internal links'!$A$5:$H$272,8,FALSE)</f>
        <v>NO</v>
      </c>
    </row>
    <row r="134" spans="1:8" ht="30" customHeight="1" x14ac:dyDescent="0.35">
      <c r="A134" s="9" t="s">
        <v>564</v>
      </c>
      <c r="B134" s="11">
        <v>1</v>
      </c>
      <c r="C134" s="9" t="s">
        <v>670</v>
      </c>
      <c r="D134" s="9" t="s">
        <v>675</v>
      </c>
      <c r="G134" s="11" t="str">
        <f>VLOOKUP(A134,'[1]Broken internal links'!$A$5:$H$272,7,FALSE)</f>
        <v>IBS</v>
      </c>
      <c r="H134" s="11" t="str">
        <f>VLOOKUP(A134,'[1]Broken internal links'!$A$5:$H$272,8,FALSE)</f>
        <v>NO</v>
      </c>
    </row>
    <row r="135" spans="1:8" ht="30" customHeight="1" x14ac:dyDescent="0.35">
      <c r="A135" s="9" t="s">
        <v>93</v>
      </c>
      <c r="B135" s="11">
        <v>1</v>
      </c>
      <c r="C135" s="9" t="s">
        <v>670</v>
      </c>
      <c r="D135" s="9" t="s">
        <v>675</v>
      </c>
      <c r="G135" s="11" t="str">
        <f>VLOOKUP(A135,'[1]Broken internal links'!$A$5:$H$272,7,FALSE)</f>
        <v>IBS</v>
      </c>
      <c r="H135" s="11" t="str">
        <f>VLOOKUP(A135,'[1]Broken internal links'!$A$5:$H$272,8,FALSE)</f>
        <v>NO</v>
      </c>
    </row>
    <row r="136" spans="1:8" ht="30" customHeight="1" x14ac:dyDescent="0.35">
      <c r="A136" s="9" t="s">
        <v>566</v>
      </c>
      <c r="B136" s="11">
        <v>1</v>
      </c>
      <c r="C136" s="9" t="s">
        <v>670</v>
      </c>
      <c r="D136" s="9" t="s">
        <v>675</v>
      </c>
      <c r="G136" s="11" t="str">
        <f>VLOOKUP(A136,'[1]Broken internal links'!$A$5:$H$272,7,FALSE)</f>
        <v>IBS</v>
      </c>
      <c r="H136" s="11" t="str">
        <f>VLOOKUP(A136,'[1]Broken internal links'!$A$5:$H$272,8,FALSE)</f>
        <v>NO</v>
      </c>
    </row>
    <row r="137" spans="1:8" ht="30" customHeight="1" x14ac:dyDescent="0.35">
      <c r="A137" s="9" t="s">
        <v>375</v>
      </c>
      <c r="B137" s="11">
        <v>1</v>
      </c>
      <c r="C137" s="9" t="s">
        <v>670</v>
      </c>
      <c r="D137" s="9" t="s">
        <v>675</v>
      </c>
      <c r="G137" s="11" t="str">
        <f>VLOOKUP(A137,'[1]Broken internal links'!$A$5:$H$272,7,FALSE)</f>
        <v>IBS</v>
      </c>
      <c r="H137" s="11" t="str">
        <f>VLOOKUP(A137,'[1]Broken internal links'!$A$5:$H$272,8,FALSE)</f>
        <v>NO</v>
      </c>
    </row>
    <row r="138" spans="1:8" ht="30" customHeight="1" x14ac:dyDescent="0.35">
      <c r="A138" s="9" t="s">
        <v>376</v>
      </c>
      <c r="B138" s="11">
        <v>1</v>
      </c>
      <c r="C138" s="9" t="s">
        <v>670</v>
      </c>
      <c r="D138" s="9" t="s">
        <v>675</v>
      </c>
      <c r="G138" s="11" t="str">
        <f>VLOOKUP(A138,'[1]Broken internal links'!$A$5:$H$272,7,FALSE)</f>
        <v>IBS</v>
      </c>
      <c r="H138" s="11" t="str">
        <f>VLOOKUP(A138,'[1]Broken internal links'!$A$5:$H$272,8,FALSE)</f>
        <v>NO</v>
      </c>
    </row>
    <row r="139" spans="1:8" ht="30" customHeight="1" x14ac:dyDescent="0.35">
      <c r="A139" s="9" t="s">
        <v>569</v>
      </c>
      <c r="B139" s="11">
        <v>1</v>
      </c>
      <c r="C139" s="9" t="s">
        <v>670</v>
      </c>
      <c r="D139" s="9" t="s">
        <v>675</v>
      </c>
      <c r="G139" s="11" t="str">
        <f>VLOOKUP(A139,'[1]Broken internal links'!$A$5:$H$272,7,FALSE)</f>
        <v>IBS</v>
      </c>
      <c r="H139" s="11" t="str">
        <f>VLOOKUP(A139,'[1]Broken internal links'!$A$5:$H$272,8,FALSE)</f>
        <v>NO</v>
      </c>
    </row>
    <row r="140" spans="1:8" ht="30" customHeight="1" x14ac:dyDescent="0.35">
      <c r="A140" s="9" t="s">
        <v>571</v>
      </c>
      <c r="B140" s="11">
        <v>1</v>
      </c>
      <c r="C140" s="9" t="s">
        <v>670</v>
      </c>
      <c r="D140" s="9" t="s">
        <v>675</v>
      </c>
      <c r="G140" s="11" t="str">
        <f>VLOOKUP(A140,'[1]Broken internal links'!$A$5:$H$272,7,FALSE)</f>
        <v>IBS</v>
      </c>
      <c r="H140" s="11" t="str">
        <f>VLOOKUP(A140,'[1]Broken internal links'!$A$5:$H$272,8,FALSE)</f>
        <v>NO</v>
      </c>
    </row>
    <row r="141" spans="1:8" ht="30" customHeight="1" x14ac:dyDescent="0.35">
      <c r="A141" s="9" t="s">
        <v>573</v>
      </c>
      <c r="B141" s="11">
        <v>1</v>
      </c>
      <c r="C141" s="9" t="s">
        <v>670</v>
      </c>
      <c r="D141" s="9" t="s">
        <v>675</v>
      </c>
      <c r="G141" s="11" t="str">
        <f>VLOOKUP(A141,'[1]Broken internal links'!$A$5:$H$272,7,FALSE)</f>
        <v>IBS</v>
      </c>
      <c r="H141" s="11" t="str">
        <f>VLOOKUP(A141,'[1]Broken internal links'!$A$5:$H$272,8,FALSE)</f>
        <v>NO</v>
      </c>
    </row>
    <row r="142" spans="1:8" ht="30" customHeight="1" x14ac:dyDescent="0.35">
      <c r="A142" s="9" t="s">
        <v>377</v>
      </c>
      <c r="B142" s="11">
        <v>1</v>
      </c>
      <c r="C142" s="9" t="s">
        <v>670</v>
      </c>
      <c r="D142" s="9" t="s">
        <v>675</v>
      </c>
      <c r="G142" s="11" t="str">
        <f>VLOOKUP(A142,'[1]Broken internal links'!$A$5:$H$272,7,FALSE)</f>
        <v>IBS</v>
      </c>
      <c r="H142" s="11" t="str">
        <f>VLOOKUP(A142,'[1]Broken internal links'!$A$5:$H$272,8,FALSE)</f>
        <v>NO</v>
      </c>
    </row>
    <row r="143" spans="1:8" ht="30" customHeight="1" x14ac:dyDescent="0.35">
      <c r="A143" s="9" t="s">
        <v>575</v>
      </c>
      <c r="B143" s="11">
        <v>1</v>
      </c>
      <c r="C143" s="9" t="s">
        <v>670</v>
      </c>
      <c r="D143" s="9" t="s">
        <v>675</v>
      </c>
      <c r="G143" s="11" t="str">
        <f>VLOOKUP(A143,'[1]Broken internal links'!$A$5:$H$272,7,FALSE)</f>
        <v>IBS</v>
      </c>
      <c r="H143" s="11" t="str">
        <f>VLOOKUP(A143,'[1]Broken internal links'!$A$5:$H$272,8,FALSE)</f>
        <v>NO</v>
      </c>
    </row>
    <row r="144" spans="1:8" ht="30" customHeight="1" x14ac:dyDescent="0.35">
      <c r="A144" s="9" t="s">
        <v>577</v>
      </c>
      <c r="B144" s="11">
        <v>1</v>
      </c>
      <c r="C144" s="9" t="s">
        <v>670</v>
      </c>
      <c r="D144" s="9" t="s">
        <v>675</v>
      </c>
      <c r="G144" s="11" t="str">
        <f>VLOOKUP(A144,'[1]Broken internal links'!$A$5:$H$272,7,FALSE)</f>
        <v>IBS</v>
      </c>
      <c r="H144" s="11" t="str">
        <f>VLOOKUP(A144,'[1]Broken internal links'!$A$5:$H$272,8,FALSE)</f>
        <v>NO</v>
      </c>
    </row>
    <row r="145" spans="1:8" ht="30" customHeight="1" x14ac:dyDescent="0.35">
      <c r="A145" s="9" t="s">
        <v>378</v>
      </c>
      <c r="B145" s="11">
        <v>1</v>
      </c>
      <c r="C145" s="9" t="s">
        <v>670</v>
      </c>
      <c r="D145" s="9" t="s">
        <v>675</v>
      </c>
      <c r="G145" s="11" t="str">
        <f>VLOOKUP(A145,'[1]Broken internal links'!$A$5:$H$272,7,FALSE)</f>
        <v>IBS</v>
      </c>
      <c r="H145" s="11" t="str">
        <f>VLOOKUP(A145,'[1]Broken internal links'!$A$5:$H$272,8,FALSE)</f>
        <v>NO</v>
      </c>
    </row>
    <row r="146" spans="1:8" ht="30" customHeight="1" x14ac:dyDescent="0.35">
      <c r="A146" s="9" t="s">
        <v>580</v>
      </c>
      <c r="B146" s="11">
        <v>1</v>
      </c>
      <c r="C146" s="9" t="s">
        <v>670</v>
      </c>
      <c r="D146" s="9" t="s">
        <v>675</v>
      </c>
      <c r="G146" s="11" t="str">
        <f>VLOOKUP(A146,'[1]Broken internal links'!$A$5:$H$272,7,FALSE)</f>
        <v>IBS</v>
      </c>
      <c r="H146" s="11" t="str">
        <f>VLOOKUP(A146,'[1]Broken internal links'!$A$5:$H$272,8,FALSE)</f>
        <v>NO</v>
      </c>
    </row>
    <row r="147" spans="1:8" ht="30" customHeight="1" x14ac:dyDescent="0.35">
      <c r="A147" s="9" t="s">
        <v>420</v>
      </c>
      <c r="B147" s="11">
        <v>1</v>
      </c>
      <c r="C147" s="9" t="s">
        <v>670</v>
      </c>
      <c r="D147" s="9" t="s">
        <v>675</v>
      </c>
      <c r="G147" s="11" t="str">
        <f>VLOOKUP(A147,'[1]Broken internal links'!$A$5:$H$272,7,FALSE)</f>
        <v>IBS</v>
      </c>
      <c r="H147" s="11" t="str">
        <f>VLOOKUP(A147,'[1]Broken internal links'!$A$5:$H$272,8,FALSE)</f>
        <v>NO</v>
      </c>
    </row>
    <row r="148" spans="1:8" ht="30" customHeight="1" x14ac:dyDescent="0.35">
      <c r="A148" s="9" t="s">
        <v>582</v>
      </c>
      <c r="B148" s="11">
        <v>1</v>
      </c>
      <c r="C148" s="9" t="s">
        <v>670</v>
      </c>
      <c r="D148" s="9" t="s">
        <v>675</v>
      </c>
      <c r="G148" s="11" t="str">
        <f>VLOOKUP(A148,'[1]Broken internal links'!$A$5:$H$272,7,FALSE)</f>
        <v>IBS</v>
      </c>
      <c r="H148" s="11" t="str">
        <f>VLOOKUP(A148,'[1]Broken internal links'!$A$5:$H$272,8,FALSE)</f>
        <v>NO</v>
      </c>
    </row>
    <row r="149" spans="1:8" ht="30" customHeight="1" x14ac:dyDescent="0.35">
      <c r="A149" s="9" t="s">
        <v>583</v>
      </c>
      <c r="B149" s="11">
        <v>1</v>
      </c>
      <c r="C149" s="9" t="s">
        <v>670</v>
      </c>
      <c r="D149" s="9" t="s">
        <v>675</v>
      </c>
      <c r="G149" s="11" t="str">
        <f>VLOOKUP(A149,'[1]Broken internal links'!$A$5:$H$272,7,FALSE)</f>
        <v>IBS</v>
      </c>
      <c r="H149" s="11" t="str">
        <f>VLOOKUP(A149,'[1]Broken internal links'!$A$5:$H$272,8,FALSE)</f>
        <v>NO</v>
      </c>
    </row>
    <row r="150" spans="1:8" ht="30" customHeight="1" x14ac:dyDescent="0.35">
      <c r="A150" s="9" t="s">
        <v>91</v>
      </c>
      <c r="B150" s="11">
        <v>1</v>
      </c>
      <c r="C150" s="9" t="s">
        <v>670</v>
      </c>
      <c r="D150" s="9" t="s">
        <v>675</v>
      </c>
      <c r="G150" s="11" t="str">
        <f>VLOOKUP(A150,'[1]Broken internal links'!$A$5:$H$272,7,FALSE)</f>
        <v>IBS</v>
      </c>
      <c r="H150" s="11" t="str">
        <f>VLOOKUP(A150,'[1]Broken internal links'!$A$5:$H$272,8,FALSE)</f>
        <v>NO</v>
      </c>
    </row>
    <row r="151" spans="1:8" ht="30" customHeight="1" x14ac:dyDescent="0.35">
      <c r="A151" s="9" t="s">
        <v>692</v>
      </c>
      <c r="B151" s="11">
        <v>1</v>
      </c>
      <c r="C151" s="9" t="s">
        <v>670</v>
      </c>
      <c r="D151" s="9" t="s">
        <v>675</v>
      </c>
      <c r="G151" s="11" t="str">
        <f>VLOOKUP(A151,'[1]Broken internal links'!$A$5:$H$272,7,FALSE)</f>
        <v>IBS</v>
      </c>
      <c r="H151" s="11" t="str">
        <f>VLOOKUP(A151,'[1]Broken internal links'!$A$5:$H$272,8,FALSE)</f>
        <v>NO</v>
      </c>
    </row>
    <row r="152" spans="1:8" ht="30" customHeight="1" x14ac:dyDescent="0.35">
      <c r="A152" s="9" t="s">
        <v>433</v>
      </c>
      <c r="B152" s="11">
        <v>1</v>
      </c>
      <c r="C152" s="9" t="s">
        <v>670</v>
      </c>
      <c r="D152" s="9" t="s">
        <v>675</v>
      </c>
      <c r="G152" s="11" t="str">
        <f>VLOOKUP(A152,'[1]Broken internal links'!$A$5:$H$272,7,FALSE)</f>
        <v>IBS</v>
      </c>
      <c r="H152" s="11" t="str">
        <f>VLOOKUP(A152,'[1]Broken internal links'!$A$5:$H$272,8,FALSE)</f>
        <v>NO</v>
      </c>
    </row>
    <row r="153" spans="1:8" ht="30" customHeight="1" x14ac:dyDescent="0.35">
      <c r="A153" s="9" t="s">
        <v>379</v>
      </c>
      <c r="B153" s="11">
        <v>1</v>
      </c>
      <c r="C153" s="9" t="s">
        <v>670</v>
      </c>
      <c r="D153" s="9" t="s">
        <v>675</v>
      </c>
      <c r="G153" s="11" t="str">
        <f>VLOOKUP(A153,'[1]Broken internal links'!$A$5:$H$272,7,FALSE)</f>
        <v>IBS</v>
      </c>
      <c r="H153" s="11" t="str">
        <f>VLOOKUP(A153,'[1]Broken internal links'!$A$5:$H$272,8,FALSE)</f>
        <v>NO</v>
      </c>
    </row>
    <row r="154" spans="1:8" ht="30" customHeight="1" x14ac:dyDescent="0.35">
      <c r="A154" s="9" t="s">
        <v>693</v>
      </c>
      <c r="B154" s="11">
        <v>1</v>
      </c>
      <c r="C154" s="9" t="s">
        <v>670</v>
      </c>
      <c r="D154" s="9" t="s">
        <v>675</v>
      </c>
      <c r="G154" s="11" t="str">
        <f>VLOOKUP(A154,'[1]Broken internal links'!$A$5:$H$272,7,FALSE)</f>
        <v>IBS</v>
      </c>
      <c r="H154" s="11" t="str">
        <f>VLOOKUP(A154,'[1]Broken internal links'!$A$5:$H$272,8,FALSE)</f>
        <v>NO</v>
      </c>
    </row>
    <row r="155" spans="1:8" ht="30" customHeight="1" x14ac:dyDescent="0.35">
      <c r="A155" s="9" t="s">
        <v>432</v>
      </c>
      <c r="B155" s="11">
        <v>1</v>
      </c>
      <c r="C155" s="9" t="s">
        <v>670</v>
      </c>
      <c r="D155" s="9" t="s">
        <v>675</v>
      </c>
      <c r="G155" s="11" t="str">
        <f>VLOOKUP(A155,'[1]Broken internal links'!$A$5:$H$272,7,FALSE)</f>
        <v>IBS</v>
      </c>
      <c r="H155" s="11" t="str">
        <f>VLOOKUP(A155,'[1]Broken internal links'!$A$5:$H$272,8,FALSE)</f>
        <v>NO</v>
      </c>
    </row>
    <row r="156" spans="1:8" ht="30" customHeight="1" x14ac:dyDescent="0.35">
      <c r="A156" s="9" t="s">
        <v>430</v>
      </c>
      <c r="B156" s="11">
        <v>1</v>
      </c>
      <c r="C156" s="9" t="s">
        <v>670</v>
      </c>
      <c r="D156" s="9" t="s">
        <v>675</v>
      </c>
      <c r="G156" s="11" t="str">
        <f>VLOOKUP(A156,'[1]Broken internal links'!$A$5:$H$272,7,FALSE)</f>
        <v>IBS</v>
      </c>
      <c r="H156" s="11" t="str">
        <f>VLOOKUP(A156,'[1]Broken internal links'!$A$5:$H$272,8,FALSE)</f>
        <v>NO</v>
      </c>
    </row>
    <row r="157" spans="1:8" ht="30" customHeight="1" x14ac:dyDescent="0.35">
      <c r="A157" s="9" t="s">
        <v>431</v>
      </c>
      <c r="B157" s="11">
        <v>1</v>
      </c>
      <c r="C157" s="9" t="s">
        <v>670</v>
      </c>
      <c r="D157" s="9" t="s">
        <v>675</v>
      </c>
      <c r="G157" s="11" t="str">
        <f>VLOOKUP(A157,'[1]Broken internal links'!$A$5:$H$272,7,FALSE)</f>
        <v>IBS</v>
      </c>
      <c r="H157" s="11" t="str">
        <f>VLOOKUP(A157,'[1]Broken internal links'!$A$5:$H$272,8,FALSE)</f>
        <v>NO</v>
      </c>
    </row>
    <row r="158" spans="1:8" ht="30" customHeight="1" x14ac:dyDescent="0.35">
      <c r="A158" s="9" t="s">
        <v>167</v>
      </c>
      <c r="B158" s="11">
        <v>1</v>
      </c>
      <c r="C158" s="9" t="s">
        <v>670</v>
      </c>
      <c r="D158" s="9" t="s">
        <v>675</v>
      </c>
      <c r="G158" s="11" t="str">
        <f>VLOOKUP(A158,'[1]Broken internal links'!$A$5:$H$272,7,FALSE)</f>
        <v>IBS</v>
      </c>
      <c r="H158" s="11" t="str">
        <f>VLOOKUP(A158,'[1]Broken internal links'!$A$5:$H$272,8,FALSE)</f>
        <v>NO</v>
      </c>
    </row>
    <row r="159" spans="1:8" ht="30" customHeight="1" x14ac:dyDescent="0.35">
      <c r="A159" s="9" t="s">
        <v>365</v>
      </c>
      <c r="B159" s="11">
        <v>1</v>
      </c>
      <c r="C159" s="9" t="s">
        <v>670</v>
      </c>
      <c r="D159" s="9" t="s">
        <v>675</v>
      </c>
      <c r="G159" s="11" t="str">
        <f>VLOOKUP(A159,'[1]Broken internal links'!$A$5:$H$272,7,FALSE)</f>
        <v>IBS</v>
      </c>
      <c r="H159" s="11" t="str">
        <f>VLOOKUP(A159,'[1]Broken internal links'!$A$5:$H$272,8,FALSE)</f>
        <v>NO</v>
      </c>
    </row>
    <row r="160" spans="1:8" ht="30" customHeight="1" x14ac:dyDescent="0.35">
      <c r="A160" s="9" t="s">
        <v>589</v>
      </c>
      <c r="B160" s="11">
        <v>1</v>
      </c>
      <c r="C160" s="9" t="s">
        <v>670</v>
      </c>
      <c r="D160" s="9" t="s">
        <v>675</v>
      </c>
      <c r="G160" s="11" t="str">
        <f>VLOOKUP(A160,'[1]Broken internal links'!$A$5:$H$272,7,FALSE)</f>
        <v>IBS</v>
      </c>
      <c r="H160" s="11" t="str">
        <f>VLOOKUP(A160,'[1]Broken internal links'!$A$5:$H$272,8,FALSE)</f>
        <v>NO</v>
      </c>
    </row>
    <row r="161" spans="1:8" ht="30" customHeight="1" x14ac:dyDescent="0.35">
      <c r="A161" s="9" t="s">
        <v>590</v>
      </c>
      <c r="B161" s="11">
        <v>1</v>
      </c>
      <c r="C161" s="9" t="s">
        <v>670</v>
      </c>
      <c r="D161" s="9" t="s">
        <v>675</v>
      </c>
      <c r="G161" s="11" t="str">
        <f>VLOOKUP(A161,'[1]Broken internal links'!$A$5:$H$272,7,FALSE)</f>
        <v>IBS</v>
      </c>
      <c r="H161" s="11" t="str">
        <f>VLOOKUP(A161,'[1]Broken internal links'!$A$5:$H$272,8,FALSE)</f>
        <v>NO</v>
      </c>
    </row>
    <row r="162" spans="1:8" ht="30" customHeight="1" x14ac:dyDescent="0.35">
      <c r="A162" s="9" t="s">
        <v>421</v>
      </c>
      <c r="B162" s="11">
        <v>1</v>
      </c>
      <c r="C162" s="9" t="s">
        <v>670</v>
      </c>
      <c r="D162" s="9" t="s">
        <v>675</v>
      </c>
      <c r="G162" s="11" t="str">
        <f>VLOOKUP(A162,'[1]Broken internal links'!$A$5:$H$272,7,FALSE)</f>
        <v>IBS</v>
      </c>
      <c r="H162" s="11" t="str">
        <f>VLOOKUP(A162,'[1]Broken internal links'!$A$5:$H$272,8,FALSE)</f>
        <v>NO</v>
      </c>
    </row>
    <row r="163" spans="1:8" ht="30" customHeight="1" x14ac:dyDescent="0.35">
      <c r="A163" s="9" t="s">
        <v>592</v>
      </c>
      <c r="B163" s="11">
        <v>1</v>
      </c>
      <c r="C163" s="9" t="s">
        <v>670</v>
      </c>
      <c r="D163" s="9" t="s">
        <v>675</v>
      </c>
      <c r="G163" s="11" t="str">
        <f>VLOOKUP(A163,'[1]Broken internal links'!$A$5:$H$272,7,FALSE)</f>
        <v>IBS</v>
      </c>
      <c r="H163" s="11" t="str">
        <f>VLOOKUP(A163,'[1]Broken internal links'!$A$5:$H$272,8,FALSE)</f>
        <v>NO</v>
      </c>
    </row>
    <row r="164" spans="1:8" ht="30" customHeight="1" x14ac:dyDescent="0.35">
      <c r="A164" s="9" t="s">
        <v>593</v>
      </c>
      <c r="B164" s="11">
        <v>1</v>
      </c>
      <c r="C164" s="9" t="s">
        <v>670</v>
      </c>
      <c r="D164" s="9" t="s">
        <v>675</v>
      </c>
      <c r="G164" s="11" t="str">
        <f>VLOOKUP(A164,'[1]Broken internal links'!$A$5:$H$272,7,FALSE)</f>
        <v>IBS</v>
      </c>
      <c r="H164" s="11" t="str">
        <f>VLOOKUP(A164,'[1]Broken internal links'!$A$5:$H$272,8,FALSE)</f>
        <v>NO</v>
      </c>
    </row>
    <row r="165" spans="1:8" ht="30" customHeight="1" x14ac:dyDescent="0.35">
      <c r="A165" s="9" t="s">
        <v>594</v>
      </c>
      <c r="B165" s="11">
        <v>1</v>
      </c>
      <c r="C165" s="9" t="s">
        <v>670</v>
      </c>
      <c r="D165" s="9" t="s">
        <v>675</v>
      </c>
      <c r="G165" s="11" t="str">
        <f>VLOOKUP(A165,'[1]Broken internal links'!$A$5:$H$272,7,FALSE)</f>
        <v>IBS</v>
      </c>
      <c r="H165" s="11" t="str">
        <f>VLOOKUP(A165,'[1]Broken internal links'!$A$5:$H$272,8,FALSE)</f>
        <v>NO</v>
      </c>
    </row>
    <row r="166" spans="1:8" ht="30" customHeight="1" x14ac:dyDescent="0.35">
      <c r="A166" s="9" t="s">
        <v>596</v>
      </c>
      <c r="B166" s="11">
        <v>1</v>
      </c>
      <c r="C166" s="9" t="s">
        <v>670</v>
      </c>
      <c r="D166" s="9" t="s">
        <v>675</v>
      </c>
      <c r="G166" s="11" t="str">
        <f>VLOOKUP(A166,'[1]Broken internal links'!$A$5:$H$272,7,FALSE)</f>
        <v>IBS</v>
      </c>
      <c r="H166" s="11" t="str">
        <f>VLOOKUP(A166,'[1]Broken internal links'!$A$5:$H$272,8,FALSE)</f>
        <v>NO</v>
      </c>
    </row>
    <row r="167" spans="1:8" ht="30" customHeight="1" x14ac:dyDescent="0.35">
      <c r="A167" s="9" t="s">
        <v>597</v>
      </c>
      <c r="B167" s="11">
        <v>1</v>
      </c>
      <c r="C167" s="9" t="s">
        <v>670</v>
      </c>
      <c r="D167" s="9" t="s">
        <v>675</v>
      </c>
      <c r="G167" s="11" t="str">
        <f>VLOOKUP(A167,'[1]Broken internal links'!$A$5:$H$272,7,FALSE)</f>
        <v>IBS</v>
      </c>
      <c r="H167" s="11" t="str">
        <f>VLOOKUP(A167,'[1]Broken internal links'!$A$5:$H$272,8,FALSE)</f>
        <v>NO</v>
      </c>
    </row>
    <row r="168" spans="1:8" ht="30" customHeight="1" x14ac:dyDescent="0.35">
      <c r="A168" s="9" t="s">
        <v>598</v>
      </c>
      <c r="B168" s="11">
        <v>1</v>
      </c>
      <c r="C168" s="9" t="s">
        <v>670</v>
      </c>
      <c r="D168" s="9" t="s">
        <v>675</v>
      </c>
      <c r="G168" s="11" t="str">
        <f>VLOOKUP(A168,'[1]Broken internal links'!$A$5:$H$272,7,FALSE)</f>
        <v>IBS</v>
      </c>
      <c r="H168" s="11" t="str">
        <f>VLOOKUP(A168,'[1]Broken internal links'!$A$5:$H$272,8,FALSE)</f>
        <v>NO</v>
      </c>
    </row>
    <row r="169" spans="1:8" ht="30" customHeight="1" x14ac:dyDescent="0.35">
      <c r="A169" s="9" t="s">
        <v>600</v>
      </c>
      <c r="B169" s="11">
        <v>1</v>
      </c>
      <c r="C169" s="9" t="s">
        <v>670</v>
      </c>
      <c r="D169" s="9" t="s">
        <v>675</v>
      </c>
      <c r="G169" s="11" t="str">
        <f>VLOOKUP(A169,'[1]Broken internal links'!$A$5:$H$272,7,FALSE)</f>
        <v>IBS</v>
      </c>
      <c r="H169" s="11" t="str">
        <f>VLOOKUP(A169,'[1]Broken internal links'!$A$5:$H$272,8,FALSE)</f>
        <v>NO</v>
      </c>
    </row>
    <row r="170" spans="1:8" ht="30" customHeight="1" x14ac:dyDescent="0.35">
      <c r="A170" s="9" t="s">
        <v>602</v>
      </c>
      <c r="B170" s="11">
        <v>1</v>
      </c>
      <c r="C170" s="9" t="s">
        <v>670</v>
      </c>
      <c r="D170" s="9" t="s">
        <v>675</v>
      </c>
      <c r="G170" s="11" t="str">
        <f>VLOOKUP(A170,'[1]Broken internal links'!$A$5:$H$272,7,FALSE)</f>
        <v>IBS</v>
      </c>
      <c r="H170" s="11" t="str">
        <f>VLOOKUP(A170,'[1]Broken internal links'!$A$5:$H$272,8,FALSE)</f>
        <v>NO</v>
      </c>
    </row>
    <row r="171" spans="1:8" ht="30" customHeight="1" x14ac:dyDescent="0.35">
      <c r="A171" s="9" t="s">
        <v>603</v>
      </c>
      <c r="B171" s="11">
        <v>1</v>
      </c>
      <c r="C171" s="9" t="s">
        <v>670</v>
      </c>
      <c r="D171" s="9" t="s">
        <v>675</v>
      </c>
      <c r="G171" s="11" t="str">
        <f>VLOOKUP(A171,'[1]Broken internal links'!$A$5:$H$272,7,FALSE)</f>
        <v>IBS</v>
      </c>
      <c r="H171" s="11" t="str">
        <f>VLOOKUP(A171,'[1]Broken internal links'!$A$5:$H$272,8,FALSE)</f>
        <v>NO</v>
      </c>
    </row>
    <row r="172" spans="1:8" ht="30" customHeight="1" x14ac:dyDescent="0.35">
      <c r="A172" s="9" t="s">
        <v>605</v>
      </c>
      <c r="B172" s="11">
        <v>1</v>
      </c>
      <c r="C172" s="9" t="s">
        <v>670</v>
      </c>
      <c r="D172" s="9" t="s">
        <v>675</v>
      </c>
      <c r="G172" s="11" t="str">
        <f>VLOOKUP(A172,'[1]Broken internal links'!$A$5:$H$272,7,FALSE)</f>
        <v>IBS</v>
      </c>
      <c r="H172" s="11" t="str">
        <f>VLOOKUP(A172,'[1]Broken internal links'!$A$5:$H$272,8,FALSE)</f>
        <v>NO</v>
      </c>
    </row>
    <row r="173" spans="1:8" ht="30" customHeight="1" x14ac:dyDescent="0.35">
      <c r="A173" s="9" t="s">
        <v>47</v>
      </c>
      <c r="B173" s="11">
        <v>1</v>
      </c>
      <c r="C173" s="9" t="s">
        <v>670</v>
      </c>
      <c r="D173" s="9" t="s">
        <v>675</v>
      </c>
      <c r="G173" s="11" t="str">
        <f>VLOOKUP(A173,'[1]Broken internal links'!$A$5:$H$272,7,FALSE)</f>
        <v>IBS</v>
      </c>
      <c r="H173" s="11" t="str">
        <f>VLOOKUP(A173,'[1]Broken internal links'!$A$5:$H$272,8,FALSE)</f>
        <v>NO</v>
      </c>
    </row>
    <row r="174" spans="1:8" ht="30" customHeight="1" x14ac:dyDescent="0.35">
      <c r="A174" s="9" t="s">
        <v>170</v>
      </c>
      <c r="B174" s="11">
        <v>1</v>
      </c>
      <c r="C174" s="9" t="s">
        <v>670</v>
      </c>
      <c r="D174" s="9" t="s">
        <v>675</v>
      </c>
      <c r="G174" s="11" t="str">
        <f>VLOOKUP(A174,'[1]Broken internal links'!$A$5:$H$272,7,FALSE)</f>
        <v>IBS</v>
      </c>
      <c r="H174" s="11" t="str">
        <f>VLOOKUP(A174,'[1]Broken internal links'!$A$5:$H$272,8,FALSE)</f>
        <v>NO</v>
      </c>
    </row>
    <row r="175" spans="1:8" ht="30" customHeight="1" x14ac:dyDescent="0.35">
      <c r="A175" s="9" t="s">
        <v>607</v>
      </c>
      <c r="B175" s="11">
        <v>1</v>
      </c>
      <c r="C175" s="9" t="s">
        <v>670</v>
      </c>
      <c r="D175" s="9" t="s">
        <v>675</v>
      </c>
      <c r="G175" s="11" t="str">
        <f>VLOOKUP(A175,'[1]Broken internal links'!$A$5:$H$272,7,FALSE)</f>
        <v>IBS</v>
      </c>
      <c r="H175" s="11" t="str">
        <f>VLOOKUP(A175,'[1]Broken internal links'!$A$5:$H$272,8,FALSE)</f>
        <v>NO</v>
      </c>
    </row>
    <row r="176" spans="1:8" ht="30" customHeight="1" x14ac:dyDescent="0.35">
      <c r="A176" s="9" t="s">
        <v>68</v>
      </c>
      <c r="B176" s="11">
        <v>1</v>
      </c>
      <c r="C176" s="9" t="s">
        <v>670</v>
      </c>
      <c r="D176" s="9" t="s">
        <v>675</v>
      </c>
      <c r="G176" s="11" t="str">
        <f>VLOOKUP(A176,'[1]Broken internal links'!$A$5:$H$272,7,FALSE)</f>
        <v>IBS</v>
      </c>
      <c r="H176" s="11" t="str">
        <f>VLOOKUP(A176,'[1]Broken internal links'!$A$5:$H$272,8,FALSE)</f>
        <v>NO</v>
      </c>
    </row>
    <row r="177" spans="1:8" ht="30" customHeight="1" x14ac:dyDescent="0.35">
      <c r="A177" s="9" t="s">
        <v>80</v>
      </c>
      <c r="B177" s="11">
        <v>1</v>
      </c>
      <c r="C177" s="9" t="s">
        <v>670</v>
      </c>
      <c r="D177" s="9" t="s">
        <v>675</v>
      </c>
      <c r="G177" s="11" t="str">
        <f>VLOOKUP(A177,'[1]Broken internal links'!$A$5:$H$272,7,FALSE)</f>
        <v>IBS</v>
      </c>
      <c r="H177" s="11" t="str">
        <f>VLOOKUP(A177,'[1]Broken internal links'!$A$5:$H$272,8,FALSE)</f>
        <v>NO</v>
      </c>
    </row>
    <row r="178" spans="1:8" ht="30" customHeight="1" x14ac:dyDescent="0.35">
      <c r="A178" s="9" t="s">
        <v>694</v>
      </c>
      <c r="B178" s="11">
        <v>1</v>
      </c>
      <c r="C178" s="9" t="s">
        <v>670</v>
      </c>
      <c r="D178" s="9" t="s">
        <v>675</v>
      </c>
      <c r="G178" s="11" t="str">
        <f>VLOOKUP(A178,'[1]Broken internal links'!$A$5:$H$272,7,FALSE)</f>
        <v>IBS</v>
      </c>
      <c r="H178" s="11" t="str">
        <f>VLOOKUP(A178,'[1]Broken internal links'!$A$5:$H$272,8,FALSE)</f>
        <v>NO</v>
      </c>
    </row>
    <row r="179" spans="1:8" ht="30" customHeight="1" x14ac:dyDescent="0.35">
      <c r="A179" s="9" t="s">
        <v>52</v>
      </c>
      <c r="B179" s="11">
        <v>1</v>
      </c>
      <c r="C179" s="9" t="s">
        <v>670</v>
      </c>
      <c r="D179" s="9" t="s">
        <v>675</v>
      </c>
      <c r="G179" s="11" t="str">
        <f>VLOOKUP(A179,'[1]Broken internal links'!$A$5:$H$272,7,FALSE)</f>
        <v>IBS</v>
      </c>
      <c r="H179" s="11" t="str">
        <f>VLOOKUP(A179,'[1]Broken internal links'!$A$5:$H$272,8,FALSE)</f>
        <v>NO</v>
      </c>
    </row>
    <row r="180" spans="1:8" ht="30" customHeight="1" x14ac:dyDescent="0.35">
      <c r="A180" s="9" t="s">
        <v>610</v>
      </c>
      <c r="B180" s="11">
        <v>1</v>
      </c>
      <c r="C180" s="9" t="s">
        <v>670</v>
      </c>
      <c r="D180" s="9" t="s">
        <v>675</v>
      </c>
      <c r="G180" s="11" t="str">
        <f>VLOOKUP(A180,'[1]Broken internal links'!$A$5:$H$272,7,FALSE)</f>
        <v>IBS</v>
      </c>
      <c r="H180" s="11" t="str">
        <f>VLOOKUP(A180,'[1]Broken internal links'!$A$5:$H$272,8,FALSE)</f>
        <v>NO</v>
      </c>
    </row>
    <row r="181" spans="1:8" ht="30" customHeight="1" x14ac:dyDescent="0.35">
      <c r="A181" s="9" t="s">
        <v>395</v>
      </c>
      <c r="B181" s="11">
        <v>1</v>
      </c>
      <c r="C181" s="9" t="s">
        <v>670</v>
      </c>
      <c r="D181" s="9" t="s">
        <v>675</v>
      </c>
      <c r="G181" s="11" t="str">
        <f>VLOOKUP(A181,'[1]Broken internal links'!$A$5:$H$272,7,FALSE)</f>
        <v>IBS</v>
      </c>
      <c r="H181" s="11" t="str">
        <f>VLOOKUP(A181,'[1]Broken internal links'!$A$5:$H$272,8,FALSE)</f>
        <v>NO</v>
      </c>
    </row>
    <row r="182" spans="1:8" ht="30" customHeight="1" x14ac:dyDescent="0.35">
      <c r="A182" s="9" t="s">
        <v>695</v>
      </c>
      <c r="B182" s="11">
        <v>1</v>
      </c>
      <c r="C182" s="9" t="s">
        <v>670</v>
      </c>
      <c r="D182" s="9" t="s">
        <v>675</v>
      </c>
      <c r="G182" s="11" t="str">
        <f>VLOOKUP(A182,'[1]Broken internal links'!$A$5:$H$272,7,FALSE)</f>
        <v>IBS</v>
      </c>
      <c r="H182" s="11" t="str">
        <f>VLOOKUP(A182,'[1]Broken internal links'!$A$5:$H$272,8,FALSE)</f>
        <v>NO</v>
      </c>
    </row>
    <row r="183" spans="1:8" ht="30" customHeight="1" x14ac:dyDescent="0.35">
      <c r="A183" s="9" t="s">
        <v>696</v>
      </c>
      <c r="B183" s="11">
        <v>1</v>
      </c>
      <c r="C183" s="9" t="s">
        <v>670</v>
      </c>
      <c r="D183" s="9" t="s">
        <v>675</v>
      </c>
      <c r="G183" s="11" t="str">
        <f>VLOOKUP(A183,'[1]Broken internal links'!$A$5:$H$272,7,FALSE)</f>
        <v>IBS</v>
      </c>
      <c r="H183" s="11" t="str">
        <f>VLOOKUP(A183,'[1]Broken internal links'!$A$5:$H$272,8,FALSE)</f>
        <v>NO</v>
      </c>
    </row>
    <row r="184" spans="1:8" ht="30" customHeight="1" x14ac:dyDescent="0.35">
      <c r="A184" s="9" t="s">
        <v>397</v>
      </c>
      <c r="B184" s="11">
        <v>1</v>
      </c>
      <c r="C184" s="9" t="s">
        <v>670</v>
      </c>
      <c r="D184" s="9" t="s">
        <v>675</v>
      </c>
      <c r="G184" s="11" t="str">
        <f>VLOOKUP(A184,'[1]Broken internal links'!$A$5:$H$272,7,FALSE)</f>
        <v>IBS</v>
      </c>
      <c r="H184" s="11" t="str">
        <f>VLOOKUP(A184,'[1]Broken internal links'!$A$5:$H$272,8,FALSE)</f>
        <v>NO</v>
      </c>
    </row>
    <row r="185" spans="1:8" ht="30" customHeight="1" x14ac:dyDescent="0.35">
      <c r="A185" s="9" t="s">
        <v>400</v>
      </c>
      <c r="B185" s="11">
        <v>1</v>
      </c>
      <c r="C185" s="9" t="s">
        <v>670</v>
      </c>
      <c r="D185" s="9" t="s">
        <v>675</v>
      </c>
      <c r="G185" s="11" t="str">
        <f>VLOOKUP(A185,'[1]Broken internal links'!$A$5:$H$272,7,FALSE)</f>
        <v>IBS</v>
      </c>
      <c r="H185" s="11" t="str">
        <f>VLOOKUP(A185,'[1]Broken internal links'!$A$5:$H$272,8,FALSE)</f>
        <v>NO</v>
      </c>
    </row>
    <row r="186" spans="1:8" ht="30" customHeight="1" x14ac:dyDescent="0.35">
      <c r="A186" s="9" t="s">
        <v>43</v>
      </c>
      <c r="B186" s="11">
        <v>1</v>
      </c>
      <c r="C186" s="9" t="s">
        <v>670</v>
      </c>
      <c r="D186" s="9" t="s">
        <v>675</v>
      </c>
      <c r="G186" s="11" t="str">
        <f>VLOOKUP(A186,'[1]Broken internal links'!$A$5:$H$272,7,FALSE)</f>
        <v>IBS</v>
      </c>
      <c r="H186" s="11" t="str">
        <f>VLOOKUP(A186,'[1]Broken internal links'!$A$5:$H$272,8,FALSE)</f>
        <v>NO</v>
      </c>
    </row>
    <row r="187" spans="1:8" ht="30" customHeight="1" x14ac:dyDescent="0.35">
      <c r="A187" s="9" t="s">
        <v>429</v>
      </c>
      <c r="B187" s="11">
        <v>1</v>
      </c>
      <c r="C187" s="9" t="s">
        <v>670</v>
      </c>
      <c r="D187" s="9" t="s">
        <v>675</v>
      </c>
      <c r="G187" s="11" t="str">
        <f>VLOOKUP(A187,'[1]Broken internal links'!$A$5:$H$272,7,FALSE)</f>
        <v>IBS</v>
      </c>
      <c r="H187" s="11" t="str">
        <f>VLOOKUP(A187,'[1]Broken internal links'!$A$5:$H$272,8,FALSE)</f>
        <v>NO</v>
      </c>
    </row>
    <row r="188" spans="1:8" ht="30" customHeight="1" x14ac:dyDescent="0.35">
      <c r="A188" s="9" t="s">
        <v>393</v>
      </c>
      <c r="B188" s="11">
        <v>1</v>
      </c>
      <c r="C188" s="9" t="s">
        <v>670</v>
      </c>
      <c r="D188" s="9" t="s">
        <v>675</v>
      </c>
      <c r="G188" s="11" t="str">
        <f>VLOOKUP(A188,'[1]Broken internal links'!$A$5:$H$272,7,FALSE)</f>
        <v>IBS</v>
      </c>
      <c r="H188" s="11" t="str">
        <f>VLOOKUP(A188,'[1]Broken internal links'!$A$5:$H$272,8,FALSE)</f>
        <v>NO</v>
      </c>
    </row>
    <row r="189" spans="1:8" ht="30" customHeight="1" x14ac:dyDescent="0.35">
      <c r="A189" s="9" t="s">
        <v>175</v>
      </c>
      <c r="B189" s="11">
        <v>1</v>
      </c>
      <c r="C189" s="9" t="s">
        <v>670</v>
      </c>
      <c r="D189" s="9" t="s">
        <v>675</v>
      </c>
      <c r="G189" s="11" t="str">
        <f>VLOOKUP(A189,'[1]Broken internal links'!$A$5:$H$272,7,FALSE)</f>
        <v>IBS</v>
      </c>
      <c r="H189" s="11" t="str">
        <f>VLOOKUP(A189,'[1]Broken internal links'!$A$5:$H$272,8,FALSE)</f>
        <v>NO</v>
      </c>
    </row>
    <row r="190" spans="1:8" ht="30" customHeight="1" x14ac:dyDescent="0.35">
      <c r="A190" s="9" t="s">
        <v>45</v>
      </c>
      <c r="B190" s="11">
        <v>1</v>
      </c>
      <c r="C190" s="9" t="s">
        <v>670</v>
      </c>
      <c r="D190" s="9" t="s">
        <v>675</v>
      </c>
      <c r="G190" s="11" t="str">
        <f>VLOOKUP(A190,'[1]Broken internal links'!$A$5:$H$272,7,FALSE)</f>
        <v>IBS</v>
      </c>
      <c r="H190" s="11" t="str">
        <f>VLOOKUP(A190,'[1]Broken internal links'!$A$5:$H$272,8,FALSE)</f>
        <v>NO</v>
      </c>
    </row>
    <row r="191" spans="1:8" ht="30" customHeight="1" x14ac:dyDescent="0.35">
      <c r="A191" s="9" t="s">
        <v>652</v>
      </c>
      <c r="B191" s="11">
        <v>2</v>
      </c>
      <c r="C191" s="9" t="s">
        <v>697</v>
      </c>
      <c r="D191" s="9" t="s">
        <v>675</v>
      </c>
      <c r="G191" s="11" t="str">
        <f>VLOOKUP(A191,'[1]Broken internal links'!$A$5:$H$272,7,FALSE)</f>
        <v>IBS</v>
      </c>
      <c r="H191" s="11" t="str">
        <f>VLOOKUP(A191,'[1]Broken internal links'!$A$5:$H$272,8,FALSE)</f>
        <v>NO</v>
      </c>
    </row>
    <row r="192" spans="1:8" ht="30" customHeight="1" x14ac:dyDescent="0.35">
      <c r="A192" s="9" t="s">
        <v>613</v>
      </c>
      <c r="B192" s="11">
        <v>2</v>
      </c>
      <c r="C192" s="9" t="s">
        <v>698</v>
      </c>
      <c r="D192" s="9" t="s">
        <v>675</v>
      </c>
      <c r="G192" s="11" t="str">
        <f>VLOOKUP(A192,'[1]Broken internal links'!$A$5:$H$272,7,FALSE)</f>
        <v>IBS</v>
      </c>
      <c r="H192" s="11" t="str">
        <f>VLOOKUP(A192,'[1]Broken internal links'!$A$5:$H$272,8,FALSE)</f>
        <v>NO</v>
      </c>
    </row>
    <row r="193" spans="1:8" ht="30" customHeight="1" x14ac:dyDescent="0.35">
      <c r="A193" s="9" t="s">
        <v>614</v>
      </c>
      <c r="B193" s="11">
        <v>3</v>
      </c>
      <c r="C193" s="9" t="s">
        <v>699</v>
      </c>
      <c r="D193" s="9" t="s">
        <v>675</v>
      </c>
      <c r="G193" s="11" t="str">
        <f>VLOOKUP(A193,'[1]Broken internal links'!$A$5:$H$272,7,FALSE)</f>
        <v>IBS</v>
      </c>
      <c r="H193" s="11" t="str">
        <f>VLOOKUP(A193,'[1]Broken internal links'!$A$5:$H$272,8,FALSE)</f>
        <v>NO</v>
      </c>
    </row>
    <row r="194" spans="1:8" ht="30" customHeight="1" x14ac:dyDescent="0.35">
      <c r="A194" s="9" t="s">
        <v>615</v>
      </c>
      <c r="B194" s="11">
        <v>1</v>
      </c>
      <c r="C194" s="9" t="s">
        <v>670</v>
      </c>
      <c r="D194" s="9" t="s">
        <v>675</v>
      </c>
      <c r="G194" s="11" t="str">
        <f>VLOOKUP(A194,'[1]Broken internal links'!$A$5:$H$272,7,FALSE)</f>
        <v>IBS</v>
      </c>
      <c r="H194" s="11" t="str">
        <f>VLOOKUP(A194,'[1]Broken internal links'!$A$5:$H$272,8,FALSE)</f>
        <v>NO</v>
      </c>
    </row>
    <row r="195" spans="1:8" ht="30" customHeight="1" x14ac:dyDescent="0.35">
      <c r="A195" s="9" t="s">
        <v>617</v>
      </c>
      <c r="B195" s="11">
        <v>1</v>
      </c>
      <c r="C195" s="9" t="s">
        <v>670</v>
      </c>
      <c r="D195" s="9" t="s">
        <v>675</v>
      </c>
      <c r="G195" s="11" t="str">
        <f>VLOOKUP(A195,'[1]Broken internal links'!$A$5:$H$272,7,FALSE)</f>
        <v>IBS</v>
      </c>
      <c r="H195" s="11" t="str">
        <f>VLOOKUP(A195,'[1]Broken internal links'!$A$5:$H$272,8,FALSE)</f>
        <v>NO</v>
      </c>
    </row>
    <row r="196" spans="1:8" ht="30" customHeight="1" x14ac:dyDescent="0.35">
      <c r="A196" s="9" t="s">
        <v>619</v>
      </c>
      <c r="B196" s="11">
        <v>2</v>
      </c>
      <c r="C196" s="9" t="s">
        <v>700</v>
      </c>
      <c r="D196" s="9" t="s">
        <v>675</v>
      </c>
      <c r="G196" s="11" t="str">
        <f>VLOOKUP(A196,'[1]Broken internal links'!$A$5:$H$272,7,FALSE)</f>
        <v>IBS</v>
      </c>
      <c r="H196" s="11" t="str">
        <f>VLOOKUP(A196,'[1]Broken internal links'!$A$5:$H$272,8,FALSE)</f>
        <v>NO</v>
      </c>
    </row>
    <row r="197" spans="1:8" ht="30" customHeight="1" x14ac:dyDescent="0.35">
      <c r="A197" s="9" t="s">
        <v>73</v>
      </c>
      <c r="B197" s="11">
        <v>3</v>
      </c>
      <c r="C197" s="9" t="s">
        <v>701</v>
      </c>
      <c r="D197" s="9" t="s">
        <v>675</v>
      </c>
      <c r="G197" s="11" t="str">
        <f>VLOOKUP(A197,'[1]Broken internal links'!$A$5:$H$272,7,FALSE)</f>
        <v>IBS</v>
      </c>
      <c r="H197" s="11" t="str">
        <f>VLOOKUP(A197,'[1]Broken internal links'!$A$5:$H$272,8,FALSE)</f>
        <v>NO</v>
      </c>
    </row>
    <row r="198" spans="1:8" ht="30" customHeight="1" x14ac:dyDescent="0.35">
      <c r="A198" s="9" t="s">
        <v>387</v>
      </c>
      <c r="B198" s="11">
        <v>1</v>
      </c>
      <c r="C198" s="9" t="s">
        <v>670</v>
      </c>
      <c r="D198" s="9" t="s">
        <v>675</v>
      </c>
      <c r="G198" s="11" t="str">
        <f>VLOOKUP(A198,'[1]Broken internal links'!$A$5:$H$272,7,FALSE)</f>
        <v>IBS</v>
      </c>
      <c r="H198" s="11" t="str">
        <f>VLOOKUP(A198,'[1]Broken internal links'!$A$5:$H$272,8,FALSE)</f>
        <v>NO</v>
      </c>
    </row>
    <row r="199" spans="1:8" ht="30" customHeight="1" x14ac:dyDescent="0.35">
      <c r="A199" s="9" t="s">
        <v>388</v>
      </c>
      <c r="B199" s="11">
        <v>1</v>
      </c>
      <c r="C199" s="9" t="s">
        <v>670</v>
      </c>
      <c r="D199" s="9" t="s">
        <v>675</v>
      </c>
      <c r="G199" s="11" t="str">
        <f>VLOOKUP(A199,'[1]Broken internal links'!$A$5:$H$272,7,FALSE)</f>
        <v>IBS</v>
      </c>
      <c r="H199" s="11" t="str">
        <f>VLOOKUP(A199,'[1]Broken internal links'!$A$5:$H$272,8,FALSE)</f>
        <v>NO</v>
      </c>
    </row>
    <row r="200" spans="1:8" ht="30" customHeight="1" x14ac:dyDescent="0.35">
      <c r="A200" s="9" t="s">
        <v>391</v>
      </c>
      <c r="B200" s="11">
        <v>1</v>
      </c>
      <c r="C200" s="9" t="s">
        <v>670</v>
      </c>
      <c r="D200" s="9" t="s">
        <v>675</v>
      </c>
      <c r="G200" s="11" t="str">
        <f>VLOOKUP(A200,'[1]Broken internal links'!$A$5:$H$272,7,FALSE)</f>
        <v>IBS</v>
      </c>
      <c r="H200" s="11" t="str">
        <f>VLOOKUP(A200,'[1]Broken internal links'!$A$5:$H$272,8,FALSE)</f>
        <v>NO</v>
      </c>
    </row>
    <row r="201" spans="1:8" ht="30" customHeight="1" x14ac:dyDescent="0.35">
      <c r="A201" s="9" t="s">
        <v>702</v>
      </c>
      <c r="B201" s="11">
        <v>1</v>
      </c>
      <c r="C201" s="9" t="s">
        <v>670</v>
      </c>
      <c r="D201" s="9" t="s">
        <v>675</v>
      </c>
      <c r="G201" s="11" t="str">
        <f>VLOOKUP(A201,'[1]Broken internal links'!$A$5:$H$272,7,FALSE)</f>
        <v>IBS</v>
      </c>
      <c r="H201" s="11" t="str">
        <f>VLOOKUP(A201,'[1]Broken internal links'!$A$5:$H$272,8,FALSE)</f>
        <v>NO</v>
      </c>
    </row>
    <row r="202" spans="1:8" ht="30" customHeight="1" x14ac:dyDescent="0.35">
      <c r="A202" s="9" t="s">
        <v>83</v>
      </c>
      <c r="B202" s="11">
        <v>1</v>
      </c>
      <c r="C202" s="9" t="s">
        <v>670</v>
      </c>
      <c r="D202" s="9" t="s">
        <v>675</v>
      </c>
      <c r="G202" s="11" t="str">
        <f>VLOOKUP(A202,'[1]Broken internal links'!$A$5:$H$272,7,FALSE)</f>
        <v>IBS</v>
      </c>
      <c r="H202" s="11" t="str">
        <f>VLOOKUP(A202,'[1]Broken internal links'!$A$5:$H$272,8,FALSE)</f>
        <v>NO</v>
      </c>
    </row>
    <row r="203" spans="1:8" ht="30" customHeight="1" x14ac:dyDescent="0.35">
      <c r="A203" s="9" t="s">
        <v>436</v>
      </c>
      <c r="B203" s="11">
        <v>1</v>
      </c>
      <c r="C203" s="9" t="s">
        <v>670</v>
      </c>
      <c r="D203" s="9" t="s">
        <v>675</v>
      </c>
      <c r="G203" s="11" t="str">
        <f>VLOOKUP(A203,'[1]Broken internal links'!$A$5:$H$272,7,FALSE)</f>
        <v>IBS</v>
      </c>
      <c r="H203" s="11" t="str">
        <f>VLOOKUP(A203,'[1]Broken internal links'!$A$5:$H$272,8,FALSE)</f>
        <v>NO</v>
      </c>
    </row>
    <row r="204" spans="1:8" ht="30" customHeight="1" x14ac:dyDescent="0.35">
      <c r="A204" s="9" t="s">
        <v>51</v>
      </c>
      <c r="B204" s="11">
        <v>1</v>
      </c>
      <c r="C204" s="9" t="s">
        <v>670</v>
      </c>
      <c r="D204" s="9" t="s">
        <v>675</v>
      </c>
      <c r="G204" s="11" t="str">
        <f>VLOOKUP(A204,'[1]Broken internal links'!$A$5:$H$272,7,FALSE)</f>
        <v>IBS</v>
      </c>
      <c r="H204" s="11" t="str">
        <f>VLOOKUP(A204,'[1]Broken internal links'!$A$5:$H$272,8,FALSE)</f>
        <v>NO</v>
      </c>
    </row>
    <row r="205" spans="1:8" ht="30" customHeight="1" x14ac:dyDescent="0.35">
      <c r="A205" s="9" t="s">
        <v>624</v>
      </c>
      <c r="B205" s="11">
        <v>2</v>
      </c>
      <c r="C205" s="9" t="s">
        <v>698</v>
      </c>
      <c r="D205" s="9" t="s">
        <v>675</v>
      </c>
      <c r="G205" s="11" t="str">
        <f>VLOOKUP(A205,'[1]Broken internal links'!$A$5:$H$272,7,FALSE)</f>
        <v>IBS</v>
      </c>
      <c r="H205" s="11" t="str">
        <f>VLOOKUP(A205,'[1]Broken internal links'!$A$5:$H$272,8,FALSE)</f>
        <v>NO</v>
      </c>
    </row>
    <row r="206" spans="1:8" ht="30" customHeight="1" x14ac:dyDescent="0.35">
      <c r="A206" s="9" t="s">
        <v>392</v>
      </c>
      <c r="B206" s="11">
        <v>1</v>
      </c>
      <c r="C206" s="9" t="s">
        <v>670</v>
      </c>
      <c r="D206" s="9" t="s">
        <v>675</v>
      </c>
      <c r="G206" s="11" t="str">
        <f>VLOOKUP(A206,'[1]Broken internal links'!$A$5:$H$272,7,FALSE)</f>
        <v>IBS</v>
      </c>
      <c r="H206" s="11" t="str">
        <f>VLOOKUP(A206,'[1]Broken internal links'!$A$5:$H$272,8,FALSE)</f>
        <v>NO</v>
      </c>
    </row>
    <row r="207" spans="1:8" ht="30" customHeight="1" x14ac:dyDescent="0.35">
      <c r="A207" s="9" t="s">
        <v>703</v>
      </c>
      <c r="B207" s="11">
        <v>1</v>
      </c>
      <c r="C207" s="9" t="s">
        <v>670</v>
      </c>
      <c r="D207" s="9" t="s">
        <v>675</v>
      </c>
      <c r="G207" s="11" t="str">
        <f>VLOOKUP(A207,'[1]Broken internal links'!$A$5:$H$272,7,FALSE)</f>
        <v>IBS</v>
      </c>
      <c r="H207" s="11" t="str">
        <f>VLOOKUP(A207,'[1]Broken internal links'!$A$5:$H$272,8,FALSE)</f>
        <v>NO</v>
      </c>
    </row>
    <row r="208" spans="1:8" ht="30" customHeight="1" x14ac:dyDescent="0.35">
      <c r="A208" s="9" t="s">
        <v>401</v>
      </c>
      <c r="B208" s="11">
        <v>1</v>
      </c>
      <c r="C208" s="9" t="s">
        <v>670</v>
      </c>
      <c r="D208" s="9" t="s">
        <v>675</v>
      </c>
      <c r="G208" s="11" t="str">
        <f>VLOOKUP(A208,'[1]Broken internal links'!$A$5:$H$272,7,FALSE)</f>
        <v>IBS</v>
      </c>
      <c r="H208" s="11" t="str">
        <f>VLOOKUP(A208,'[1]Broken internal links'!$A$5:$H$272,8,FALSE)</f>
        <v>NO</v>
      </c>
    </row>
    <row r="209" spans="1:8" ht="30" customHeight="1" x14ac:dyDescent="0.35">
      <c r="A209" s="9" t="s">
        <v>76</v>
      </c>
      <c r="B209" s="11">
        <v>1</v>
      </c>
      <c r="C209" s="9" t="s">
        <v>670</v>
      </c>
      <c r="D209" s="9" t="s">
        <v>675</v>
      </c>
      <c r="G209" s="11" t="str">
        <f>VLOOKUP(A209,'[1]Broken internal links'!$A$5:$H$272,7,FALSE)</f>
        <v>IBS</v>
      </c>
      <c r="H209" s="11" t="str">
        <f>VLOOKUP(A209,'[1]Broken internal links'!$A$5:$H$272,8,FALSE)</f>
        <v>NO</v>
      </c>
    </row>
    <row r="210" spans="1:8" ht="30" customHeight="1" x14ac:dyDescent="0.35">
      <c r="A210" s="9" t="s">
        <v>384</v>
      </c>
      <c r="B210" s="11">
        <v>1</v>
      </c>
      <c r="C210" s="9" t="s">
        <v>670</v>
      </c>
      <c r="D210" s="9" t="s">
        <v>675</v>
      </c>
      <c r="G210" s="11" t="str">
        <f>VLOOKUP(A210,'[1]Broken internal links'!$A$5:$H$272,7,FALSE)</f>
        <v>IBS</v>
      </c>
      <c r="H210" s="11" t="str">
        <f>VLOOKUP(A210,'[1]Broken internal links'!$A$5:$H$272,8,FALSE)</f>
        <v>NO</v>
      </c>
    </row>
    <row r="211" spans="1:8" ht="30" customHeight="1" x14ac:dyDescent="0.35">
      <c r="A211" s="9" t="s">
        <v>56</v>
      </c>
      <c r="B211" s="11">
        <v>2</v>
      </c>
      <c r="C211" s="9" t="s">
        <v>704</v>
      </c>
      <c r="D211" s="9" t="s">
        <v>675</v>
      </c>
      <c r="G211" s="11" t="str">
        <f>VLOOKUP(A211,'[1]Broken internal links'!$A$5:$H$272,7,FALSE)</f>
        <v>IBS</v>
      </c>
      <c r="H211" s="11" t="str">
        <f>VLOOKUP(A211,'[1]Broken internal links'!$A$5:$H$272,8,FALSE)</f>
        <v>NO</v>
      </c>
    </row>
    <row r="212" spans="1:8" ht="30" customHeight="1" x14ac:dyDescent="0.35">
      <c r="A212" s="9" t="s">
        <v>178</v>
      </c>
      <c r="B212" s="11">
        <v>1</v>
      </c>
      <c r="C212" s="9" t="s">
        <v>670</v>
      </c>
      <c r="D212" s="9" t="s">
        <v>675</v>
      </c>
      <c r="G212" s="11" t="str">
        <f>VLOOKUP(A212,'[1]Broken internal links'!$A$5:$H$272,7,FALSE)</f>
        <v>IBS</v>
      </c>
      <c r="H212" s="11" t="str">
        <f>VLOOKUP(A212,'[1]Broken internal links'!$A$5:$H$272,8,FALSE)</f>
        <v>NO</v>
      </c>
    </row>
    <row r="213" spans="1:8" ht="30" customHeight="1" x14ac:dyDescent="0.35">
      <c r="A213" s="9" t="s">
        <v>627</v>
      </c>
      <c r="B213" s="11">
        <v>1</v>
      </c>
      <c r="C213" s="9" t="s">
        <v>670</v>
      </c>
      <c r="D213" s="9" t="s">
        <v>675</v>
      </c>
      <c r="G213" s="11" t="str">
        <f>VLOOKUP(A213,'[1]Broken internal links'!$A$5:$H$272,7,FALSE)</f>
        <v>IBS</v>
      </c>
      <c r="H213" s="11" t="str">
        <f>VLOOKUP(A213,'[1]Broken internal links'!$A$5:$H$272,8,FALSE)</f>
        <v>NO</v>
      </c>
    </row>
    <row r="214" spans="1:8" ht="30" customHeight="1" x14ac:dyDescent="0.35">
      <c r="A214" s="9" t="s">
        <v>77</v>
      </c>
      <c r="B214" s="11">
        <v>1</v>
      </c>
      <c r="C214" s="9" t="s">
        <v>670</v>
      </c>
      <c r="D214" s="9" t="s">
        <v>675</v>
      </c>
      <c r="G214" s="11" t="str">
        <f>VLOOKUP(A214,'[1]Broken internal links'!$A$5:$H$272,7,FALSE)</f>
        <v>IBS</v>
      </c>
      <c r="H214" s="11" t="str">
        <f>VLOOKUP(A214,'[1]Broken internal links'!$A$5:$H$272,8,FALSE)</f>
        <v>NO</v>
      </c>
    </row>
    <row r="215" spans="1:8" ht="30" customHeight="1" x14ac:dyDescent="0.35">
      <c r="A215" s="9" t="s">
        <v>54</v>
      </c>
      <c r="B215" s="11">
        <v>1</v>
      </c>
      <c r="C215" s="9" t="s">
        <v>670</v>
      </c>
      <c r="D215" s="9" t="s">
        <v>675</v>
      </c>
      <c r="G215" s="11" t="str">
        <f>VLOOKUP(A215,'[1]Broken internal links'!$A$5:$H$272,7,FALSE)</f>
        <v>IBS</v>
      </c>
      <c r="H215" s="11" t="str">
        <f>VLOOKUP(A215,'[1]Broken internal links'!$A$5:$H$272,8,FALSE)</f>
        <v>NO</v>
      </c>
    </row>
    <row r="216" spans="1:8" ht="30" customHeight="1" x14ac:dyDescent="0.35">
      <c r="A216" s="9" t="s">
        <v>666</v>
      </c>
      <c r="B216" s="11">
        <v>2</v>
      </c>
      <c r="C216" s="9" t="s">
        <v>698</v>
      </c>
      <c r="D216" s="9" t="s">
        <v>675</v>
      </c>
      <c r="G216" s="11" t="str">
        <f>VLOOKUP(A216,'[1]Broken internal links'!$A$5:$H$272,7,FALSE)</f>
        <v>IBS</v>
      </c>
      <c r="H216" s="11" t="str">
        <f>VLOOKUP(A216,'[1]Broken internal links'!$A$5:$H$272,8,FALSE)</f>
        <v>NO</v>
      </c>
    </row>
    <row r="217" spans="1:8" ht="30" customHeight="1" x14ac:dyDescent="0.35">
      <c r="A217" s="9" t="s">
        <v>437</v>
      </c>
      <c r="B217" s="11">
        <v>1</v>
      </c>
      <c r="C217" s="9" t="s">
        <v>670</v>
      </c>
      <c r="D217" s="9" t="s">
        <v>675</v>
      </c>
      <c r="G217" s="11" t="str">
        <f>VLOOKUP(A217,'[1]Broken internal links'!$A$5:$H$272,7,FALSE)</f>
        <v>IBS</v>
      </c>
      <c r="H217" s="11" t="str">
        <f>VLOOKUP(A217,'[1]Broken internal links'!$A$5:$H$272,8,FALSE)</f>
        <v>NO</v>
      </c>
    </row>
    <row r="218" spans="1:8" ht="30" customHeight="1" x14ac:dyDescent="0.35">
      <c r="A218" s="9" t="s">
        <v>422</v>
      </c>
      <c r="B218" s="11">
        <v>1</v>
      </c>
      <c r="C218" s="9" t="s">
        <v>670</v>
      </c>
      <c r="D218" s="9" t="s">
        <v>675</v>
      </c>
      <c r="G218" s="11" t="str">
        <f>VLOOKUP(A218,'[1]Broken internal links'!$A$5:$H$272,7,FALSE)</f>
        <v>IBS</v>
      </c>
      <c r="H218" s="11" t="str">
        <f>VLOOKUP(A218,'[1]Broken internal links'!$A$5:$H$272,8,FALSE)</f>
        <v>NO</v>
      </c>
    </row>
    <row r="219" spans="1:8" ht="30" customHeight="1" x14ac:dyDescent="0.35">
      <c r="A219" s="9" t="s">
        <v>79</v>
      </c>
      <c r="B219" s="11">
        <v>1</v>
      </c>
      <c r="C219" s="9" t="s">
        <v>670</v>
      </c>
      <c r="D219" s="9" t="s">
        <v>675</v>
      </c>
      <c r="G219" s="11" t="str">
        <f>VLOOKUP(A219,'[1]Broken internal links'!$A$5:$H$272,7,FALSE)</f>
        <v>IBS</v>
      </c>
      <c r="H219" s="11" t="str">
        <f>VLOOKUP(A219,'[1]Broken internal links'!$A$5:$H$272,8,FALSE)</f>
        <v>NO</v>
      </c>
    </row>
    <row r="220" spans="1:8" ht="30" customHeight="1" x14ac:dyDescent="0.35">
      <c r="A220" s="9" t="s">
        <v>81</v>
      </c>
      <c r="B220" s="11">
        <v>1</v>
      </c>
      <c r="C220" s="9" t="s">
        <v>670</v>
      </c>
      <c r="D220" s="9" t="s">
        <v>675</v>
      </c>
      <c r="G220" s="11" t="str">
        <f>VLOOKUP(A220,'[1]Broken internal links'!$A$5:$H$272,7,FALSE)</f>
        <v>IBS</v>
      </c>
      <c r="H220" s="11" t="str">
        <f>VLOOKUP(A220,'[1]Broken internal links'!$A$5:$H$272,8,FALSE)</f>
        <v>NO</v>
      </c>
    </row>
    <row r="221" spans="1:8" ht="30" customHeight="1" x14ac:dyDescent="0.35">
      <c r="A221" s="9" t="s">
        <v>383</v>
      </c>
      <c r="B221" s="11">
        <v>1</v>
      </c>
      <c r="C221" s="9" t="s">
        <v>670</v>
      </c>
      <c r="D221" s="9" t="s">
        <v>675</v>
      </c>
      <c r="G221" s="11" t="str">
        <f>VLOOKUP(A221,'[1]Broken internal links'!$A$5:$H$272,7,FALSE)</f>
        <v>IBS</v>
      </c>
      <c r="H221" s="11" t="str">
        <f>VLOOKUP(A221,'[1]Broken internal links'!$A$5:$H$272,8,FALSE)</f>
        <v>NO</v>
      </c>
    </row>
    <row r="222" spans="1:8" ht="30" customHeight="1" x14ac:dyDescent="0.35">
      <c r="A222" s="9" t="s">
        <v>705</v>
      </c>
      <c r="B222" s="11">
        <v>1</v>
      </c>
      <c r="C222" s="9" t="s">
        <v>670</v>
      </c>
      <c r="D222" s="9" t="s">
        <v>675</v>
      </c>
      <c r="G222" s="11" t="str">
        <f>VLOOKUP(A222,'[1]Broken internal links'!$A$5:$H$272,7,FALSE)</f>
        <v>IBS</v>
      </c>
      <c r="H222" s="11" t="str">
        <f>VLOOKUP(A222,'[1]Broken internal links'!$A$5:$H$272,8,FALSE)</f>
        <v>NO</v>
      </c>
    </row>
    <row r="223" spans="1:8" ht="30" customHeight="1" x14ac:dyDescent="0.35">
      <c r="A223" s="9" t="s">
        <v>629</v>
      </c>
      <c r="B223" s="11">
        <v>2</v>
      </c>
      <c r="C223" s="9" t="s">
        <v>706</v>
      </c>
      <c r="D223" s="9" t="s">
        <v>675</v>
      </c>
      <c r="G223" s="11" t="str">
        <f>VLOOKUP(A223,'[1]Broken internal links'!$A$5:$H$272,7,FALSE)</f>
        <v>IBS</v>
      </c>
      <c r="H223" s="11" t="str">
        <f>VLOOKUP(A223,'[1]Broken internal links'!$A$5:$H$272,8,FALSE)</f>
        <v>NO</v>
      </c>
    </row>
    <row r="224" spans="1:8" ht="30" customHeight="1" x14ac:dyDescent="0.35">
      <c r="A224" s="9" t="s">
        <v>631</v>
      </c>
      <c r="B224" s="11">
        <v>2</v>
      </c>
      <c r="C224" s="9" t="s">
        <v>706</v>
      </c>
      <c r="D224" s="9" t="s">
        <v>675</v>
      </c>
      <c r="G224" s="11" t="str">
        <f>VLOOKUP(A224,'[1]Broken internal links'!$A$5:$H$272,7,FALSE)</f>
        <v>IBS</v>
      </c>
      <c r="H224" s="11" t="str">
        <f>VLOOKUP(A224,'[1]Broken internal links'!$A$5:$H$272,8,FALSE)</f>
        <v>NO</v>
      </c>
    </row>
    <row r="225" spans="1:8" ht="30" customHeight="1" x14ac:dyDescent="0.35">
      <c r="A225" s="9" t="s">
        <v>423</v>
      </c>
      <c r="B225" s="11">
        <v>1</v>
      </c>
      <c r="C225" s="9" t="s">
        <v>670</v>
      </c>
      <c r="D225" s="9" t="s">
        <v>675</v>
      </c>
      <c r="G225" s="11" t="str">
        <f>VLOOKUP(A225,'[1]Broken internal links'!$A$5:$H$272,7,FALSE)</f>
        <v>IBS</v>
      </c>
      <c r="H225" s="11" t="str">
        <f>VLOOKUP(A225,'[1]Broken internal links'!$A$5:$H$272,8,FALSE)</f>
        <v>NO</v>
      </c>
    </row>
    <row r="226" spans="1:8" ht="30" customHeight="1" x14ac:dyDescent="0.35">
      <c r="A226" s="9" t="s">
        <v>385</v>
      </c>
      <c r="B226" s="11">
        <v>1</v>
      </c>
      <c r="C226" s="9" t="s">
        <v>670</v>
      </c>
      <c r="D226" s="9" t="s">
        <v>675</v>
      </c>
      <c r="G226" s="11" t="str">
        <f>VLOOKUP(A226,'[1]Broken internal links'!$A$5:$H$272,7,FALSE)</f>
        <v>IBS</v>
      </c>
      <c r="H226" s="11" t="str">
        <f>VLOOKUP(A226,'[1]Broken internal links'!$A$5:$H$272,8,FALSE)</f>
        <v>NO</v>
      </c>
    </row>
    <row r="227" spans="1:8" ht="30" customHeight="1" x14ac:dyDescent="0.35">
      <c r="A227" s="9" t="s">
        <v>707</v>
      </c>
      <c r="B227" s="11">
        <v>1</v>
      </c>
      <c r="C227" s="9" t="s">
        <v>670</v>
      </c>
      <c r="D227" s="9" t="s">
        <v>675</v>
      </c>
      <c r="G227" s="11" t="str">
        <f>VLOOKUP(A227,'[1]Broken internal links'!$A$5:$H$272,7,FALSE)</f>
        <v>IBS</v>
      </c>
      <c r="H227" s="11" t="str">
        <f>VLOOKUP(A227,'[1]Broken internal links'!$A$5:$H$272,8,FALSE)</f>
        <v>NO</v>
      </c>
    </row>
    <row r="228" spans="1:8" ht="30" customHeight="1" x14ac:dyDescent="0.35">
      <c r="A228" s="9" t="s">
        <v>394</v>
      </c>
      <c r="B228" s="11">
        <v>1</v>
      </c>
      <c r="C228" s="9" t="s">
        <v>670</v>
      </c>
      <c r="D228" s="9" t="s">
        <v>675</v>
      </c>
      <c r="G228" s="11" t="str">
        <f>VLOOKUP(A228,'[1]Broken internal links'!$A$5:$H$272,7,FALSE)</f>
        <v>IBS</v>
      </c>
      <c r="H228" s="11" t="str">
        <f>VLOOKUP(A228,'[1]Broken internal links'!$A$5:$H$272,8,FALSE)</f>
        <v>NO</v>
      </c>
    </row>
    <row r="229" spans="1:8" ht="30" customHeight="1" x14ac:dyDescent="0.35">
      <c r="A229" s="9" t="s">
        <v>399</v>
      </c>
      <c r="B229" s="11">
        <v>1</v>
      </c>
      <c r="C229" s="9" t="s">
        <v>670</v>
      </c>
      <c r="D229" s="9" t="s">
        <v>675</v>
      </c>
      <c r="G229" s="11" t="str">
        <f>VLOOKUP(A229,'[1]Broken internal links'!$A$5:$H$272,7,FALSE)</f>
        <v>IBS</v>
      </c>
      <c r="H229" s="11" t="str">
        <f>VLOOKUP(A229,'[1]Broken internal links'!$A$5:$H$272,8,FALSE)</f>
        <v>NO</v>
      </c>
    </row>
    <row r="230" spans="1:8" ht="30" customHeight="1" x14ac:dyDescent="0.35">
      <c r="A230" s="9" t="s">
        <v>82</v>
      </c>
      <c r="B230" s="11">
        <v>1</v>
      </c>
      <c r="C230" s="9" t="s">
        <v>670</v>
      </c>
      <c r="D230" s="9" t="s">
        <v>675</v>
      </c>
      <c r="G230" s="11" t="str">
        <f>VLOOKUP(A230,'[1]Broken internal links'!$A$5:$H$272,7,FALSE)</f>
        <v>IBS</v>
      </c>
      <c r="H230" s="11" t="str">
        <f>VLOOKUP(A230,'[1]Broken internal links'!$A$5:$H$272,8,FALSE)</f>
        <v>NO</v>
      </c>
    </row>
    <row r="231" spans="1:8" ht="30" customHeight="1" x14ac:dyDescent="0.35">
      <c r="A231" s="9" t="s">
        <v>667</v>
      </c>
      <c r="B231" s="11">
        <v>2</v>
      </c>
      <c r="C231" s="9" t="s">
        <v>698</v>
      </c>
      <c r="D231" s="9" t="s">
        <v>675</v>
      </c>
      <c r="G231" s="11" t="str">
        <f>VLOOKUP(A231,'[1]Broken internal links'!$A$5:$H$272,7,FALSE)</f>
        <v>IBS</v>
      </c>
      <c r="H231" s="11" t="str">
        <f>VLOOKUP(A231,'[1]Broken internal links'!$A$5:$H$272,8,FALSE)</f>
        <v>NO</v>
      </c>
    </row>
    <row r="232" spans="1:8" ht="30" customHeight="1" x14ac:dyDescent="0.35">
      <c r="A232" s="9" t="s">
        <v>398</v>
      </c>
      <c r="B232" s="11">
        <v>1</v>
      </c>
      <c r="C232" s="9" t="s">
        <v>670</v>
      </c>
      <c r="D232" s="9" t="s">
        <v>675</v>
      </c>
      <c r="G232" s="11" t="str">
        <f>VLOOKUP(A232,'[1]Broken internal links'!$A$5:$H$272,7,FALSE)</f>
        <v>IBS</v>
      </c>
      <c r="H232" s="11" t="str">
        <f>VLOOKUP(A232,'[1]Broken internal links'!$A$5:$H$272,8,FALSE)</f>
        <v>NO</v>
      </c>
    </row>
    <row r="233" spans="1:8" ht="30" customHeight="1" x14ac:dyDescent="0.35">
      <c r="A233" s="9" t="s">
        <v>632</v>
      </c>
      <c r="B233" s="11">
        <v>2</v>
      </c>
      <c r="C233" s="9" t="s">
        <v>708</v>
      </c>
      <c r="D233" s="9" t="s">
        <v>675</v>
      </c>
      <c r="G233" s="11" t="str">
        <f>VLOOKUP(A233,'[1]Broken internal links'!$A$5:$H$272,7,FALSE)</f>
        <v>IBS</v>
      </c>
      <c r="H233" s="11" t="str">
        <f>VLOOKUP(A233,'[1]Broken internal links'!$A$5:$H$272,8,FALSE)</f>
        <v>NO</v>
      </c>
    </row>
    <row r="234" spans="1:8" ht="30" customHeight="1" x14ac:dyDescent="0.35">
      <c r="A234" s="9" t="s">
        <v>428</v>
      </c>
      <c r="B234" s="11">
        <v>2</v>
      </c>
      <c r="C234" s="9" t="s">
        <v>709</v>
      </c>
      <c r="D234" s="9" t="s">
        <v>675</v>
      </c>
      <c r="G234" s="11" t="str">
        <f>VLOOKUP(A234,'[1]Broken internal links'!$A$5:$H$272,7,FALSE)</f>
        <v>IBS</v>
      </c>
      <c r="H234" s="11" t="str">
        <f>VLOOKUP(A234,'[1]Broken internal links'!$A$5:$H$272,8,FALSE)</f>
        <v>NO</v>
      </c>
    </row>
    <row r="235" spans="1:8" ht="30" customHeight="1" x14ac:dyDescent="0.35">
      <c r="A235" s="9" t="s">
        <v>42</v>
      </c>
      <c r="B235" s="11">
        <v>3</v>
      </c>
      <c r="C235" s="9" t="s">
        <v>710</v>
      </c>
      <c r="D235" s="9" t="s">
        <v>675</v>
      </c>
      <c r="G235" s="11" t="str">
        <f>VLOOKUP(A235,'[1]Broken internal links'!$A$5:$H$272,7,FALSE)</f>
        <v>IBS</v>
      </c>
      <c r="H235" s="11" t="str">
        <f>VLOOKUP(A235,'[1]Broken internal links'!$A$5:$H$272,8,FALSE)</f>
        <v>NO</v>
      </c>
    </row>
    <row r="236" spans="1:8" ht="30" customHeight="1" x14ac:dyDescent="0.35">
      <c r="A236" s="9" t="s">
        <v>438</v>
      </c>
      <c r="B236" s="11">
        <v>2</v>
      </c>
      <c r="C236" s="9" t="s">
        <v>697</v>
      </c>
      <c r="D236" s="9" t="s">
        <v>675</v>
      </c>
      <c r="G236" s="11" t="str">
        <f>VLOOKUP(A236,'[1]Broken internal links'!$A$5:$H$272,7,FALSE)</f>
        <v>IBS</v>
      </c>
      <c r="H236" s="11" t="str">
        <f>VLOOKUP(A236,'[1]Broken internal links'!$A$5:$H$272,8,FALSE)</f>
        <v>NO</v>
      </c>
    </row>
    <row r="237" spans="1:8" ht="30" customHeight="1" x14ac:dyDescent="0.35">
      <c r="A237" s="9" t="s">
        <v>711</v>
      </c>
      <c r="B237" s="11">
        <v>1</v>
      </c>
      <c r="C237" s="9" t="s">
        <v>670</v>
      </c>
      <c r="D237" s="9" t="s">
        <v>675</v>
      </c>
      <c r="G237" s="11" t="str">
        <f>VLOOKUP(A237,'[1]Broken internal links'!$A$5:$H$272,7,FALSE)</f>
        <v>IBS</v>
      </c>
      <c r="H237" s="11" t="str">
        <f>VLOOKUP(A237,'[1]Broken internal links'!$A$5:$H$272,8,FALSE)</f>
        <v>NO</v>
      </c>
    </row>
    <row r="238" spans="1:8" ht="30" customHeight="1" x14ac:dyDescent="0.35">
      <c r="A238" s="9" t="s">
        <v>386</v>
      </c>
      <c r="B238" s="11">
        <v>1</v>
      </c>
      <c r="C238" s="9" t="s">
        <v>670</v>
      </c>
      <c r="D238" s="9" t="s">
        <v>675</v>
      </c>
      <c r="G238" s="11" t="str">
        <f>VLOOKUP(A238,'[1]Broken internal links'!$A$5:$H$272,7,FALSE)</f>
        <v>IBS</v>
      </c>
      <c r="H238" s="11" t="str">
        <f>VLOOKUP(A238,'[1]Broken internal links'!$A$5:$H$272,8,FALSE)</f>
        <v>NO</v>
      </c>
    </row>
    <row r="239" spans="1:8" ht="30" customHeight="1" x14ac:dyDescent="0.35">
      <c r="A239" s="9" t="s">
        <v>181</v>
      </c>
      <c r="B239" s="11">
        <v>2</v>
      </c>
      <c r="C239" s="9" t="s">
        <v>698</v>
      </c>
      <c r="D239" s="9" t="s">
        <v>675</v>
      </c>
      <c r="G239" s="11" t="str">
        <f>VLOOKUP(A239,'[1]Broken internal links'!$A$5:$H$272,7,FALSE)</f>
        <v>IBS</v>
      </c>
      <c r="H239" s="11" t="str">
        <f>VLOOKUP(A239,'[1]Broken internal links'!$A$5:$H$272,8,FALSE)</f>
        <v>NO</v>
      </c>
    </row>
    <row r="240" spans="1:8" ht="30" customHeight="1" x14ac:dyDescent="0.35">
      <c r="A240" s="9" t="s">
        <v>712</v>
      </c>
      <c r="B240" s="11">
        <v>1</v>
      </c>
      <c r="C240" s="9" t="s">
        <v>670</v>
      </c>
      <c r="D240" s="9" t="s">
        <v>675</v>
      </c>
      <c r="G240" s="11" t="str">
        <f>VLOOKUP(A240,'[1]Broken internal links'!$A$5:$H$272,7,FALSE)</f>
        <v>IBS</v>
      </c>
      <c r="H240" s="11" t="str">
        <f>VLOOKUP(A240,'[1]Broken internal links'!$A$5:$H$272,8,FALSE)</f>
        <v>NO</v>
      </c>
    </row>
    <row r="241" spans="1:8" ht="30" customHeight="1" x14ac:dyDescent="0.35">
      <c r="A241" s="9" t="s">
        <v>57</v>
      </c>
      <c r="B241" s="11">
        <v>1</v>
      </c>
      <c r="C241" s="9" t="s">
        <v>670</v>
      </c>
      <c r="D241" s="9" t="s">
        <v>675</v>
      </c>
      <c r="G241" s="11" t="str">
        <f>VLOOKUP(A241,'[1]Broken internal links'!$A$5:$H$272,7,FALSE)</f>
        <v>IBS</v>
      </c>
      <c r="H241" s="11" t="str">
        <f>VLOOKUP(A241,'[1]Broken internal links'!$A$5:$H$272,8,FALSE)</f>
        <v>NO</v>
      </c>
    </row>
    <row r="242" spans="1:8" ht="43.5" x14ac:dyDescent="0.35">
      <c r="A242" s="9" t="s">
        <v>58</v>
      </c>
      <c r="B242" s="11">
        <v>2</v>
      </c>
      <c r="C242" s="9" t="s">
        <v>704</v>
      </c>
      <c r="D242" s="9" t="s">
        <v>675</v>
      </c>
      <c r="G242" s="11" t="str">
        <f>VLOOKUP(A242,'[1]Broken internal links'!$A$5:$H$272,7,FALSE)</f>
        <v>IBS</v>
      </c>
      <c r="H242" s="11" t="str">
        <f>VLOOKUP(A242,'[1]Broken internal links'!$A$5:$H$272,8,FALSE)</f>
        <v>NO</v>
      </c>
    </row>
    <row r="243" spans="1:8" ht="30" customHeight="1" x14ac:dyDescent="0.35">
      <c r="A243" s="9" t="s">
        <v>59</v>
      </c>
      <c r="B243" s="11">
        <v>1</v>
      </c>
      <c r="C243" s="9" t="s">
        <v>670</v>
      </c>
      <c r="D243" s="9" t="s">
        <v>675</v>
      </c>
      <c r="G243" s="11" t="str">
        <f>VLOOKUP(A243,'[1]Broken internal links'!$A$5:$H$272,7,FALSE)</f>
        <v>IBS</v>
      </c>
      <c r="H243" s="11" t="str">
        <f>VLOOKUP(A243,'[1]Broken internal links'!$A$5:$H$272,8,FALSE)</f>
        <v>NO</v>
      </c>
    </row>
    <row r="244" spans="1:8" ht="30" customHeight="1" x14ac:dyDescent="0.35">
      <c r="A244" s="9" t="s">
        <v>635</v>
      </c>
      <c r="B244" s="11">
        <v>2</v>
      </c>
      <c r="C244" s="9" t="s">
        <v>697</v>
      </c>
      <c r="D244" s="9" t="s">
        <v>675</v>
      </c>
      <c r="G244" s="11" t="str">
        <f>VLOOKUP(A244,'[1]Broken internal links'!$A$5:$H$272,7,FALSE)</f>
        <v>IBS</v>
      </c>
      <c r="H244" s="11" t="str">
        <f>VLOOKUP(A244,'[1]Broken internal links'!$A$5:$H$272,8,FALSE)</f>
        <v>NO</v>
      </c>
    </row>
    <row r="245" spans="1:8" ht="30" customHeight="1" x14ac:dyDescent="0.35">
      <c r="A245" s="9" t="s">
        <v>61</v>
      </c>
      <c r="B245" s="11">
        <v>1</v>
      </c>
      <c r="C245" s="9" t="s">
        <v>670</v>
      </c>
      <c r="D245" s="9" t="s">
        <v>675</v>
      </c>
      <c r="G245" s="11" t="str">
        <f>VLOOKUP(A245,'[1]Broken internal links'!$A$5:$H$272,7,FALSE)</f>
        <v>IBS</v>
      </c>
      <c r="H245" s="11" t="str">
        <f>VLOOKUP(A245,'[1]Broken internal links'!$A$5:$H$272,8,FALSE)</f>
        <v>NO</v>
      </c>
    </row>
    <row r="246" spans="1:8" ht="30" customHeight="1" x14ac:dyDescent="0.35">
      <c r="A246" s="9" t="s">
        <v>396</v>
      </c>
      <c r="B246" s="11">
        <v>1</v>
      </c>
      <c r="C246" s="9" t="s">
        <v>670</v>
      </c>
      <c r="D246" s="9" t="s">
        <v>675</v>
      </c>
      <c r="G246" s="11" t="str">
        <f>VLOOKUP(A246,'[1]Broken internal links'!$A$5:$H$272,7,FALSE)</f>
        <v>IBS</v>
      </c>
      <c r="H246" s="11" t="str">
        <f>VLOOKUP(A246,'[1]Broken internal links'!$A$5:$H$272,8,FALSE)</f>
        <v>NO</v>
      </c>
    </row>
    <row r="247" spans="1:8" ht="30" customHeight="1" x14ac:dyDescent="0.35">
      <c r="A247" s="9" t="s">
        <v>382</v>
      </c>
      <c r="B247" s="11">
        <v>1</v>
      </c>
      <c r="C247" s="9" t="s">
        <v>670</v>
      </c>
      <c r="D247" s="9" t="s">
        <v>675</v>
      </c>
      <c r="G247" s="11" t="str">
        <f>VLOOKUP(A247,'[1]Broken internal links'!$A$5:$H$272,7,FALSE)</f>
        <v>IBS</v>
      </c>
      <c r="H247" s="11" t="str">
        <f>VLOOKUP(A247,'[1]Broken internal links'!$A$5:$H$272,8,FALSE)</f>
        <v>NO</v>
      </c>
    </row>
    <row r="248" spans="1:8" ht="30" customHeight="1" x14ac:dyDescent="0.35">
      <c r="A248" s="9" t="s">
        <v>389</v>
      </c>
      <c r="B248" s="11">
        <v>1</v>
      </c>
      <c r="C248" s="9" t="s">
        <v>670</v>
      </c>
      <c r="D248" s="9" t="s">
        <v>675</v>
      </c>
      <c r="G248" s="11" t="str">
        <f>VLOOKUP(A248,'[1]Broken internal links'!$A$5:$H$272,7,FALSE)</f>
        <v>IBS</v>
      </c>
      <c r="H248" s="11" t="str">
        <f>VLOOKUP(A248,'[1]Broken internal links'!$A$5:$H$272,8,FALSE)</f>
        <v>NO</v>
      </c>
    </row>
    <row r="249" spans="1:8" ht="30" customHeight="1" x14ac:dyDescent="0.35">
      <c r="A249" s="9" t="s">
        <v>390</v>
      </c>
      <c r="B249" s="11">
        <v>2</v>
      </c>
      <c r="C249" s="9" t="s">
        <v>698</v>
      </c>
      <c r="D249" s="9" t="s">
        <v>675</v>
      </c>
      <c r="G249" s="11" t="str">
        <f>VLOOKUP(A249,'[1]Broken internal links'!$A$5:$H$272,7,FALSE)</f>
        <v>IBS</v>
      </c>
      <c r="H249" s="11" t="str">
        <f>VLOOKUP(A249,'[1]Broken internal links'!$A$5:$H$272,8,FALSE)</f>
        <v>NO</v>
      </c>
    </row>
    <row r="250" spans="1:8" ht="30" customHeight="1" x14ac:dyDescent="0.35">
      <c r="A250" s="9" t="s">
        <v>62</v>
      </c>
      <c r="B250" s="11">
        <v>1</v>
      </c>
      <c r="C250" s="9" t="s">
        <v>670</v>
      </c>
      <c r="D250" s="9" t="s">
        <v>675</v>
      </c>
      <c r="G250" s="11" t="str">
        <f>VLOOKUP(A250,'[1]Broken internal links'!$A$5:$H$272,7,FALSE)</f>
        <v>IBS</v>
      </c>
      <c r="H250" s="11" t="str">
        <f>VLOOKUP(A250,'[1]Broken internal links'!$A$5:$H$272,8,FALSE)</f>
        <v>NO</v>
      </c>
    </row>
    <row r="251" spans="1:8" ht="30" customHeight="1" x14ac:dyDescent="0.35">
      <c r="A251" s="9" t="s">
        <v>88</v>
      </c>
      <c r="B251" s="11">
        <v>4</v>
      </c>
      <c r="C251" s="9" t="s">
        <v>713</v>
      </c>
      <c r="D251" s="9" t="s">
        <v>675</v>
      </c>
      <c r="G251" s="11" t="str">
        <f>VLOOKUP(A251,'[1]Broken internal links'!$A$5:$H$272,7,FALSE)</f>
        <v>IBS</v>
      </c>
      <c r="H251" s="11" t="str">
        <f>VLOOKUP(A251,'[1]Broken internal links'!$A$5:$H$272,8,FALSE)</f>
        <v>NO</v>
      </c>
    </row>
    <row r="252" spans="1:8" ht="30" customHeight="1" x14ac:dyDescent="0.35">
      <c r="A252" s="9" t="s">
        <v>90</v>
      </c>
      <c r="B252" s="11">
        <v>1</v>
      </c>
      <c r="C252" s="9" t="s">
        <v>670</v>
      </c>
      <c r="D252" s="9" t="s">
        <v>675</v>
      </c>
      <c r="G252" s="11" t="str">
        <f>VLOOKUP(A252,'[1]Broken internal links'!$A$5:$H$272,7,FALSE)</f>
        <v>IBS</v>
      </c>
      <c r="H252" s="11" t="str">
        <f>VLOOKUP(A252,'[1]Broken internal links'!$A$5:$H$272,8,FALSE)</f>
        <v>NO</v>
      </c>
    </row>
    <row r="253" spans="1:8" ht="30" customHeight="1" x14ac:dyDescent="0.35">
      <c r="A253" s="9" t="s">
        <v>186</v>
      </c>
      <c r="B253" s="11">
        <v>1</v>
      </c>
      <c r="C253" s="9" t="s">
        <v>670</v>
      </c>
      <c r="D253" s="9" t="s">
        <v>675</v>
      </c>
      <c r="G253" s="11" t="str">
        <f>VLOOKUP(A253,'[1]Broken internal links'!$A$5:$H$272,7,FALSE)</f>
        <v>IBS</v>
      </c>
      <c r="H253" s="11" t="str">
        <f>VLOOKUP(A253,'[1]Broken internal links'!$A$5:$H$272,8,FALSE)</f>
        <v>NO</v>
      </c>
    </row>
    <row r="254" spans="1:8" ht="30" customHeight="1" x14ac:dyDescent="0.35">
      <c r="A254" s="9" t="s">
        <v>48</v>
      </c>
      <c r="B254" s="11">
        <v>1</v>
      </c>
      <c r="C254" s="9" t="s">
        <v>670</v>
      </c>
      <c r="D254" s="9" t="s">
        <v>675</v>
      </c>
      <c r="G254" s="11" t="str">
        <f>VLOOKUP(A254,'[1]Broken internal links'!$A$5:$H$272,7,FALSE)</f>
        <v>IBS</v>
      </c>
      <c r="H254" s="11" t="str">
        <f>VLOOKUP(A254,'[1]Broken internal links'!$A$5:$H$272,8,FALSE)</f>
        <v>NO</v>
      </c>
    </row>
    <row r="255" spans="1:8" ht="30" customHeight="1" x14ac:dyDescent="0.35">
      <c r="A255" s="9" t="s">
        <v>60</v>
      </c>
      <c r="B255" s="11">
        <v>1</v>
      </c>
      <c r="C255" s="9" t="s">
        <v>670</v>
      </c>
      <c r="D255" s="9" t="s">
        <v>675</v>
      </c>
      <c r="G255" s="11" t="str">
        <f>VLOOKUP(A255,'[1]Broken internal links'!$A$5:$H$272,7,FALSE)</f>
        <v>IBS</v>
      </c>
      <c r="H255" s="11" t="str">
        <f>VLOOKUP(A255,'[1]Broken internal links'!$A$5:$H$272,8,FALSE)</f>
        <v>NO</v>
      </c>
    </row>
    <row r="256" spans="1:8" ht="30" customHeight="1" x14ac:dyDescent="0.35">
      <c r="A256" s="9" t="s">
        <v>714</v>
      </c>
      <c r="B256" s="11">
        <v>1</v>
      </c>
      <c r="C256" s="9" t="s">
        <v>670</v>
      </c>
      <c r="D256" s="9" t="s">
        <v>675</v>
      </c>
      <c r="G256" s="11" t="str">
        <f>VLOOKUP(A256,'[1]Broken internal links'!$A$5:$H$272,7,FALSE)</f>
        <v>IBS</v>
      </c>
      <c r="H256" s="11" t="str">
        <f>VLOOKUP(A256,'[1]Broken internal links'!$A$5:$H$272,8,FALSE)</f>
        <v>NO</v>
      </c>
    </row>
    <row r="257" spans="1:8" ht="30" customHeight="1" x14ac:dyDescent="0.35">
      <c r="A257" s="9" t="s">
        <v>715</v>
      </c>
      <c r="B257" s="11">
        <v>1</v>
      </c>
      <c r="C257" s="9" t="s">
        <v>670</v>
      </c>
      <c r="D257" s="9" t="s">
        <v>675</v>
      </c>
      <c r="G257" s="11" t="str">
        <f>VLOOKUP(A257,'[1]Broken internal links'!$A$5:$H$272,7,FALSE)</f>
        <v>IBS</v>
      </c>
      <c r="H257" s="11" t="str">
        <f>VLOOKUP(A257,'[1]Broken internal links'!$A$5:$H$272,8,FALSE)</f>
        <v>NO</v>
      </c>
    </row>
    <row r="258" spans="1:8" ht="30" customHeight="1" x14ac:dyDescent="0.35">
      <c r="A258" s="9" t="s">
        <v>72</v>
      </c>
      <c r="B258" s="11">
        <v>1</v>
      </c>
      <c r="C258" s="9" t="s">
        <v>670</v>
      </c>
      <c r="D258" s="9" t="s">
        <v>675</v>
      </c>
      <c r="G258" s="11" t="str">
        <f>VLOOKUP(A258,'[1]Broken internal links'!$A$5:$H$272,7,FALSE)</f>
        <v>IBS</v>
      </c>
      <c r="H258" s="11" t="str">
        <f>VLOOKUP(A258,'[1]Broken internal links'!$A$5:$H$272,8,FALSE)</f>
        <v>NO</v>
      </c>
    </row>
    <row r="259" spans="1:8" ht="30" customHeight="1" x14ac:dyDescent="0.35">
      <c r="A259" s="9" t="s">
        <v>716</v>
      </c>
      <c r="B259" s="11">
        <v>1</v>
      </c>
      <c r="C259" s="9" t="s">
        <v>670</v>
      </c>
      <c r="D259" s="9" t="s">
        <v>675</v>
      </c>
      <c r="G259" s="11" t="str">
        <f>VLOOKUP(A259,'[1]Broken internal links'!$A$5:$H$272,7,FALSE)</f>
        <v>IBS</v>
      </c>
      <c r="H259" s="11" t="str">
        <f>VLOOKUP(A259,'[1]Broken internal links'!$A$5:$H$272,8,FALSE)</f>
        <v>NO</v>
      </c>
    </row>
    <row r="260" spans="1:8" ht="29" x14ac:dyDescent="0.35">
      <c r="A260" s="9" t="s">
        <v>92</v>
      </c>
      <c r="B260" s="11">
        <v>2</v>
      </c>
      <c r="C260" s="9" t="s">
        <v>717</v>
      </c>
      <c r="D260" s="9" t="s">
        <v>675</v>
      </c>
      <c r="G260" s="11" t="str">
        <f>VLOOKUP(A260,'[1]Broken internal links'!$A$5:$H$272,7,FALSE)</f>
        <v>IBS</v>
      </c>
      <c r="H260" s="11" t="str">
        <f>VLOOKUP(A260,'[1]Broken internal links'!$A$5:$H$272,8,FALSE)</f>
        <v>NO</v>
      </c>
    </row>
    <row r="261" spans="1:8" ht="30" customHeight="1" x14ac:dyDescent="0.35">
      <c r="A261" s="9" t="s">
        <v>75</v>
      </c>
      <c r="B261" s="11">
        <v>1</v>
      </c>
      <c r="C261" s="9" t="s">
        <v>670</v>
      </c>
      <c r="D261" s="9" t="s">
        <v>675</v>
      </c>
      <c r="G261" s="11" t="str">
        <f>VLOOKUP(A261,'[1]Broken internal links'!$A$5:$H$272,7,FALSE)</f>
        <v>IBS</v>
      </c>
      <c r="H261" s="11" t="str">
        <f>VLOOKUP(A261,'[1]Broken internal links'!$A$5:$H$272,8,FALSE)</f>
        <v>NO</v>
      </c>
    </row>
    <row r="262" spans="1:8" ht="30" customHeight="1" x14ac:dyDescent="0.35">
      <c r="A262" s="9" t="s">
        <v>78</v>
      </c>
      <c r="B262" s="11">
        <v>1</v>
      </c>
      <c r="C262" s="9" t="s">
        <v>670</v>
      </c>
      <c r="D262" s="9" t="s">
        <v>675</v>
      </c>
      <c r="G262" s="11" t="str">
        <f>VLOOKUP(A262,'[1]Broken internal links'!$A$5:$H$272,7,FALSE)</f>
        <v>IBS</v>
      </c>
      <c r="H262" s="11" t="str">
        <f>VLOOKUP(A262,'[1]Broken internal links'!$A$5:$H$272,8,FALSE)</f>
        <v>NO</v>
      </c>
    </row>
    <row r="263" spans="1:8" ht="30" customHeight="1" x14ac:dyDescent="0.35">
      <c r="A263" s="9" t="s">
        <v>71</v>
      </c>
      <c r="B263" s="11">
        <v>2</v>
      </c>
      <c r="C263" s="9" t="s">
        <v>717</v>
      </c>
      <c r="D263" s="9" t="s">
        <v>675</v>
      </c>
      <c r="G263" s="11" t="str">
        <f>VLOOKUP(A263,'[1]Broken internal links'!$A$5:$H$272,7,FALSE)</f>
        <v>IBS</v>
      </c>
      <c r="H263" s="11" t="str">
        <f>VLOOKUP(A263,'[1]Broken internal links'!$A$5:$H$272,8,FALSE)</f>
        <v>NO</v>
      </c>
    </row>
    <row r="264" spans="1:8" ht="30" customHeight="1" x14ac:dyDescent="0.35">
      <c r="A264" s="9" t="s">
        <v>94</v>
      </c>
      <c r="B264" s="11">
        <v>1</v>
      </c>
      <c r="C264" s="9" t="s">
        <v>670</v>
      </c>
      <c r="D264" s="9" t="s">
        <v>675</v>
      </c>
      <c r="G264" s="11" t="str">
        <f>VLOOKUP(A264,'[1]Broken internal links'!$A$5:$H$272,7,FALSE)</f>
        <v>IBS</v>
      </c>
      <c r="H264" s="11" t="str">
        <f>VLOOKUP(A264,'[1]Broken internal links'!$A$5:$H$272,8,FALSE)</f>
        <v>NO</v>
      </c>
    </row>
    <row r="265" spans="1:8" ht="30" customHeight="1" x14ac:dyDescent="0.35">
      <c r="A265" s="9" t="s">
        <v>95</v>
      </c>
      <c r="B265" s="11">
        <v>1</v>
      </c>
      <c r="C265" s="9" t="s">
        <v>670</v>
      </c>
      <c r="D265" s="9" t="s">
        <v>675</v>
      </c>
      <c r="G265" s="11" t="str">
        <f>VLOOKUP(A265,'[1]Broken internal links'!$A$5:$H$272,7,FALSE)</f>
        <v>IBS</v>
      </c>
      <c r="H265" s="11" t="str">
        <f>VLOOKUP(A265,'[1]Broken internal links'!$A$5:$H$272,8,FALSE)</f>
        <v>NO</v>
      </c>
    </row>
    <row r="266" spans="1:8" ht="30" customHeight="1" x14ac:dyDescent="0.35">
      <c r="A266" s="9" t="s">
        <v>718</v>
      </c>
      <c r="B266" s="11">
        <v>1</v>
      </c>
      <c r="C266" s="9" t="s">
        <v>670</v>
      </c>
      <c r="D266" s="9" t="s">
        <v>675</v>
      </c>
      <c r="G266" s="11" t="str">
        <f>VLOOKUP(A266,'[1]Broken internal links'!$A$5:$H$272,7,FALSE)</f>
        <v>IBS</v>
      </c>
      <c r="H266" s="11" t="str">
        <f>VLOOKUP(A266,'[1]Broken internal links'!$A$5:$H$272,8,FALSE)</f>
        <v>NO</v>
      </c>
    </row>
    <row r="267" spans="1:8" ht="30" customHeight="1" x14ac:dyDescent="0.35">
      <c r="A267" s="9" t="s">
        <v>84</v>
      </c>
      <c r="B267" s="11">
        <v>1</v>
      </c>
      <c r="C267" s="9" t="s">
        <v>670</v>
      </c>
      <c r="D267" s="9" t="s">
        <v>675</v>
      </c>
      <c r="G267" s="11" t="str">
        <f>VLOOKUP(A267,'[1]Broken internal links'!$A$5:$H$272,7,FALSE)</f>
        <v>IBS</v>
      </c>
      <c r="H267" s="11" t="str">
        <f>VLOOKUP(A267,'[1]Broken internal links'!$A$5:$H$272,8,FALSE)</f>
        <v>NO</v>
      </c>
    </row>
    <row r="268" spans="1:8" ht="30" customHeight="1" x14ac:dyDescent="0.35">
      <c r="A268" s="9" t="s">
        <v>63</v>
      </c>
      <c r="B268" s="11">
        <v>1</v>
      </c>
      <c r="C268" s="9" t="s">
        <v>670</v>
      </c>
      <c r="D268" s="9" t="s">
        <v>675</v>
      </c>
      <c r="G268" s="11" t="str">
        <f>VLOOKUP(A268,'[1]Broken internal links'!$A$5:$H$272,7,FALSE)</f>
        <v>IBS</v>
      </c>
      <c r="H268" s="11" t="str">
        <f>VLOOKUP(A268,'[1]Broken internal links'!$A$5:$H$272,8,FALSE)</f>
        <v>NO</v>
      </c>
    </row>
    <row r="269" spans="1:8" ht="30" customHeight="1" x14ac:dyDescent="0.35">
      <c r="A269" s="9" t="s">
        <v>66</v>
      </c>
      <c r="B269" s="11">
        <v>1</v>
      </c>
      <c r="C269" s="9" t="s">
        <v>670</v>
      </c>
      <c r="D269" s="9" t="s">
        <v>675</v>
      </c>
      <c r="G269" s="11" t="str">
        <f>VLOOKUP(A269,'[1]Broken internal links'!$A$5:$H$272,7,FALSE)</f>
        <v>IBS</v>
      </c>
      <c r="H269" s="11" t="str">
        <f>VLOOKUP(A269,'[1]Broken internal links'!$A$5:$H$272,8,FALSE)</f>
        <v>NO</v>
      </c>
    </row>
    <row r="270" spans="1:8" ht="30" customHeight="1" x14ac:dyDescent="0.35">
      <c r="A270" s="9" t="s">
        <v>718</v>
      </c>
      <c r="B270" s="11">
        <v>1</v>
      </c>
      <c r="C270" s="9" t="s">
        <v>719</v>
      </c>
      <c r="D270" s="9" t="s">
        <v>675</v>
      </c>
      <c r="G270" s="11" t="str">
        <f>VLOOKUP(A270,'[1]Broken internal links'!$A$5:$H$272,7,FALSE)</f>
        <v>IBS</v>
      </c>
      <c r="H270" s="11" t="str">
        <f>VLOOKUP(A270,'[1]Broken internal links'!$A$5:$H$272,8,FALSE)</f>
        <v>NO</v>
      </c>
    </row>
    <row r="271" spans="1:8" ht="30" customHeight="1" x14ac:dyDescent="0.35">
      <c r="A271" s="16" t="s">
        <v>668</v>
      </c>
      <c r="B271" s="11">
        <v>1</v>
      </c>
      <c r="C271" s="9" t="s">
        <v>719</v>
      </c>
      <c r="D271" s="9" t="s">
        <v>675</v>
      </c>
      <c r="G271" s="11" t="e">
        <f>VLOOKUP(A271,'[1]Broken internal links'!$A$5:$H$272,7,FALSE)</f>
        <v>#N/A</v>
      </c>
      <c r="H271" s="11" t="e">
        <f>VLOOKUP(A271,'[1]Broken internal links'!$A$5:$H$272,8,FALSE)</f>
        <v>#N/A</v>
      </c>
    </row>
    <row r="272" spans="1:8" ht="30" customHeight="1" x14ac:dyDescent="0.35">
      <c r="A272" s="9" t="s">
        <v>84</v>
      </c>
      <c r="B272" s="11">
        <v>1</v>
      </c>
      <c r="C272" s="9" t="s">
        <v>719</v>
      </c>
      <c r="D272" s="9" t="s">
        <v>675</v>
      </c>
      <c r="G272" s="11" t="str">
        <f>VLOOKUP(A272,'[1]Broken internal links'!$A$5:$H$272,7,FALSE)</f>
        <v>IBS</v>
      </c>
      <c r="H272" s="11" t="str">
        <f>VLOOKUP(A272,'[1]Broken internal links'!$A$5:$H$272,8,FALSE)</f>
        <v>NO</v>
      </c>
    </row>
    <row r="273" spans="1:8" ht="30" customHeight="1" x14ac:dyDescent="0.35">
      <c r="A273" s="9" t="s">
        <v>63</v>
      </c>
      <c r="B273" s="11">
        <v>1</v>
      </c>
      <c r="C273" s="9" t="s">
        <v>719</v>
      </c>
      <c r="D273" s="9" t="s">
        <v>675</v>
      </c>
      <c r="G273" s="11" t="str">
        <f>VLOOKUP(A273,'[1]Broken internal links'!$A$5:$H$272,7,FALSE)</f>
        <v>IBS</v>
      </c>
      <c r="H273" s="11" t="str">
        <f>VLOOKUP(A273,'[1]Broken internal links'!$A$5:$H$272,8,FALSE)</f>
        <v>NO</v>
      </c>
    </row>
    <row r="274" spans="1:8" ht="30" customHeight="1" x14ac:dyDescent="0.35">
      <c r="A274" s="9" t="s">
        <v>66</v>
      </c>
      <c r="B274" s="11">
        <v>1</v>
      </c>
      <c r="C274" s="9" t="s">
        <v>719</v>
      </c>
      <c r="D274" s="9" t="s">
        <v>675</v>
      </c>
      <c r="G274" s="11" t="str">
        <f>VLOOKUP(A274,'[1]Broken internal links'!$A$5:$H$272,7,FALSE)</f>
        <v>IBS</v>
      </c>
      <c r="H274" s="11" t="str">
        <f>VLOOKUP(A274,'[1]Broken internal links'!$A$5:$H$272,8,FALSE)</f>
        <v>NO</v>
      </c>
    </row>
  </sheetData>
  <autoFilter ref="A1:H274" xr:uid="{6573121B-98D2-4DE9-AB95-127D7E76695B}"/>
  <hyperlinks>
    <hyperlink ref="A271" r:id="rId1" xr:uid="{EE79F043-31AB-428E-A96E-14AC775EF9A5}"/>
  </hyperlinks>
  <pageMargins left="0.511811024" right="0.511811024" top="0.78740157499999996" bottom="0.78740157499999996" header="0.31496062000000002" footer="0.31496062000000002"/>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B70C4-A165-4072-B66B-4635C4BDD8B7}">
  <dimension ref="A1:B45"/>
  <sheetViews>
    <sheetView zoomScale="80" zoomScaleNormal="80" workbookViewId="0">
      <selection activeCell="A2" sqref="A2"/>
    </sheetView>
  </sheetViews>
  <sheetFormatPr defaultColWidth="9.1796875" defaultRowHeight="30" customHeight="1" x14ac:dyDescent="0.35"/>
  <cols>
    <col min="1" max="2" width="65.7265625" style="9" customWidth="1"/>
    <col min="3" max="16384" width="9.1796875" style="9"/>
  </cols>
  <sheetData>
    <row r="1" spans="1:2" ht="30" customHeight="1" x14ac:dyDescent="0.35">
      <c r="A1" s="15" t="s">
        <v>34</v>
      </c>
      <c r="B1" s="15" t="s">
        <v>36</v>
      </c>
    </row>
    <row r="6" spans="1:2" ht="30" customHeight="1" x14ac:dyDescent="0.35">
      <c r="A6" s="16"/>
    </row>
    <row r="11" spans="1:2" ht="30" customHeight="1" x14ac:dyDescent="0.35">
      <c r="A11" s="16"/>
    </row>
    <row r="14" spans="1:2" ht="30" customHeight="1" x14ac:dyDescent="0.35">
      <c r="A14" s="16"/>
    </row>
    <row r="15" spans="1:2" ht="30" customHeight="1" x14ac:dyDescent="0.35">
      <c r="A15" s="16"/>
    </row>
    <row r="23" spans="1:2" ht="14.5" x14ac:dyDescent="0.35">
      <c r="B23" s="17"/>
    </row>
    <row r="24" spans="1:2" ht="30" customHeight="1" x14ac:dyDescent="0.35">
      <c r="A24" s="16"/>
      <c r="B24" s="17"/>
    </row>
    <row r="25" spans="1:2" ht="30" customHeight="1" x14ac:dyDescent="0.35">
      <c r="A25" s="16"/>
      <c r="B25" s="17"/>
    </row>
    <row r="26" spans="1:2" ht="30" customHeight="1" x14ac:dyDescent="0.35">
      <c r="A26" s="16"/>
      <c r="B26" s="17"/>
    </row>
    <row r="27" spans="1:2" ht="30" customHeight="1" x14ac:dyDescent="0.35">
      <c r="A27" s="16"/>
      <c r="B27" s="17"/>
    </row>
    <row r="28" spans="1:2" ht="30" customHeight="1" x14ac:dyDescent="0.35">
      <c r="B28" s="17"/>
    </row>
    <row r="29" spans="1:2" ht="30" customHeight="1" x14ac:dyDescent="0.35">
      <c r="B29" s="17"/>
    </row>
    <row r="30" spans="1:2" ht="30" customHeight="1" x14ac:dyDescent="0.35">
      <c r="A30" s="16"/>
      <c r="B30" s="17"/>
    </row>
    <row r="31" spans="1:2" ht="30" customHeight="1" x14ac:dyDescent="0.35">
      <c r="A31" s="16"/>
      <c r="B31" s="17"/>
    </row>
    <row r="32" spans="1:2" ht="30" customHeight="1" x14ac:dyDescent="0.35">
      <c r="A32" s="16"/>
      <c r="B32" s="17"/>
    </row>
    <row r="33" spans="1:2" ht="30" customHeight="1" x14ac:dyDescent="0.35">
      <c r="B33" s="17"/>
    </row>
    <row r="34" spans="1:2" ht="30" customHeight="1" x14ac:dyDescent="0.35">
      <c r="B34" s="17"/>
    </row>
    <row r="35" spans="1:2" ht="30" customHeight="1" x14ac:dyDescent="0.35">
      <c r="B35" s="17"/>
    </row>
    <row r="36" spans="1:2" ht="30" customHeight="1" x14ac:dyDescent="0.35">
      <c r="B36" s="17"/>
    </row>
    <row r="37" spans="1:2" ht="30" customHeight="1" x14ac:dyDescent="0.35">
      <c r="B37" s="17"/>
    </row>
    <row r="38" spans="1:2" ht="30" customHeight="1" x14ac:dyDescent="0.35">
      <c r="A38" s="16"/>
      <c r="B38" s="17"/>
    </row>
    <row r="39" spans="1:2" ht="30" customHeight="1" x14ac:dyDescent="0.35">
      <c r="A39" s="16"/>
      <c r="B39" s="17"/>
    </row>
    <row r="40" spans="1:2" ht="30" customHeight="1" x14ac:dyDescent="0.35">
      <c r="A40" s="16"/>
      <c r="B40" s="17"/>
    </row>
    <row r="41" spans="1:2" ht="30" customHeight="1" x14ac:dyDescent="0.35">
      <c r="A41" s="16"/>
      <c r="B41" s="17"/>
    </row>
    <row r="42" spans="1:2" ht="30" customHeight="1" x14ac:dyDescent="0.35">
      <c r="B42" s="17"/>
    </row>
    <row r="43" spans="1:2" ht="30" customHeight="1" x14ac:dyDescent="0.35">
      <c r="A43" s="16"/>
      <c r="B43" s="17"/>
    </row>
    <row r="45" spans="1:2" ht="30" customHeight="1" x14ac:dyDescent="0.35">
      <c r="B45" s="32"/>
    </row>
  </sheetData>
  <autoFilter ref="A1:B43" xr:uid="{2C8B70C4-A165-4072-B66B-4635C4BDD8B7}">
    <sortState xmlns:xlrd2="http://schemas.microsoft.com/office/spreadsheetml/2017/richdata2" ref="A2:B43">
      <sortCondition ref="B1:B43"/>
    </sortState>
  </autoFilter>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E2EF9-8143-46B8-89DE-751FC1EA3DF9}">
  <dimension ref="A1:D30"/>
  <sheetViews>
    <sheetView tabSelected="1" zoomScale="70" zoomScaleNormal="70" workbookViewId="0">
      <selection activeCell="A2" sqref="A2:D30"/>
    </sheetView>
  </sheetViews>
  <sheetFormatPr defaultColWidth="9.1796875" defaultRowHeight="45" customHeight="1" x14ac:dyDescent="0.35"/>
  <cols>
    <col min="1" max="1" width="65.7265625" style="9" customWidth="1"/>
    <col min="2" max="2" width="65.7265625" style="9" hidden="1" customWidth="1"/>
    <col min="3" max="3" width="0" style="9" hidden="1" customWidth="1"/>
    <col min="4" max="4" width="102.26953125" style="9" customWidth="1"/>
    <col min="5" max="16384" width="9.1796875" style="9"/>
  </cols>
  <sheetData>
    <row r="1" spans="1:4" ht="30" customHeight="1" x14ac:dyDescent="0.35">
      <c r="A1" s="15" t="s">
        <v>34</v>
      </c>
      <c r="B1" s="15" t="s">
        <v>86</v>
      </c>
      <c r="C1" s="15" t="s">
        <v>35</v>
      </c>
      <c r="D1" s="15" t="s">
        <v>87</v>
      </c>
    </row>
    <row r="2" spans="1:4" ht="45" customHeight="1" x14ac:dyDescent="0.35">
      <c r="A2" s="37" t="s">
        <v>720</v>
      </c>
      <c r="B2" s="36" t="s">
        <v>721</v>
      </c>
      <c r="C2" s="37" t="s">
        <v>720</v>
      </c>
      <c r="D2" s="36" t="s">
        <v>721</v>
      </c>
    </row>
    <row r="3" spans="1:4" ht="45" customHeight="1" x14ac:dyDescent="0.35">
      <c r="A3" s="37" t="s">
        <v>722</v>
      </c>
      <c r="B3" s="36" t="s">
        <v>723</v>
      </c>
      <c r="C3" s="37" t="s">
        <v>722</v>
      </c>
      <c r="D3" s="36" t="s">
        <v>723</v>
      </c>
    </row>
    <row r="4" spans="1:4" ht="45" customHeight="1" x14ac:dyDescent="0.35">
      <c r="A4" s="37" t="s">
        <v>724</v>
      </c>
      <c r="B4" s="36" t="s">
        <v>725</v>
      </c>
      <c r="C4" s="37" t="s">
        <v>724</v>
      </c>
      <c r="D4" s="36" t="s">
        <v>725</v>
      </c>
    </row>
    <row r="5" spans="1:4" ht="45" customHeight="1" x14ac:dyDescent="0.35">
      <c r="A5" s="37" t="s">
        <v>726</v>
      </c>
      <c r="B5" s="36" t="s">
        <v>727</v>
      </c>
      <c r="C5" s="37" t="s">
        <v>726</v>
      </c>
      <c r="D5" s="36" t="s">
        <v>727</v>
      </c>
    </row>
    <row r="6" spans="1:4" ht="45" customHeight="1" x14ac:dyDescent="0.35">
      <c r="A6" s="37" t="s">
        <v>728</v>
      </c>
      <c r="B6" s="36" t="s">
        <v>729</v>
      </c>
      <c r="C6" s="37" t="s">
        <v>728</v>
      </c>
      <c r="D6" s="36" t="s">
        <v>729</v>
      </c>
    </row>
    <row r="7" spans="1:4" ht="45" customHeight="1" x14ac:dyDescent="0.35">
      <c r="A7" s="37" t="s">
        <v>730</v>
      </c>
      <c r="B7" s="36" t="s">
        <v>731</v>
      </c>
      <c r="C7" s="37" t="s">
        <v>730</v>
      </c>
      <c r="D7" s="36" t="s">
        <v>731</v>
      </c>
    </row>
    <row r="8" spans="1:4" ht="45" customHeight="1" x14ac:dyDescent="0.35">
      <c r="A8" s="37" t="s">
        <v>732</v>
      </c>
      <c r="B8" s="36" t="s">
        <v>733</v>
      </c>
      <c r="C8" s="37" t="s">
        <v>732</v>
      </c>
      <c r="D8" s="36" t="s">
        <v>733</v>
      </c>
    </row>
    <row r="9" spans="1:4" ht="45" customHeight="1" x14ac:dyDescent="0.35">
      <c r="A9" s="37" t="s">
        <v>734</v>
      </c>
      <c r="B9" s="36" t="s">
        <v>735</v>
      </c>
      <c r="C9" s="37" t="s">
        <v>734</v>
      </c>
      <c r="D9" s="36" t="s">
        <v>735</v>
      </c>
    </row>
    <row r="10" spans="1:4" ht="45" customHeight="1" x14ac:dyDescent="0.35">
      <c r="A10" s="37" t="s">
        <v>736</v>
      </c>
      <c r="B10" s="36" t="s">
        <v>737</v>
      </c>
      <c r="C10" s="37" t="s">
        <v>736</v>
      </c>
      <c r="D10" s="36" t="s">
        <v>737</v>
      </c>
    </row>
    <row r="11" spans="1:4" ht="45" customHeight="1" x14ac:dyDescent="0.35">
      <c r="A11" s="37" t="s">
        <v>738</v>
      </c>
      <c r="B11" s="36" t="s">
        <v>739</v>
      </c>
      <c r="C11" s="37" t="s">
        <v>738</v>
      </c>
      <c r="D11" s="36" t="s">
        <v>739</v>
      </c>
    </row>
    <row r="12" spans="1:4" ht="45" customHeight="1" x14ac:dyDescent="0.35">
      <c r="A12" s="37" t="s">
        <v>740</v>
      </c>
      <c r="B12" s="36" t="s">
        <v>741</v>
      </c>
      <c r="C12" s="37" t="s">
        <v>740</v>
      </c>
      <c r="D12" s="36" t="s">
        <v>741</v>
      </c>
    </row>
    <row r="13" spans="1:4" ht="45" customHeight="1" x14ac:dyDescent="0.35">
      <c r="A13" s="37" t="s">
        <v>742</v>
      </c>
      <c r="B13" s="36" t="s">
        <v>743</v>
      </c>
      <c r="C13" s="37" t="s">
        <v>742</v>
      </c>
      <c r="D13" s="36" t="s">
        <v>743</v>
      </c>
    </row>
    <row r="14" spans="1:4" ht="45" customHeight="1" x14ac:dyDescent="0.35">
      <c r="A14" s="37" t="s">
        <v>744</v>
      </c>
      <c r="B14" s="36" t="s">
        <v>745</v>
      </c>
      <c r="C14" s="37" t="s">
        <v>744</v>
      </c>
      <c r="D14" s="36" t="s">
        <v>745</v>
      </c>
    </row>
    <row r="15" spans="1:4" ht="45" customHeight="1" x14ac:dyDescent="0.35">
      <c r="A15" s="37" t="s">
        <v>746</v>
      </c>
      <c r="B15" s="36" t="s">
        <v>747</v>
      </c>
      <c r="C15" s="37" t="s">
        <v>746</v>
      </c>
      <c r="D15" s="36" t="s">
        <v>747</v>
      </c>
    </row>
    <row r="16" spans="1:4" ht="45" customHeight="1" x14ac:dyDescent="0.35">
      <c r="A16" s="37" t="s">
        <v>748</v>
      </c>
      <c r="B16" s="36" t="s">
        <v>749</v>
      </c>
      <c r="C16" s="37" t="s">
        <v>748</v>
      </c>
      <c r="D16" s="36" t="s">
        <v>749</v>
      </c>
    </row>
    <row r="17" spans="1:4" ht="45" customHeight="1" x14ac:dyDescent="0.35">
      <c r="A17" s="37" t="s">
        <v>750</v>
      </c>
      <c r="B17" s="36" t="s">
        <v>751</v>
      </c>
      <c r="C17" s="37" t="s">
        <v>750</v>
      </c>
      <c r="D17" s="36" t="s">
        <v>751</v>
      </c>
    </row>
    <row r="18" spans="1:4" ht="45" customHeight="1" x14ac:dyDescent="0.35">
      <c r="A18" s="37" t="s">
        <v>752</v>
      </c>
      <c r="B18" s="36" t="s">
        <v>753</v>
      </c>
      <c r="C18" s="37" t="s">
        <v>752</v>
      </c>
      <c r="D18" s="36" t="s">
        <v>753</v>
      </c>
    </row>
    <row r="19" spans="1:4" ht="45" customHeight="1" x14ac:dyDescent="0.35">
      <c r="A19" s="37" t="s">
        <v>754</v>
      </c>
      <c r="B19" s="36" t="s">
        <v>755</v>
      </c>
      <c r="C19" s="37" t="s">
        <v>754</v>
      </c>
      <c r="D19" s="36" t="s">
        <v>755</v>
      </c>
    </row>
    <row r="20" spans="1:4" ht="45" customHeight="1" x14ac:dyDescent="0.35">
      <c r="A20" s="37" t="s">
        <v>756</v>
      </c>
      <c r="B20" s="36" t="s">
        <v>757</v>
      </c>
      <c r="C20" s="37" t="s">
        <v>756</v>
      </c>
      <c r="D20" s="36" t="s">
        <v>757</v>
      </c>
    </row>
    <row r="21" spans="1:4" ht="45" customHeight="1" x14ac:dyDescent="0.35">
      <c r="A21" s="37" t="s">
        <v>758</v>
      </c>
      <c r="B21" s="36" t="s">
        <v>759</v>
      </c>
      <c r="C21" s="37" t="s">
        <v>758</v>
      </c>
      <c r="D21" s="36" t="s">
        <v>759</v>
      </c>
    </row>
    <row r="22" spans="1:4" ht="45" customHeight="1" x14ac:dyDescent="0.35">
      <c r="A22" s="37" t="s">
        <v>760</v>
      </c>
      <c r="B22" s="36" t="s">
        <v>761</v>
      </c>
      <c r="C22" s="37" t="s">
        <v>760</v>
      </c>
      <c r="D22" s="36" t="s">
        <v>761</v>
      </c>
    </row>
    <row r="23" spans="1:4" ht="45" customHeight="1" x14ac:dyDescent="0.35">
      <c r="A23" s="37" t="s">
        <v>762</v>
      </c>
      <c r="B23" s="36" t="s">
        <v>763</v>
      </c>
      <c r="C23" s="37" t="s">
        <v>762</v>
      </c>
      <c r="D23" s="36" t="s">
        <v>763</v>
      </c>
    </row>
    <row r="24" spans="1:4" ht="45" customHeight="1" x14ac:dyDescent="0.35">
      <c r="A24" s="37" t="s">
        <v>764</v>
      </c>
      <c r="B24" s="36" t="s">
        <v>765</v>
      </c>
      <c r="C24" s="37" t="s">
        <v>764</v>
      </c>
      <c r="D24" s="36" t="s">
        <v>765</v>
      </c>
    </row>
    <row r="25" spans="1:4" ht="45" customHeight="1" x14ac:dyDescent="0.35">
      <c r="A25" s="37" t="s">
        <v>766</v>
      </c>
      <c r="B25" s="36" t="s">
        <v>767</v>
      </c>
      <c r="C25" s="37" t="s">
        <v>766</v>
      </c>
      <c r="D25" s="36" t="s">
        <v>767</v>
      </c>
    </row>
    <row r="26" spans="1:4" ht="45" customHeight="1" x14ac:dyDescent="0.35">
      <c r="A26" s="37" t="s">
        <v>768</v>
      </c>
      <c r="B26" s="36" t="s">
        <v>769</v>
      </c>
      <c r="C26" s="37" t="s">
        <v>768</v>
      </c>
      <c r="D26" s="36" t="s">
        <v>769</v>
      </c>
    </row>
    <row r="27" spans="1:4" ht="45" customHeight="1" x14ac:dyDescent="0.35">
      <c r="A27" s="37" t="s">
        <v>770</v>
      </c>
      <c r="B27" s="36" t="s">
        <v>771</v>
      </c>
      <c r="C27" s="37" t="s">
        <v>770</v>
      </c>
      <c r="D27" s="36" t="s">
        <v>771</v>
      </c>
    </row>
    <row r="28" spans="1:4" ht="45" customHeight="1" x14ac:dyDescent="0.35">
      <c r="A28" s="37" t="s">
        <v>772</v>
      </c>
      <c r="B28" s="36" t="s">
        <v>773</v>
      </c>
      <c r="C28" s="37" t="s">
        <v>772</v>
      </c>
      <c r="D28" s="36" t="s">
        <v>773</v>
      </c>
    </row>
    <row r="29" spans="1:4" ht="45" customHeight="1" x14ac:dyDescent="0.35">
      <c r="A29" s="37" t="s">
        <v>774</v>
      </c>
      <c r="B29" s="36" t="s">
        <v>775</v>
      </c>
      <c r="C29" s="37" t="s">
        <v>774</v>
      </c>
      <c r="D29" s="36" t="s">
        <v>775</v>
      </c>
    </row>
    <row r="30" spans="1:4" ht="45" customHeight="1" x14ac:dyDescent="0.35">
      <c r="A30" s="37" t="s">
        <v>776</v>
      </c>
      <c r="B30" s="36" t="s">
        <v>777</v>
      </c>
      <c r="C30" s="37" t="s">
        <v>776</v>
      </c>
      <c r="D30" s="36" t="s">
        <v>777</v>
      </c>
    </row>
  </sheetData>
  <autoFilter ref="A1:D24" xr:uid="{957E2EF9-8143-46B8-89DE-751FC1EA3DF9}">
    <sortState xmlns:xlrd2="http://schemas.microsoft.com/office/spreadsheetml/2017/richdata2" ref="A2:D24">
      <sortCondition ref="D1"/>
    </sortState>
  </autoFilter>
  <conditionalFormatting sqref="B1 B31:B1048576">
    <cfRule type="duplicateValues" dxfId="60" priority="2"/>
  </conditionalFormatting>
  <conditionalFormatting sqref="B2:B30 D2:D30">
    <cfRule type="duplicateValues" dxfId="45" priority="1"/>
  </conditionalFormatting>
  <hyperlinks>
    <hyperlink ref="A2" r:id="rId1" xr:uid="{109E4D1A-F5FD-4002-95DA-748828DB2A0F}"/>
    <hyperlink ref="C2" r:id="rId2" xr:uid="{DE3D0E2D-50AB-4B4F-9E16-9C34C2B4DCC2}"/>
    <hyperlink ref="A3" r:id="rId3" xr:uid="{573C5120-0BF9-47CF-9439-516C3F043280}"/>
    <hyperlink ref="C3" r:id="rId4" xr:uid="{9833674E-FFEC-4FB8-96C1-4E19ABB32C57}"/>
    <hyperlink ref="A4" r:id="rId5" xr:uid="{D65626C1-5325-47A2-8B70-DAB7077C9249}"/>
    <hyperlink ref="C4" r:id="rId6" xr:uid="{6626AEA8-894D-4628-A1CA-AA4C0F9D44E5}"/>
    <hyperlink ref="A5" r:id="rId7" xr:uid="{7EA544DA-5387-416B-A7DE-6E1506A596FC}"/>
    <hyperlink ref="C5" r:id="rId8" xr:uid="{3173D091-1006-43C5-8A05-3308E130BA32}"/>
    <hyperlink ref="A6" r:id="rId9" xr:uid="{3FE67FCB-5B08-4738-A206-0C12DDA0A429}"/>
    <hyperlink ref="C6" r:id="rId10" xr:uid="{46A0270D-3105-4F10-9266-F1B2B680D42F}"/>
    <hyperlink ref="A7" r:id="rId11" xr:uid="{8BEECDE8-C13F-41A6-881F-B39CE2F4F8A2}"/>
    <hyperlink ref="C7" r:id="rId12" xr:uid="{F209C576-1BE3-4489-9D71-6AEC6B0EEFA3}"/>
    <hyperlink ref="A8" r:id="rId13" xr:uid="{C67DE4D5-497B-4CE7-B84F-1787510BFC7A}"/>
    <hyperlink ref="C8" r:id="rId14" xr:uid="{CC25C087-E084-43FB-B609-1E3387A3E858}"/>
    <hyperlink ref="A9" r:id="rId15" xr:uid="{686EA5F4-2B59-4523-BCD5-B37DD33543E1}"/>
    <hyperlink ref="C9" r:id="rId16" xr:uid="{47841FE8-747C-44EB-A781-ED525B839E72}"/>
    <hyperlink ref="A10" r:id="rId17" xr:uid="{18025A9F-6745-4D41-AC74-15B9DA131378}"/>
    <hyperlink ref="C10" r:id="rId18" xr:uid="{F8F7635D-3374-41A9-BFA5-B86DDB2698CD}"/>
    <hyperlink ref="A11" r:id="rId19" xr:uid="{50C0EA4B-8DBD-4609-89EA-AFFF8D4410ED}"/>
    <hyperlink ref="C11" r:id="rId20" xr:uid="{1A193F3A-6BBC-4B68-96D5-352BAC200645}"/>
    <hyperlink ref="A12" r:id="rId21" xr:uid="{F4B32A36-ED45-4D0C-B808-10759DF01DB6}"/>
    <hyperlink ref="C12" r:id="rId22" xr:uid="{EF83FD53-AFB8-4217-99AD-36DCC9771EFE}"/>
    <hyperlink ref="A13" r:id="rId23" xr:uid="{CFB79F06-EEC2-456C-9714-CFCAAF5CA777}"/>
    <hyperlink ref="C13" r:id="rId24" xr:uid="{3FADA035-93FC-4DA7-A0D5-9FD50C5F48F3}"/>
    <hyperlink ref="A14" r:id="rId25" xr:uid="{20B33213-3AE2-42DB-AB98-B519B6EDFC3D}"/>
    <hyperlink ref="C14" r:id="rId26" xr:uid="{064101A9-4232-4913-8D99-394F908D2949}"/>
    <hyperlink ref="A15" r:id="rId27" xr:uid="{16E2EFF3-DB5D-4889-A21C-62C3009B3E75}"/>
    <hyperlink ref="C15" r:id="rId28" xr:uid="{00896117-E4B3-45B7-B210-C1A851EA5DE6}"/>
    <hyperlink ref="A16" r:id="rId29" xr:uid="{0AF0AEF7-5AA8-4FD4-8462-3CCB10E677F4}"/>
    <hyperlink ref="C16" r:id="rId30" xr:uid="{13D2A233-F387-4C19-A8F8-59A78A49E668}"/>
    <hyperlink ref="A17" r:id="rId31" xr:uid="{6DE2F37B-87D0-4F93-9074-C16CFC0A3FB7}"/>
    <hyperlink ref="C17" r:id="rId32" xr:uid="{41ACFAF4-1EC1-4842-A0E5-87D97D3C0123}"/>
    <hyperlink ref="A18" r:id="rId33" xr:uid="{4B53A5C5-4EBF-4F52-93FC-8825F2B1B5D2}"/>
    <hyperlink ref="C18" r:id="rId34" xr:uid="{EA620BEC-EF31-42F4-9C95-CB77184DD82C}"/>
    <hyperlink ref="A19" r:id="rId35" xr:uid="{DB0EE5F2-F386-4E21-A5ED-E3DDC1163FF3}"/>
    <hyperlink ref="C19" r:id="rId36" xr:uid="{FDF0969A-7A8D-421C-8E03-03A4B0011122}"/>
    <hyperlink ref="A20" r:id="rId37" xr:uid="{172FCE1A-763B-43D3-BCDA-B620D96CEF76}"/>
    <hyperlink ref="C20" r:id="rId38" xr:uid="{13DDF160-7CD7-4183-AD2B-2915A1D87AD6}"/>
    <hyperlink ref="A30" r:id="rId39" xr:uid="{E23CB34D-2D47-444D-A83E-59A243CA9F16}"/>
    <hyperlink ref="C30" r:id="rId40" xr:uid="{2F1A7322-A341-4C4F-A7D2-EF7C60E9173A}"/>
    <hyperlink ref="A21" r:id="rId41" xr:uid="{EA2787EE-7B32-405A-94B4-403E6B6B7D6E}"/>
    <hyperlink ref="C21" r:id="rId42" xr:uid="{E75DF2FF-30F0-462F-8B66-1BF104B7CFEC}"/>
    <hyperlink ref="A22" r:id="rId43" xr:uid="{472B039F-0D3D-442E-A45F-FE0814830F48}"/>
    <hyperlink ref="C22" r:id="rId44" xr:uid="{D804DC4B-CD74-489C-AF6F-CCC3FF94CDB6}"/>
    <hyperlink ref="A23" r:id="rId45" xr:uid="{48AE20E6-7138-4F99-9B43-2FD5EC2F629F}"/>
    <hyperlink ref="C23" r:id="rId46" xr:uid="{B8A95C9C-7E7A-4457-B6C2-1BC7A71C4C29}"/>
    <hyperlink ref="A24" r:id="rId47" xr:uid="{EABEFFD1-3589-4B30-9155-59949FEB7C0D}"/>
    <hyperlink ref="C24" r:id="rId48" xr:uid="{E1109065-D2F6-4714-93FA-380A86E1E084}"/>
    <hyperlink ref="A25" r:id="rId49" xr:uid="{20C16E66-A7AB-4EAF-AF88-6A580DBB08E3}"/>
    <hyperlink ref="C25" r:id="rId50" xr:uid="{3B8C4CEF-15B3-40A6-A972-0AE6B8D65AC4}"/>
    <hyperlink ref="A26" r:id="rId51" xr:uid="{39DAE653-1BC7-4220-AEF6-D963E9464FBB}"/>
    <hyperlink ref="C26" r:id="rId52" xr:uid="{E650CD3F-9B36-42D9-A47A-C9A3DA7CFAA1}"/>
    <hyperlink ref="A27" r:id="rId53" xr:uid="{F02009B7-856F-4243-AC03-1DCC71B69F95}"/>
    <hyperlink ref="C27" r:id="rId54" xr:uid="{E423B28D-A9D6-471B-B316-DC1D8C381BE8}"/>
    <hyperlink ref="A28" r:id="rId55" xr:uid="{68C735C8-C884-46EA-B3B1-97CB25AEC953}"/>
    <hyperlink ref="C28" r:id="rId56" xr:uid="{F76E1BE8-0BB9-4A61-ACC3-4461069EFB5A}"/>
    <hyperlink ref="A29" r:id="rId57" xr:uid="{CB09DCE9-1B87-491C-9F0C-67992B1AA308}"/>
    <hyperlink ref="C29" r:id="rId58" xr:uid="{0A565A57-5791-4051-9EF3-1FE629709EF3}"/>
  </hyperlinks>
  <pageMargins left="0.7" right="0.7" top="0.75" bottom="0.75" header="0.3" footer="0.3"/>
  <pageSetup orientation="portrait" r:id="rId5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F5327-225A-4B90-BB34-FB6F34677E7F}">
  <dimension ref="A2:J114"/>
  <sheetViews>
    <sheetView topLeftCell="A111" workbookViewId="0">
      <selection activeCell="H4" sqref="H4:H114"/>
    </sheetView>
  </sheetViews>
  <sheetFormatPr defaultColWidth="9.1796875" defaultRowHeight="30" customHeight="1" x14ac:dyDescent="0.35"/>
  <cols>
    <col min="1" max="1" width="65.7265625" style="9" customWidth="1"/>
    <col min="2" max="2" width="9.1796875" style="9"/>
    <col min="3" max="4" width="52.1796875" style="9" customWidth="1"/>
    <col min="5" max="5" width="44.1796875" style="9" customWidth="1"/>
    <col min="6" max="6" width="13.26953125" style="9" customWidth="1"/>
    <col min="7" max="7" width="31.26953125" style="9" customWidth="1"/>
    <col min="8" max="8" width="20.7265625" style="9" customWidth="1"/>
    <col min="9" max="9" width="17.26953125" style="9" customWidth="1"/>
    <col min="10" max="10" width="16.1796875" style="9" customWidth="1"/>
    <col min="11" max="16384" width="9.1796875" style="9"/>
  </cols>
  <sheetData>
    <row r="2" spans="1:10" ht="30" customHeight="1" x14ac:dyDescent="0.35">
      <c r="A2" s="29" t="s">
        <v>96</v>
      </c>
      <c r="B2" s="30"/>
      <c r="C2" s="33" t="s">
        <v>97</v>
      </c>
      <c r="D2" s="33"/>
    </row>
    <row r="3" spans="1:10" ht="30" customHeight="1" x14ac:dyDescent="0.35">
      <c r="A3" s="28" t="s">
        <v>34</v>
      </c>
      <c r="C3" s="28" t="s">
        <v>98</v>
      </c>
      <c r="D3" s="28" t="s">
        <v>99</v>
      </c>
      <c r="E3" s="28" t="s">
        <v>100</v>
      </c>
      <c r="F3" s="28" t="s">
        <v>101</v>
      </c>
      <c r="G3" s="28" t="s">
        <v>38</v>
      </c>
      <c r="H3" s="28" t="s">
        <v>39</v>
      </c>
      <c r="I3" s="28" t="s">
        <v>40</v>
      </c>
      <c r="J3" s="28" t="s">
        <v>41</v>
      </c>
    </row>
    <row r="4" spans="1:10" ht="30" customHeight="1" x14ac:dyDescent="0.35">
      <c r="A4" s="9" t="s">
        <v>70</v>
      </c>
      <c r="C4" s="16" t="s">
        <v>102</v>
      </c>
      <c r="D4" s="16" t="s">
        <v>103</v>
      </c>
      <c r="E4" s="17" t="s">
        <v>104</v>
      </c>
      <c r="F4" s="31">
        <f t="shared" ref="F4:F67" si="0">LEN(E4)</f>
        <v>46</v>
      </c>
      <c r="H4" s="9" t="s">
        <v>64</v>
      </c>
    </row>
    <row r="5" spans="1:10" ht="30" customHeight="1" x14ac:dyDescent="0.35">
      <c r="A5" s="9" t="s">
        <v>53</v>
      </c>
      <c r="C5" s="16" t="s">
        <v>70</v>
      </c>
      <c r="D5" s="16" t="s">
        <v>105</v>
      </c>
      <c r="E5" s="17" t="s">
        <v>106</v>
      </c>
      <c r="F5" s="31">
        <f t="shared" si="0"/>
        <v>46</v>
      </c>
      <c r="H5" s="9" t="s">
        <v>64</v>
      </c>
    </row>
    <row r="6" spans="1:10" ht="30" customHeight="1" x14ac:dyDescent="0.35">
      <c r="A6" s="9" t="s">
        <v>107</v>
      </c>
      <c r="C6" s="16" t="s">
        <v>107</v>
      </c>
      <c r="D6" s="16" t="s">
        <v>108</v>
      </c>
      <c r="E6" s="17" t="s">
        <v>109</v>
      </c>
      <c r="F6" s="31">
        <f t="shared" si="0"/>
        <v>38</v>
      </c>
      <c r="H6" s="9" t="s">
        <v>64</v>
      </c>
    </row>
    <row r="7" spans="1:10" ht="30" customHeight="1" x14ac:dyDescent="0.35">
      <c r="A7" s="9" t="s">
        <v>110</v>
      </c>
      <c r="C7" s="16" t="s">
        <v>107</v>
      </c>
      <c r="D7" s="16" t="s">
        <v>111</v>
      </c>
      <c r="E7" s="17" t="s">
        <v>112</v>
      </c>
      <c r="F7" s="31">
        <f t="shared" si="0"/>
        <v>36</v>
      </c>
      <c r="H7" s="9" t="s">
        <v>64</v>
      </c>
    </row>
    <row r="8" spans="1:10" ht="30" customHeight="1" x14ac:dyDescent="0.35">
      <c r="A8" s="9" t="s">
        <v>113</v>
      </c>
      <c r="C8" s="16" t="s">
        <v>110</v>
      </c>
      <c r="D8" s="16" t="s">
        <v>114</v>
      </c>
      <c r="E8" s="17" t="s">
        <v>115</v>
      </c>
      <c r="F8" s="31">
        <f t="shared" si="0"/>
        <v>69</v>
      </c>
      <c r="H8" s="9" t="s">
        <v>64</v>
      </c>
    </row>
    <row r="9" spans="1:10" ht="30" customHeight="1" x14ac:dyDescent="0.35">
      <c r="A9" s="9" t="s">
        <v>116</v>
      </c>
      <c r="C9" s="16" t="s">
        <v>110</v>
      </c>
      <c r="D9" s="16" t="s">
        <v>117</v>
      </c>
      <c r="E9" s="17" t="s">
        <v>118</v>
      </c>
      <c r="F9" s="31">
        <f t="shared" si="0"/>
        <v>65</v>
      </c>
      <c r="H9" s="9" t="s">
        <v>64</v>
      </c>
    </row>
    <row r="10" spans="1:10" ht="30" customHeight="1" x14ac:dyDescent="0.35">
      <c r="A10" s="9" t="s">
        <v>119</v>
      </c>
      <c r="C10" s="16" t="s">
        <v>110</v>
      </c>
      <c r="D10" s="16" t="s">
        <v>120</v>
      </c>
      <c r="E10" s="17" t="s">
        <v>121</v>
      </c>
      <c r="F10" s="31">
        <f t="shared" si="0"/>
        <v>75</v>
      </c>
      <c r="H10" s="9" t="s">
        <v>64</v>
      </c>
    </row>
    <row r="11" spans="1:10" ht="30" customHeight="1" x14ac:dyDescent="0.35">
      <c r="A11" s="9" t="s">
        <v>122</v>
      </c>
      <c r="C11" s="16" t="s">
        <v>110</v>
      </c>
      <c r="D11" s="16" t="s">
        <v>123</v>
      </c>
      <c r="E11" s="17" t="s">
        <v>124</v>
      </c>
      <c r="F11" s="31">
        <f t="shared" si="0"/>
        <v>80</v>
      </c>
      <c r="H11" s="9" t="s">
        <v>64</v>
      </c>
    </row>
    <row r="12" spans="1:10" ht="30" customHeight="1" x14ac:dyDescent="0.35">
      <c r="A12" s="9" t="s">
        <v>125</v>
      </c>
      <c r="C12" s="16" t="s">
        <v>126</v>
      </c>
      <c r="D12" s="16" t="s">
        <v>127</v>
      </c>
      <c r="E12" s="17" t="s">
        <v>128</v>
      </c>
      <c r="F12" s="31">
        <f t="shared" si="0"/>
        <v>58</v>
      </c>
      <c r="H12" s="9" t="s">
        <v>64</v>
      </c>
    </row>
    <row r="13" spans="1:10" ht="30" customHeight="1" x14ac:dyDescent="0.35">
      <c r="A13" s="9" t="s">
        <v>129</v>
      </c>
      <c r="C13" s="16" t="s">
        <v>130</v>
      </c>
      <c r="D13" s="16" t="s">
        <v>131</v>
      </c>
      <c r="E13" s="17" t="s">
        <v>132</v>
      </c>
      <c r="F13" s="31">
        <f t="shared" si="0"/>
        <v>58</v>
      </c>
      <c r="H13" s="9" t="s">
        <v>64</v>
      </c>
    </row>
    <row r="14" spans="1:10" ht="30" customHeight="1" x14ac:dyDescent="0.35">
      <c r="A14" s="9" t="s">
        <v>133</v>
      </c>
      <c r="C14" s="16" t="s">
        <v>130</v>
      </c>
      <c r="D14" s="16" t="s">
        <v>134</v>
      </c>
      <c r="E14" s="17" t="s">
        <v>135</v>
      </c>
      <c r="F14" s="31">
        <f t="shared" si="0"/>
        <v>48</v>
      </c>
      <c r="H14" s="9" t="s">
        <v>64</v>
      </c>
    </row>
    <row r="15" spans="1:10" ht="30" customHeight="1" x14ac:dyDescent="0.35">
      <c r="A15" s="9" t="s">
        <v>74</v>
      </c>
      <c r="C15" s="16" t="s">
        <v>113</v>
      </c>
      <c r="D15" s="16" t="s">
        <v>136</v>
      </c>
      <c r="E15" s="17" t="s">
        <v>137</v>
      </c>
      <c r="F15" s="31">
        <f t="shared" si="0"/>
        <v>57</v>
      </c>
      <c r="H15" s="9" t="s">
        <v>64</v>
      </c>
    </row>
    <row r="16" spans="1:10" ht="30" customHeight="1" x14ac:dyDescent="0.35">
      <c r="A16" s="9" t="s">
        <v>138</v>
      </c>
      <c r="C16" s="16" t="s">
        <v>113</v>
      </c>
      <c r="D16" s="16" t="s">
        <v>139</v>
      </c>
      <c r="E16" s="17" t="s">
        <v>140</v>
      </c>
      <c r="F16" s="31">
        <f t="shared" si="0"/>
        <v>43</v>
      </c>
      <c r="H16" s="9" t="s">
        <v>64</v>
      </c>
    </row>
    <row r="17" spans="1:8" ht="30" customHeight="1" x14ac:dyDescent="0.35">
      <c r="A17" s="9" t="s">
        <v>141</v>
      </c>
      <c r="C17" s="16" t="s">
        <v>113</v>
      </c>
      <c r="D17" s="16" t="s">
        <v>142</v>
      </c>
      <c r="E17" s="17" t="s">
        <v>143</v>
      </c>
      <c r="F17" s="31">
        <f t="shared" si="0"/>
        <v>40</v>
      </c>
      <c r="H17" s="9" t="s">
        <v>64</v>
      </c>
    </row>
    <row r="18" spans="1:8" ht="30" customHeight="1" x14ac:dyDescent="0.35">
      <c r="A18" s="9" t="s">
        <v>144</v>
      </c>
      <c r="C18" s="16" t="s">
        <v>113</v>
      </c>
      <c r="D18" s="16" t="s">
        <v>145</v>
      </c>
      <c r="E18" s="17" t="s">
        <v>146</v>
      </c>
      <c r="F18" s="31">
        <f t="shared" si="0"/>
        <v>56</v>
      </c>
      <c r="H18" s="9" t="s">
        <v>64</v>
      </c>
    </row>
    <row r="19" spans="1:8" ht="30" customHeight="1" x14ac:dyDescent="0.35">
      <c r="A19" s="9" t="s">
        <v>147</v>
      </c>
      <c r="C19" s="16" t="s">
        <v>116</v>
      </c>
      <c r="D19" s="16" t="s">
        <v>148</v>
      </c>
      <c r="E19" s="17" t="s">
        <v>149</v>
      </c>
      <c r="F19" s="31">
        <f t="shared" si="0"/>
        <v>47</v>
      </c>
      <c r="H19" s="9" t="s">
        <v>64</v>
      </c>
    </row>
    <row r="20" spans="1:8" ht="30" customHeight="1" x14ac:dyDescent="0.35">
      <c r="A20" s="9" t="s">
        <v>150</v>
      </c>
      <c r="C20" s="16" t="s">
        <v>116</v>
      </c>
      <c r="D20" s="16" t="s">
        <v>151</v>
      </c>
      <c r="E20" s="17" t="s">
        <v>152</v>
      </c>
      <c r="F20" s="31">
        <f t="shared" si="0"/>
        <v>34</v>
      </c>
      <c r="H20" s="9" t="s">
        <v>64</v>
      </c>
    </row>
    <row r="21" spans="1:8" ht="30" customHeight="1" x14ac:dyDescent="0.35">
      <c r="A21" s="9" t="s">
        <v>153</v>
      </c>
      <c r="C21" s="16" t="s">
        <v>116</v>
      </c>
      <c r="D21" s="16" t="s">
        <v>154</v>
      </c>
      <c r="E21" s="17" t="s">
        <v>155</v>
      </c>
      <c r="F21" s="31">
        <f t="shared" si="0"/>
        <v>31</v>
      </c>
      <c r="H21" s="9" t="s">
        <v>64</v>
      </c>
    </row>
    <row r="22" spans="1:8" ht="30" customHeight="1" x14ac:dyDescent="0.35">
      <c r="A22" s="9" t="s">
        <v>156</v>
      </c>
      <c r="C22" s="16" t="s">
        <v>116</v>
      </c>
      <c r="D22" s="16" t="s">
        <v>157</v>
      </c>
      <c r="E22" s="17" t="s">
        <v>158</v>
      </c>
      <c r="F22" s="31">
        <f t="shared" si="0"/>
        <v>46</v>
      </c>
      <c r="H22" s="9" t="s">
        <v>64</v>
      </c>
    </row>
    <row r="23" spans="1:8" ht="30" customHeight="1" x14ac:dyDescent="0.35">
      <c r="A23" s="9" t="s">
        <v>159</v>
      </c>
      <c r="C23" s="16" t="s">
        <v>119</v>
      </c>
      <c r="D23" s="16" t="s">
        <v>160</v>
      </c>
      <c r="E23" s="17" t="s">
        <v>161</v>
      </c>
      <c r="F23" s="31">
        <f t="shared" si="0"/>
        <v>57</v>
      </c>
      <c r="H23" s="9" t="s">
        <v>64</v>
      </c>
    </row>
    <row r="24" spans="1:8" ht="30" customHeight="1" x14ac:dyDescent="0.35">
      <c r="A24" s="9" t="s">
        <v>162</v>
      </c>
      <c r="C24" s="16" t="s">
        <v>119</v>
      </c>
      <c r="D24" s="16" t="s">
        <v>163</v>
      </c>
      <c r="E24" s="17" t="s">
        <v>164</v>
      </c>
      <c r="F24" s="31">
        <f t="shared" si="0"/>
        <v>56</v>
      </c>
      <c r="H24" s="9" t="s">
        <v>64</v>
      </c>
    </row>
    <row r="25" spans="1:8" ht="30" customHeight="1" x14ac:dyDescent="0.35">
      <c r="A25" s="9" t="s">
        <v>55</v>
      </c>
      <c r="C25" s="16" t="s">
        <v>119</v>
      </c>
      <c r="D25" s="16" t="s">
        <v>165</v>
      </c>
      <c r="E25" s="17" t="s">
        <v>166</v>
      </c>
      <c r="F25" s="31">
        <f t="shared" si="0"/>
        <v>42</v>
      </c>
      <c r="H25" s="9" t="s">
        <v>64</v>
      </c>
    </row>
    <row r="26" spans="1:8" ht="30" customHeight="1" x14ac:dyDescent="0.35">
      <c r="A26" s="9" t="s">
        <v>167</v>
      </c>
      <c r="C26" s="16" t="s">
        <v>119</v>
      </c>
      <c r="D26" s="16" t="s">
        <v>168</v>
      </c>
      <c r="E26" s="17" t="s">
        <v>169</v>
      </c>
      <c r="F26" s="31">
        <f t="shared" si="0"/>
        <v>39</v>
      </c>
      <c r="H26" s="9" t="s">
        <v>64</v>
      </c>
    </row>
    <row r="27" spans="1:8" ht="30" customHeight="1" x14ac:dyDescent="0.35">
      <c r="A27" s="9" t="s">
        <v>170</v>
      </c>
      <c r="C27" s="16" t="s">
        <v>122</v>
      </c>
      <c r="D27" s="16" t="s">
        <v>171</v>
      </c>
      <c r="E27" s="17" t="s">
        <v>172</v>
      </c>
      <c r="F27" s="31">
        <f t="shared" si="0"/>
        <v>18</v>
      </c>
      <c r="H27" s="9" t="s">
        <v>64</v>
      </c>
    </row>
    <row r="28" spans="1:8" ht="30" customHeight="1" x14ac:dyDescent="0.35">
      <c r="A28" s="9" t="s">
        <v>80</v>
      </c>
      <c r="C28" s="16" t="s">
        <v>125</v>
      </c>
      <c r="D28" s="16" t="s">
        <v>173</v>
      </c>
      <c r="E28" s="17" t="s">
        <v>174</v>
      </c>
      <c r="F28" s="31">
        <f t="shared" si="0"/>
        <v>64</v>
      </c>
      <c r="H28" s="9" t="s">
        <v>64</v>
      </c>
    </row>
    <row r="29" spans="1:8" ht="30" customHeight="1" x14ac:dyDescent="0.35">
      <c r="A29" s="9" t="s">
        <v>175</v>
      </c>
      <c r="C29" s="16" t="s">
        <v>129</v>
      </c>
      <c r="D29" s="16" t="s">
        <v>176</v>
      </c>
      <c r="E29" s="17" t="s">
        <v>177</v>
      </c>
      <c r="F29" s="31">
        <f t="shared" si="0"/>
        <v>53</v>
      </c>
      <c r="H29" s="9" t="s">
        <v>64</v>
      </c>
    </row>
    <row r="30" spans="1:8" ht="30" customHeight="1" x14ac:dyDescent="0.35">
      <c r="A30" s="9" t="s">
        <v>178</v>
      </c>
      <c r="C30" s="16" t="s">
        <v>133</v>
      </c>
      <c r="D30" s="16" t="s">
        <v>179</v>
      </c>
      <c r="E30" s="17" t="s">
        <v>180</v>
      </c>
      <c r="F30" s="31">
        <f t="shared" si="0"/>
        <v>42</v>
      </c>
      <c r="H30" s="9" t="s">
        <v>64</v>
      </c>
    </row>
    <row r="31" spans="1:8" ht="30" customHeight="1" x14ac:dyDescent="0.35">
      <c r="A31" s="9" t="s">
        <v>181</v>
      </c>
      <c r="C31" s="16" t="s">
        <v>138</v>
      </c>
      <c r="D31" s="16" t="s">
        <v>182</v>
      </c>
      <c r="E31" s="17" t="s">
        <v>183</v>
      </c>
      <c r="F31" s="31">
        <f t="shared" si="0"/>
        <v>70</v>
      </c>
      <c r="H31" s="9" t="s">
        <v>64</v>
      </c>
    </row>
    <row r="32" spans="1:8" ht="30" customHeight="1" x14ac:dyDescent="0.35">
      <c r="A32" s="9" t="s">
        <v>90</v>
      </c>
      <c r="C32" s="16" t="s">
        <v>138</v>
      </c>
      <c r="D32" s="16" t="s">
        <v>184</v>
      </c>
      <c r="E32" s="17" t="s">
        <v>185</v>
      </c>
      <c r="F32" s="31">
        <f t="shared" si="0"/>
        <v>82</v>
      </c>
      <c r="H32" s="9" t="s">
        <v>64</v>
      </c>
    </row>
    <row r="33" spans="1:8" ht="30" customHeight="1" x14ac:dyDescent="0.35">
      <c r="A33" s="9" t="s">
        <v>186</v>
      </c>
      <c r="C33" s="16" t="s">
        <v>141</v>
      </c>
      <c r="D33" s="16" t="s">
        <v>187</v>
      </c>
      <c r="E33" s="17" t="s">
        <v>188</v>
      </c>
      <c r="F33" s="31">
        <f t="shared" si="0"/>
        <v>75</v>
      </c>
      <c r="H33" s="9" t="s">
        <v>64</v>
      </c>
    </row>
    <row r="34" spans="1:8" ht="30" customHeight="1" x14ac:dyDescent="0.35">
      <c r="A34" s="9" t="s">
        <v>48</v>
      </c>
      <c r="C34" s="16" t="s">
        <v>141</v>
      </c>
      <c r="D34" s="16" t="s">
        <v>189</v>
      </c>
      <c r="E34" s="17" t="s">
        <v>190</v>
      </c>
      <c r="F34" s="31">
        <f t="shared" si="0"/>
        <v>76</v>
      </c>
      <c r="H34" s="9" t="s">
        <v>64</v>
      </c>
    </row>
    <row r="35" spans="1:8" ht="30" customHeight="1" x14ac:dyDescent="0.35">
      <c r="A35" s="9" t="s">
        <v>60</v>
      </c>
      <c r="C35" s="16" t="s">
        <v>144</v>
      </c>
      <c r="D35" s="16" t="s">
        <v>191</v>
      </c>
      <c r="E35" s="17" t="s">
        <v>192</v>
      </c>
      <c r="F35" s="31">
        <f t="shared" si="0"/>
        <v>80</v>
      </c>
      <c r="H35" s="9" t="s">
        <v>64</v>
      </c>
    </row>
    <row r="36" spans="1:8" ht="30" customHeight="1" x14ac:dyDescent="0.35">
      <c r="C36" s="16" t="s">
        <v>144</v>
      </c>
      <c r="D36" s="16" t="s">
        <v>193</v>
      </c>
      <c r="E36" s="17" t="s">
        <v>194</v>
      </c>
      <c r="F36" s="31">
        <f t="shared" si="0"/>
        <v>81</v>
      </c>
      <c r="H36" s="9" t="s">
        <v>64</v>
      </c>
    </row>
    <row r="37" spans="1:8" ht="30" customHeight="1" x14ac:dyDescent="0.35">
      <c r="C37" s="16" t="s">
        <v>147</v>
      </c>
      <c r="D37" s="16" t="s">
        <v>195</v>
      </c>
      <c r="E37" s="17" t="s">
        <v>196</v>
      </c>
      <c r="F37" s="31">
        <f t="shared" si="0"/>
        <v>66</v>
      </c>
      <c r="H37" s="9" t="s">
        <v>64</v>
      </c>
    </row>
    <row r="38" spans="1:8" ht="30" customHeight="1" x14ac:dyDescent="0.35">
      <c r="C38" s="16" t="s">
        <v>147</v>
      </c>
      <c r="D38" s="16" t="s">
        <v>197</v>
      </c>
      <c r="E38" s="17" t="s">
        <v>198</v>
      </c>
      <c r="F38" s="31">
        <f t="shared" si="0"/>
        <v>67</v>
      </c>
      <c r="H38" s="9" t="s">
        <v>64</v>
      </c>
    </row>
    <row r="39" spans="1:8" ht="30" customHeight="1" x14ac:dyDescent="0.35">
      <c r="C39" s="16" t="s">
        <v>159</v>
      </c>
      <c r="D39" s="16" t="s">
        <v>199</v>
      </c>
      <c r="E39" s="17" t="s">
        <v>200</v>
      </c>
      <c r="F39" s="31">
        <f t="shared" si="0"/>
        <v>37</v>
      </c>
      <c r="H39" s="9" t="s">
        <v>64</v>
      </c>
    </row>
    <row r="40" spans="1:8" ht="30" customHeight="1" x14ac:dyDescent="0.35">
      <c r="C40" s="16" t="s">
        <v>159</v>
      </c>
      <c r="D40" s="16" t="s">
        <v>201</v>
      </c>
      <c r="E40" s="17" t="s">
        <v>202</v>
      </c>
      <c r="F40" s="31">
        <f t="shared" si="0"/>
        <v>38</v>
      </c>
      <c r="H40" s="9" t="s">
        <v>64</v>
      </c>
    </row>
    <row r="41" spans="1:8" ht="30" customHeight="1" x14ac:dyDescent="0.35">
      <c r="C41" s="16" t="s">
        <v>159</v>
      </c>
      <c r="D41" s="16" t="s">
        <v>203</v>
      </c>
      <c r="E41" s="17" t="s">
        <v>204</v>
      </c>
      <c r="F41" s="31">
        <f t="shared" si="0"/>
        <v>41</v>
      </c>
      <c r="H41" s="9" t="s">
        <v>64</v>
      </c>
    </row>
    <row r="42" spans="1:8" ht="30" customHeight="1" x14ac:dyDescent="0.35">
      <c r="C42" s="16" t="s">
        <v>159</v>
      </c>
      <c r="D42" s="16" t="s">
        <v>205</v>
      </c>
      <c r="E42" s="17" t="s">
        <v>206</v>
      </c>
      <c r="F42" s="31">
        <f t="shared" si="0"/>
        <v>43</v>
      </c>
      <c r="H42" s="9" t="s">
        <v>64</v>
      </c>
    </row>
    <row r="43" spans="1:8" ht="30" customHeight="1" x14ac:dyDescent="0.35">
      <c r="C43" s="16" t="s">
        <v>159</v>
      </c>
      <c r="D43" s="16" t="s">
        <v>207</v>
      </c>
      <c r="E43" s="17" t="s">
        <v>208</v>
      </c>
      <c r="F43" s="31">
        <f t="shared" si="0"/>
        <v>41</v>
      </c>
      <c r="H43" s="9" t="s">
        <v>64</v>
      </c>
    </row>
    <row r="44" spans="1:8" ht="30" customHeight="1" x14ac:dyDescent="0.35">
      <c r="C44" s="16" t="s">
        <v>159</v>
      </c>
      <c r="D44" s="16" t="s">
        <v>209</v>
      </c>
      <c r="E44" s="17" t="s">
        <v>210</v>
      </c>
      <c r="F44" s="31">
        <f t="shared" si="0"/>
        <v>43</v>
      </c>
      <c r="H44" s="9" t="s">
        <v>64</v>
      </c>
    </row>
    <row r="45" spans="1:8" ht="30" customHeight="1" x14ac:dyDescent="0.35">
      <c r="C45" s="16" t="s">
        <v>162</v>
      </c>
      <c r="D45" s="16" t="s">
        <v>211</v>
      </c>
      <c r="E45" s="17" t="s">
        <v>212</v>
      </c>
      <c r="F45" s="31">
        <f t="shared" si="0"/>
        <v>40</v>
      </c>
      <c r="H45" s="9" t="s">
        <v>64</v>
      </c>
    </row>
    <row r="46" spans="1:8" ht="30" customHeight="1" x14ac:dyDescent="0.35">
      <c r="C46" s="16" t="s">
        <v>162</v>
      </c>
      <c r="D46" s="16" t="s">
        <v>213</v>
      </c>
      <c r="E46" s="17" t="s">
        <v>214</v>
      </c>
      <c r="F46" s="31">
        <f t="shared" si="0"/>
        <v>41</v>
      </c>
      <c r="H46" s="9" t="s">
        <v>64</v>
      </c>
    </row>
    <row r="47" spans="1:8" ht="30" customHeight="1" x14ac:dyDescent="0.35">
      <c r="C47" s="16" t="s">
        <v>162</v>
      </c>
      <c r="D47" s="16" t="s">
        <v>215</v>
      </c>
      <c r="E47" s="17" t="s">
        <v>216</v>
      </c>
      <c r="F47" s="31">
        <f t="shared" si="0"/>
        <v>39</v>
      </c>
      <c r="H47" s="9" t="s">
        <v>64</v>
      </c>
    </row>
    <row r="48" spans="1:8" ht="30" customHeight="1" x14ac:dyDescent="0.35">
      <c r="C48" s="16" t="s">
        <v>162</v>
      </c>
      <c r="D48" s="16" t="s">
        <v>217</v>
      </c>
      <c r="E48" s="17" t="s">
        <v>218</v>
      </c>
      <c r="F48" s="31">
        <f t="shared" si="0"/>
        <v>39</v>
      </c>
      <c r="H48" s="9" t="s">
        <v>64</v>
      </c>
    </row>
    <row r="49" spans="3:8" ht="30" customHeight="1" x14ac:dyDescent="0.35">
      <c r="C49" s="16" t="s">
        <v>162</v>
      </c>
      <c r="D49" s="16" t="s">
        <v>219</v>
      </c>
      <c r="E49" s="17" t="s">
        <v>220</v>
      </c>
      <c r="F49" s="31">
        <f t="shared" si="0"/>
        <v>41</v>
      </c>
      <c r="H49" s="9" t="s">
        <v>64</v>
      </c>
    </row>
    <row r="50" spans="3:8" ht="30" customHeight="1" x14ac:dyDescent="0.35">
      <c r="C50" s="16" t="s">
        <v>162</v>
      </c>
      <c r="D50" s="16" t="s">
        <v>221</v>
      </c>
      <c r="E50" s="17" t="s">
        <v>222</v>
      </c>
      <c r="F50" s="31">
        <f t="shared" si="0"/>
        <v>36</v>
      </c>
      <c r="H50" s="9" t="s">
        <v>64</v>
      </c>
    </row>
    <row r="51" spans="3:8" ht="30" customHeight="1" x14ac:dyDescent="0.35">
      <c r="C51" s="16" t="s">
        <v>55</v>
      </c>
      <c r="D51" s="16" t="s">
        <v>223</v>
      </c>
      <c r="E51" s="17" t="s">
        <v>224</v>
      </c>
      <c r="F51" s="31">
        <f t="shared" si="0"/>
        <v>43</v>
      </c>
      <c r="H51" s="9" t="s">
        <v>64</v>
      </c>
    </row>
    <row r="52" spans="3:8" ht="30" customHeight="1" x14ac:dyDescent="0.35">
      <c r="C52" s="16" t="s">
        <v>55</v>
      </c>
      <c r="D52" s="16" t="s">
        <v>225</v>
      </c>
      <c r="E52" s="17" t="s">
        <v>226</v>
      </c>
      <c r="F52" s="31">
        <f t="shared" si="0"/>
        <v>43</v>
      </c>
      <c r="H52" s="9" t="s">
        <v>64</v>
      </c>
    </row>
    <row r="53" spans="3:8" ht="30" customHeight="1" x14ac:dyDescent="0.35">
      <c r="C53" s="16" t="s">
        <v>55</v>
      </c>
      <c r="D53" s="16" t="s">
        <v>227</v>
      </c>
      <c r="E53" s="17" t="s">
        <v>228</v>
      </c>
      <c r="F53" s="31">
        <f t="shared" si="0"/>
        <v>43</v>
      </c>
      <c r="H53" s="9" t="s">
        <v>64</v>
      </c>
    </row>
    <row r="54" spans="3:8" ht="30" customHeight="1" x14ac:dyDescent="0.35">
      <c r="C54" s="16" t="s">
        <v>55</v>
      </c>
      <c r="D54" s="16" t="s">
        <v>229</v>
      </c>
      <c r="E54" s="17" t="s">
        <v>230</v>
      </c>
      <c r="F54" s="31">
        <f t="shared" si="0"/>
        <v>41</v>
      </c>
      <c r="H54" s="9" t="s">
        <v>64</v>
      </c>
    </row>
    <row r="55" spans="3:8" ht="30" customHeight="1" x14ac:dyDescent="0.35">
      <c r="C55" s="16" t="s">
        <v>55</v>
      </c>
      <c r="D55" s="16" t="s">
        <v>231</v>
      </c>
      <c r="E55" s="17" t="s">
        <v>232</v>
      </c>
      <c r="F55" s="31">
        <f t="shared" si="0"/>
        <v>41</v>
      </c>
      <c r="H55" s="9" t="s">
        <v>64</v>
      </c>
    </row>
    <row r="56" spans="3:8" ht="30" customHeight="1" x14ac:dyDescent="0.35">
      <c r="C56" s="16" t="s">
        <v>55</v>
      </c>
      <c r="D56" s="16" t="s">
        <v>233</v>
      </c>
      <c r="E56" s="17" t="s">
        <v>234</v>
      </c>
      <c r="F56" s="31">
        <f t="shared" si="0"/>
        <v>38</v>
      </c>
      <c r="H56" s="9" t="s">
        <v>64</v>
      </c>
    </row>
    <row r="57" spans="3:8" ht="30" customHeight="1" x14ac:dyDescent="0.35">
      <c r="C57" s="16" t="s">
        <v>150</v>
      </c>
      <c r="D57" s="16" t="s">
        <v>235</v>
      </c>
      <c r="E57" s="17" t="s">
        <v>236</v>
      </c>
      <c r="F57" s="31">
        <f t="shared" si="0"/>
        <v>80</v>
      </c>
      <c r="H57" s="9" t="s">
        <v>64</v>
      </c>
    </row>
    <row r="58" spans="3:8" ht="30" customHeight="1" x14ac:dyDescent="0.35">
      <c r="C58" s="16" t="s">
        <v>150</v>
      </c>
      <c r="D58" s="16" t="s">
        <v>237</v>
      </c>
      <c r="E58" s="17" t="s">
        <v>238</v>
      </c>
      <c r="F58" s="31">
        <f t="shared" si="0"/>
        <v>78</v>
      </c>
      <c r="H58" s="9" t="s">
        <v>64</v>
      </c>
    </row>
    <row r="59" spans="3:8" ht="30" customHeight="1" x14ac:dyDescent="0.35">
      <c r="C59" s="16" t="s">
        <v>150</v>
      </c>
      <c r="D59" s="16" t="s">
        <v>239</v>
      </c>
      <c r="E59" s="17" t="s">
        <v>240</v>
      </c>
      <c r="F59" s="31">
        <f t="shared" si="0"/>
        <v>70</v>
      </c>
      <c r="H59" s="9" t="s">
        <v>64</v>
      </c>
    </row>
    <row r="60" spans="3:8" ht="30" customHeight="1" x14ac:dyDescent="0.35">
      <c r="C60" s="16" t="s">
        <v>150</v>
      </c>
      <c r="D60" s="16" t="s">
        <v>241</v>
      </c>
      <c r="E60" s="17" t="s">
        <v>242</v>
      </c>
      <c r="F60" s="31">
        <f t="shared" si="0"/>
        <v>70</v>
      </c>
      <c r="H60" s="9" t="s">
        <v>64</v>
      </c>
    </row>
    <row r="61" spans="3:8" ht="30" customHeight="1" x14ac:dyDescent="0.35">
      <c r="C61" s="16" t="s">
        <v>150</v>
      </c>
      <c r="D61" s="16" t="s">
        <v>243</v>
      </c>
      <c r="E61" s="17" t="s">
        <v>244</v>
      </c>
      <c r="F61" s="31">
        <f t="shared" si="0"/>
        <v>80</v>
      </c>
      <c r="H61" s="9" t="s">
        <v>64</v>
      </c>
    </row>
    <row r="62" spans="3:8" ht="30" customHeight="1" x14ac:dyDescent="0.35">
      <c r="C62" s="16" t="s">
        <v>150</v>
      </c>
      <c r="D62" s="16" t="s">
        <v>245</v>
      </c>
      <c r="E62" s="17" t="s">
        <v>246</v>
      </c>
      <c r="F62" s="31">
        <f t="shared" si="0"/>
        <v>78</v>
      </c>
      <c r="H62" s="9" t="s">
        <v>64</v>
      </c>
    </row>
    <row r="63" spans="3:8" ht="30" customHeight="1" x14ac:dyDescent="0.35">
      <c r="C63" s="16" t="s">
        <v>153</v>
      </c>
      <c r="D63" s="16" t="s">
        <v>247</v>
      </c>
      <c r="E63" s="17" t="s">
        <v>248</v>
      </c>
      <c r="F63" s="31">
        <f t="shared" si="0"/>
        <v>58</v>
      </c>
      <c r="H63" s="9" t="s">
        <v>64</v>
      </c>
    </row>
    <row r="64" spans="3:8" ht="30" customHeight="1" x14ac:dyDescent="0.35">
      <c r="C64" s="16" t="s">
        <v>153</v>
      </c>
      <c r="D64" s="16" t="s">
        <v>249</v>
      </c>
      <c r="E64" s="17" t="s">
        <v>250</v>
      </c>
      <c r="F64" s="31">
        <f t="shared" si="0"/>
        <v>66</v>
      </c>
      <c r="H64" s="9" t="s">
        <v>64</v>
      </c>
    </row>
    <row r="65" spans="3:8" ht="30" customHeight="1" x14ac:dyDescent="0.35">
      <c r="C65" s="16" t="s">
        <v>153</v>
      </c>
      <c r="D65" s="16" t="s">
        <v>251</v>
      </c>
      <c r="E65" s="17" t="s">
        <v>252</v>
      </c>
      <c r="F65" s="31">
        <f t="shared" si="0"/>
        <v>58</v>
      </c>
      <c r="H65" s="9" t="s">
        <v>64</v>
      </c>
    </row>
    <row r="66" spans="3:8" ht="30" customHeight="1" x14ac:dyDescent="0.35">
      <c r="C66" s="16" t="s">
        <v>153</v>
      </c>
      <c r="D66" s="16" t="s">
        <v>253</v>
      </c>
      <c r="E66" s="17" t="s">
        <v>254</v>
      </c>
      <c r="F66" s="31">
        <f t="shared" si="0"/>
        <v>70</v>
      </c>
      <c r="H66" s="9" t="s">
        <v>64</v>
      </c>
    </row>
    <row r="67" spans="3:8" ht="30" customHeight="1" x14ac:dyDescent="0.35">
      <c r="C67" s="16" t="s">
        <v>153</v>
      </c>
      <c r="D67" s="16" t="s">
        <v>255</v>
      </c>
      <c r="E67" s="17" t="s">
        <v>256</v>
      </c>
      <c r="F67" s="31">
        <f t="shared" si="0"/>
        <v>80</v>
      </c>
      <c r="H67" s="9" t="s">
        <v>64</v>
      </c>
    </row>
    <row r="68" spans="3:8" ht="30" customHeight="1" x14ac:dyDescent="0.35">
      <c r="C68" s="16" t="s">
        <v>153</v>
      </c>
      <c r="D68" s="16" t="s">
        <v>257</v>
      </c>
      <c r="E68" s="17" t="s">
        <v>258</v>
      </c>
      <c r="F68" s="31">
        <f t="shared" ref="F68:F114" si="1">LEN(E68)</f>
        <v>45</v>
      </c>
      <c r="H68" s="9" t="s">
        <v>64</v>
      </c>
    </row>
    <row r="69" spans="3:8" ht="30" customHeight="1" x14ac:dyDescent="0.35">
      <c r="C69" s="16" t="s">
        <v>153</v>
      </c>
      <c r="D69" s="16" t="s">
        <v>259</v>
      </c>
      <c r="E69" s="17" t="s">
        <v>260</v>
      </c>
      <c r="F69" s="31">
        <f t="shared" si="1"/>
        <v>42</v>
      </c>
      <c r="H69" s="9" t="s">
        <v>64</v>
      </c>
    </row>
    <row r="70" spans="3:8" ht="30" customHeight="1" x14ac:dyDescent="0.35">
      <c r="C70" s="16" t="s">
        <v>153</v>
      </c>
      <c r="D70" s="16" t="s">
        <v>261</v>
      </c>
      <c r="E70" s="17" t="s">
        <v>262</v>
      </c>
      <c r="F70" s="31">
        <f t="shared" si="1"/>
        <v>70</v>
      </c>
      <c r="H70" s="9" t="s">
        <v>64</v>
      </c>
    </row>
    <row r="71" spans="3:8" ht="30" customHeight="1" x14ac:dyDescent="0.35">
      <c r="C71" s="16" t="s">
        <v>153</v>
      </c>
      <c r="D71" s="16" t="s">
        <v>263</v>
      </c>
      <c r="E71" s="17" t="s">
        <v>264</v>
      </c>
      <c r="F71" s="31">
        <f t="shared" si="1"/>
        <v>80</v>
      </c>
      <c r="H71" s="9" t="s">
        <v>64</v>
      </c>
    </row>
    <row r="72" spans="3:8" ht="30" customHeight="1" x14ac:dyDescent="0.35">
      <c r="C72" s="16" t="s">
        <v>153</v>
      </c>
      <c r="D72" s="16" t="s">
        <v>265</v>
      </c>
      <c r="E72" s="17" t="s">
        <v>266</v>
      </c>
      <c r="F72" s="31">
        <f t="shared" si="1"/>
        <v>69</v>
      </c>
      <c r="H72" s="9" t="s">
        <v>64</v>
      </c>
    </row>
    <row r="73" spans="3:8" ht="30" customHeight="1" x14ac:dyDescent="0.35">
      <c r="C73" s="16" t="s">
        <v>267</v>
      </c>
      <c r="D73" s="16" t="s">
        <v>268</v>
      </c>
      <c r="E73" s="17" t="s">
        <v>269</v>
      </c>
      <c r="F73" s="31">
        <f t="shared" si="1"/>
        <v>41</v>
      </c>
      <c r="H73" s="9" t="s">
        <v>64</v>
      </c>
    </row>
    <row r="74" spans="3:8" ht="30" customHeight="1" x14ac:dyDescent="0.35">
      <c r="C74" s="16" t="s">
        <v>267</v>
      </c>
      <c r="D74" s="16" t="s">
        <v>270</v>
      </c>
      <c r="E74" s="17" t="s">
        <v>271</v>
      </c>
      <c r="F74" s="31">
        <f t="shared" si="1"/>
        <v>45</v>
      </c>
      <c r="H74" s="9" t="s">
        <v>64</v>
      </c>
    </row>
    <row r="75" spans="3:8" ht="30" customHeight="1" x14ac:dyDescent="0.35">
      <c r="C75" s="16" t="s">
        <v>267</v>
      </c>
      <c r="D75" s="16" t="s">
        <v>272</v>
      </c>
      <c r="E75" s="17" t="s">
        <v>273</v>
      </c>
      <c r="F75" s="31">
        <f t="shared" si="1"/>
        <v>68</v>
      </c>
      <c r="H75" s="9" t="s">
        <v>64</v>
      </c>
    </row>
    <row r="76" spans="3:8" ht="30" customHeight="1" x14ac:dyDescent="0.35">
      <c r="C76" s="16" t="s">
        <v>267</v>
      </c>
      <c r="D76" s="16" t="s">
        <v>274</v>
      </c>
      <c r="E76" s="17" t="s">
        <v>275</v>
      </c>
      <c r="F76" s="31">
        <f t="shared" si="1"/>
        <v>68</v>
      </c>
      <c r="H76" s="9" t="s">
        <v>64</v>
      </c>
    </row>
    <row r="77" spans="3:8" ht="30" customHeight="1" x14ac:dyDescent="0.35">
      <c r="C77" s="16" t="s">
        <v>267</v>
      </c>
      <c r="D77" s="16" t="s">
        <v>276</v>
      </c>
      <c r="E77" s="17" t="s">
        <v>277</v>
      </c>
      <c r="F77" s="31">
        <f t="shared" si="1"/>
        <v>46</v>
      </c>
      <c r="H77" s="9" t="s">
        <v>64</v>
      </c>
    </row>
    <row r="78" spans="3:8" ht="30" customHeight="1" x14ac:dyDescent="0.35">
      <c r="C78" s="16" t="s">
        <v>267</v>
      </c>
      <c r="D78" s="16" t="s">
        <v>278</v>
      </c>
      <c r="E78" s="17" t="s">
        <v>279</v>
      </c>
      <c r="F78" s="31">
        <f t="shared" si="1"/>
        <v>39</v>
      </c>
      <c r="H78" s="9" t="s">
        <v>64</v>
      </c>
    </row>
    <row r="79" spans="3:8" ht="30" customHeight="1" x14ac:dyDescent="0.35">
      <c r="C79" s="16" t="s">
        <v>267</v>
      </c>
      <c r="D79" s="16" t="s">
        <v>280</v>
      </c>
      <c r="E79" s="17" t="s">
        <v>281</v>
      </c>
      <c r="F79" s="31">
        <f t="shared" si="1"/>
        <v>42</v>
      </c>
      <c r="H79" s="9" t="s">
        <v>64</v>
      </c>
    </row>
    <row r="80" spans="3:8" ht="30" customHeight="1" x14ac:dyDescent="0.35">
      <c r="C80" s="16" t="s">
        <v>267</v>
      </c>
      <c r="D80" s="16" t="s">
        <v>282</v>
      </c>
      <c r="E80" s="17" t="s">
        <v>283</v>
      </c>
      <c r="F80" s="31">
        <f t="shared" si="1"/>
        <v>39</v>
      </c>
      <c r="H80" s="9" t="s">
        <v>64</v>
      </c>
    </row>
    <row r="81" spans="3:8" ht="30" customHeight="1" x14ac:dyDescent="0.35">
      <c r="C81" s="16" t="s">
        <v>284</v>
      </c>
      <c r="D81" s="16" t="s">
        <v>285</v>
      </c>
      <c r="E81" s="17" t="s">
        <v>286</v>
      </c>
      <c r="F81" s="31">
        <f t="shared" si="1"/>
        <v>55</v>
      </c>
      <c r="H81" s="9" t="s">
        <v>64</v>
      </c>
    </row>
    <row r="82" spans="3:8" ht="30" customHeight="1" x14ac:dyDescent="0.35">
      <c r="C82" s="16" t="s">
        <v>284</v>
      </c>
      <c r="D82" s="16" t="s">
        <v>287</v>
      </c>
      <c r="E82" s="17" t="s">
        <v>288</v>
      </c>
      <c r="F82" s="31">
        <f t="shared" si="1"/>
        <v>80</v>
      </c>
      <c r="H82" s="9" t="s">
        <v>64</v>
      </c>
    </row>
    <row r="83" spans="3:8" ht="30" customHeight="1" x14ac:dyDescent="0.35">
      <c r="C83" s="16" t="s">
        <v>284</v>
      </c>
      <c r="D83" s="16" t="s">
        <v>289</v>
      </c>
      <c r="E83" s="17" t="s">
        <v>290</v>
      </c>
      <c r="F83" s="31">
        <f t="shared" si="1"/>
        <v>80</v>
      </c>
      <c r="H83" s="9" t="s">
        <v>64</v>
      </c>
    </row>
    <row r="84" spans="3:8" ht="30" customHeight="1" x14ac:dyDescent="0.35">
      <c r="C84" s="16" t="s">
        <v>284</v>
      </c>
      <c r="D84" s="16" t="s">
        <v>291</v>
      </c>
      <c r="E84" s="17" t="s">
        <v>292</v>
      </c>
      <c r="F84" s="31">
        <f t="shared" si="1"/>
        <v>59</v>
      </c>
      <c r="H84" s="9" t="s">
        <v>64</v>
      </c>
    </row>
    <row r="85" spans="3:8" ht="30" customHeight="1" x14ac:dyDescent="0.35">
      <c r="C85" s="16" t="s">
        <v>284</v>
      </c>
      <c r="D85" s="16" t="s">
        <v>293</v>
      </c>
      <c r="E85" s="17" t="s">
        <v>294</v>
      </c>
      <c r="F85" s="31">
        <f t="shared" si="1"/>
        <v>55</v>
      </c>
      <c r="H85" s="9" t="s">
        <v>64</v>
      </c>
    </row>
    <row r="86" spans="3:8" ht="30" customHeight="1" x14ac:dyDescent="0.35">
      <c r="C86" s="16" t="s">
        <v>284</v>
      </c>
      <c r="D86" s="16" t="s">
        <v>295</v>
      </c>
      <c r="E86" s="17" t="s">
        <v>296</v>
      </c>
      <c r="F86" s="31">
        <f t="shared" si="1"/>
        <v>59</v>
      </c>
      <c r="H86" s="9" t="s">
        <v>64</v>
      </c>
    </row>
    <row r="87" spans="3:8" ht="30" customHeight="1" x14ac:dyDescent="0.35">
      <c r="C87" s="16" t="s">
        <v>156</v>
      </c>
      <c r="D87" s="16" t="s">
        <v>297</v>
      </c>
      <c r="E87" s="17" t="s">
        <v>298</v>
      </c>
      <c r="F87" s="31">
        <f t="shared" si="1"/>
        <v>87</v>
      </c>
      <c r="H87" s="9" t="s">
        <v>64</v>
      </c>
    </row>
    <row r="88" spans="3:8" ht="30" customHeight="1" x14ac:dyDescent="0.35">
      <c r="C88" s="16" t="s">
        <v>156</v>
      </c>
      <c r="D88" s="16" t="s">
        <v>299</v>
      </c>
      <c r="E88" s="17" t="s">
        <v>300</v>
      </c>
      <c r="F88" s="31">
        <f t="shared" si="1"/>
        <v>89</v>
      </c>
      <c r="H88" s="9" t="s">
        <v>64</v>
      </c>
    </row>
    <row r="89" spans="3:8" ht="30" customHeight="1" x14ac:dyDescent="0.35">
      <c r="C89" s="16" t="s">
        <v>156</v>
      </c>
      <c r="D89" s="16" t="s">
        <v>301</v>
      </c>
      <c r="E89" s="17" t="s">
        <v>302</v>
      </c>
      <c r="F89" s="31">
        <f t="shared" si="1"/>
        <v>77</v>
      </c>
      <c r="H89" s="9" t="s">
        <v>64</v>
      </c>
    </row>
    <row r="90" spans="3:8" ht="30" customHeight="1" x14ac:dyDescent="0.35">
      <c r="C90" s="16" t="s">
        <v>156</v>
      </c>
      <c r="D90" s="16" t="s">
        <v>303</v>
      </c>
      <c r="E90" s="17" t="s">
        <v>304</v>
      </c>
      <c r="F90" s="31">
        <f t="shared" si="1"/>
        <v>77</v>
      </c>
      <c r="H90" s="9" t="s">
        <v>64</v>
      </c>
    </row>
    <row r="91" spans="3:8" ht="30" customHeight="1" x14ac:dyDescent="0.35">
      <c r="C91" s="16" t="s">
        <v>156</v>
      </c>
      <c r="D91" s="16" t="s">
        <v>305</v>
      </c>
      <c r="E91" s="17" t="s">
        <v>306</v>
      </c>
      <c r="F91" s="31">
        <f t="shared" si="1"/>
        <v>56</v>
      </c>
      <c r="H91" s="9" t="s">
        <v>64</v>
      </c>
    </row>
    <row r="92" spans="3:8" ht="30" customHeight="1" x14ac:dyDescent="0.35">
      <c r="C92" s="16" t="s">
        <v>156</v>
      </c>
      <c r="D92" s="16" t="s">
        <v>307</v>
      </c>
      <c r="E92" s="17" t="s">
        <v>308</v>
      </c>
      <c r="F92" s="31">
        <f t="shared" si="1"/>
        <v>87</v>
      </c>
      <c r="H92" s="9" t="s">
        <v>64</v>
      </c>
    </row>
    <row r="93" spans="3:8" ht="30" customHeight="1" x14ac:dyDescent="0.35">
      <c r="C93" s="16" t="s">
        <v>156</v>
      </c>
      <c r="D93" s="16" t="s">
        <v>309</v>
      </c>
      <c r="E93" s="17" t="s">
        <v>310</v>
      </c>
      <c r="F93" s="31">
        <f t="shared" si="1"/>
        <v>89</v>
      </c>
      <c r="H93" s="9" t="s">
        <v>64</v>
      </c>
    </row>
    <row r="94" spans="3:8" ht="30" customHeight="1" x14ac:dyDescent="0.35">
      <c r="C94" s="16" t="s">
        <v>156</v>
      </c>
      <c r="D94" s="16" t="s">
        <v>311</v>
      </c>
      <c r="E94" s="17" t="s">
        <v>312</v>
      </c>
      <c r="F94" s="31">
        <f t="shared" si="1"/>
        <v>52</v>
      </c>
      <c r="H94" s="9" t="s">
        <v>64</v>
      </c>
    </row>
    <row r="95" spans="3:8" ht="30" customHeight="1" x14ac:dyDescent="0.35">
      <c r="C95" s="16" t="s">
        <v>167</v>
      </c>
      <c r="D95" s="16" t="s">
        <v>313</v>
      </c>
      <c r="E95" s="17" t="s">
        <v>314</v>
      </c>
      <c r="F95" s="31">
        <f t="shared" si="1"/>
        <v>46</v>
      </c>
      <c r="H95" s="9" t="s">
        <v>64</v>
      </c>
    </row>
    <row r="96" spans="3:8" ht="30" customHeight="1" x14ac:dyDescent="0.35">
      <c r="C96" s="16" t="s">
        <v>167</v>
      </c>
      <c r="D96" s="16" t="s">
        <v>315</v>
      </c>
      <c r="E96" s="17" t="s">
        <v>316</v>
      </c>
      <c r="F96" s="31">
        <f t="shared" si="1"/>
        <v>47</v>
      </c>
      <c r="H96" s="9" t="s">
        <v>64</v>
      </c>
    </row>
    <row r="97" spans="3:8" ht="30" customHeight="1" x14ac:dyDescent="0.35">
      <c r="C97" s="16" t="s">
        <v>170</v>
      </c>
      <c r="D97" s="16" t="s">
        <v>317</v>
      </c>
      <c r="E97" s="17" t="s">
        <v>318</v>
      </c>
      <c r="F97" s="31">
        <f t="shared" si="1"/>
        <v>108</v>
      </c>
      <c r="H97" s="9" t="s">
        <v>64</v>
      </c>
    </row>
    <row r="98" spans="3:8" ht="30" customHeight="1" x14ac:dyDescent="0.35">
      <c r="C98" s="16" t="s">
        <v>175</v>
      </c>
      <c r="D98" s="16" t="s">
        <v>319</v>
      </c>
      <c r="E98" s="17" t="s">
        <v>320</v>
      </c>
      <c r="F98" s="31">
        <f t="shared" si="1"/>
        <v>22</v>
      </c>
      <c r="H98" s="9" t="s">
        <v>64</v>
      </c>
    </row>
    <row r="99" spans="3:8" ht="30" customHeight="1" x14ac:dyDescent="0.35">
      <c r="C99" s="16" t="s">
        <v>175</v>
      </c>
      <c r="D99" s="16" t="s">
        <v>321</v>
      </c>
      <c r="E99" s="17" t="s">
        <v>322</v>
      </c>
      <c r="F99" s="31">
        <f t="shared" si="1"/>
        <v>80</v>
      </c>
      <c r="H99" s="9" t="s">
        <v>64</v>
      </c>
    </row>
    <row r="100" spans="3:8" ht="30" customHeight="1" x14ac:dyDescent="0.35">
      <c r="C100" s="16" t="s">
        <v>175</v>
      </c>
      <c r="D100" s="16" t="s">
        <v>323</v>
      </c>
      <c r="E100" s="17" t="s">
        <v>324</v>
      </c>
      <c r="F100" s="31">
        <f t="shared" si="1"/>
        <v>27</v>
      </c>
      <c r="H100" s="9" t="s">
        <v>64</v>
      </c>
    </row>
    <row r="101" spans="3:8" ht="30" customHeight="1" x14ac:dyDescent="0.35">
      <c r="C101" s="16" t="s">
        <v>175</v>
      </c>
      <c r="D101" s="16" t="s">
        <v>325</v>
      </c>
      <c r="E101" s="17" t="s">
        <v>326</v>
      </c>
      <c r="F101" s="31">
        <f t="shared" si="1"/>
        <v>26</v>
      </c>
      <c r="H101" s="9" t="s">
        <v>64</v>
      </c>
    </row>
    <row r="102" spans="3:8" ht="30" customHeight="1" x14ac:dyDescent="0.35">
      <c r="C102" s="16" t="s">
        <v>175</v>
      </c>
      <c r="D102" s="16" t="s">
        <v>327</v>
      </c>
      <c r="E102" s="17" t="s">
        <v>328</v>
      </c>
      <c r="F102" s="31">
        <f t="shared" si="1"/>
        <v>53</v>
      </c>
      <c r="H102" s="9" t="s">
        <v>64</v>
      </c>
    </row>
    <row r="103" spans="3:8" ht="30" customHeight="1" x14ac:dyDescent="0.35">
      <c r="C103" s="16" t="s">
        <v>175</v>
      </c>
      <c r="D103" s="16" t="s">
        <v>329</v>
      </c>
      <c r="E103" s="17" t="s">
        <v>330</v>
      </c>
      <c r="F103" s="31">
        <f t="shared" si="1"/>
        <v>80</v>
      </c>
      <c r="H103" s="9" t="s">
        <v>64</v>
      </c>
    </row>
    <row r="104" spans="3:8" ht="30" customHeight="1" x14ac:dyDescent="0.35">
      <c r="C104" s="16" t="s">
        <v>175</v>
      </c>
      <c r="D104" s="16" t="s">
        <v>331</v>
      </c>
      <c r="E104" s="17" t="s">
        <v>332</v>
      </c>
      <c r="F104" s="31">
        <f t="shared" si="1"/>
        <v>77</v>
      </c>
      <c r="H104" s="9" t="s">
        <v>64</v>
      </c>
    </row>
    <row r="105" spans="3:8" ht="30" customHeight="1" x14ac:dyDescent="0.35">
      <c r="C105" s="16" t="s">
        <v>175</v>
      </c>
      <c r="D105" s="16" t="s">
        <v>333</v>
      </c>
      <c r="E105" s="17" t="s">
        <v>334</v>
      </c>
      <c r="F105" s="31">
        <f t="shared" si="1"/>
        <v>52</v>
      </c>
      <c r="H105" s="9" t="s">
        <v>64</v>
      </c>
    </row>
    <row r="106" spans="3:8" ht="30" customHeight="1" x14ac:dyDescent="0.35">
      <c r="C106" s="16" t="s">
        <v>335</v>
      </c>
      <c r="D106" s="16" t="s">
        <v>336</v>
      </c>
      <c r="E106" s="17" t="s">
        <v>337</v>
      </c>
      <c r="F106" s="31">
        <f t="shared" si="1"/>
        <v>108</v>
      </c>
      <c r="H106" s="9" t="s">
        <v>64</v>
      </c>
    </row>
    <row r="107" spans="3:8" ht="30" customHeight="1" x14ac:dyDescent="0.35">
      <c r="C107" s="16" t="s">
        <v>335</v>
      </c>
      <c r="D107" s="16" t="s">
        <v>338</v>
      </c>
      <c r="E107" s="17" t="s">
        <v>339</v>
      </c>
      <c r="F107" s="31">
        <f t="shared" si="1"/>
        <v>108</v>
      </c>
      <c r="H107" s="9" t="s">
        <v>64</v>
      </c>
    </row>
    <row r="108" spans="3:8" ht="30" customHeight="1" x14ac:dyDescent="0.35">
      <c r="C108" s="16" t="s">
        <v>178</v>
      </c>
      <c r="D108" s="16" t="s">
        <v>340</v>
      </c>
      <c r="E108" s="17" t="s">
        <v>341</v>
      </c>
      <c r="F108" s="31">
        <f t="shared" si="1"/>
        <v>31</v>
      </c>
      <c r="H108" s="9" t="s">
        <v>64</v>
      </c>
    </row>
    <row r="109" spans="3:8" ht="30" customHeight="1" x14ac:dyDescent="0.35">
      <c r="C109" s="16" t="s">
        <v>178</v>
      </c>
      <c r="D109" s="16" t="s">
        <v>342</v>
      </c>
      <c r="E109" s="17" t="s">
        <v>343</v>
      </c>
      <c r="F109" s="31">
        <f t="shared" si="1"/>
        <v>54</v>
      </c>
      <c r="H109" s="9" t="s">
        <v>64</v>
      </c>
    </row>
    <row r="110" spans="3:8" ht="30" customHeight="1" x14ac:dyDescent="0.35">
      <c r="C110" s="16" t="s">
        <v>181</v>
      </c>
      <c r="D110" s="16" t="s">
        <v>344</v>
      </c>
      <c r="E110" s="17" t="s">
        <v>345</v>
      </c>
      <c r="F110" s="31">
        <f t="shared" si="1"/>
        <v>42</v>
      </c>
      <c r="H110" s="9" t="s">
        <v>64</v>
      </c>
    </row>
    <row r="111" spans="3:8" ht="30" customHeight="1" x14ac:dyDescent="0.35">
      <c r="C111" s="16" t="s">
        <v>181</v>
      </c>
      <c r="D111" s="16" t="s">
        <v>346</v>
      </c>
      <c r="E111" s="17" t="s">
        <v>347</v>
      </c>
      <c r="F111" s="31">
        <f t="shared" si="1"/>
        <v>100</v>
      </c>
      <c r="H111" s="9" t="s">
        <v>64</v>
      </c>
    </row>
    <row r="112" spans="3:8" ht="30" customHeight="1" x14ac:dyDescent="0.35">
      <c r="C112" s="16" t="s">
        <v>181</v>
      </c>
      <c r="D112" s="16" t="s">
        <v>348</v>
      </c>
      <c r="E112" s="17" t="s">
        <v>349</v>
      </c>
      <c r="F112" s="31">
        <f t="shared" si="1"/>
        <v>100</v>
      </c>
      <c r="H112" s="9" t="s">
        <v>64</v>
      </c>
    </row>
    <row r="113" spans="3:8" ht="30" customHeight="1" x14ac:dyDescent="0.35">
      <c r="C113" s="16" t="s">
        <v>181</v>
      </c>
      <c r="D113" s="16" t="s">
        <v>350</v>
      </c>
      <c r="E113" s="17" t="s">
        <v>351</v>
      </c>
      <c r="F113" s="31">
        <f t="shared" si="1"/>
        <v>63</v>
      </c>
      <c r="H113" s="9" t="s">
        <v>64</v>
      </c>
    </row>
    <row r="114" spans="3:8" ht="30" customHeight="1" x14ac:dyDescent="0.35">
      <c r="C114" s="16" t="s">
        <v>352</v>
      </c>
      <c r="D114" s="16" t="s">
        <v>353</v>
      </c>
      <c r="E114" s="17" t="s">
        <v>354</v>
      </c>
      <c r="F114" s="31">
        <f t="shared" si="1"/>
        <v>121</v>
      </c>
      <c r="H114" s="9" t="s">
        <v>64</v>
      </c>
    </row>
  </sheetData>
  <autoFilter ref="C3:J114" xr:uid="{661F5327-225A-4B90-BB34-FB6F34677E7F}">
    <sortState xmlns:xlrd2="http://schemas.microsoft.com/office/spreadsheetml/2017/richdata2" ref="C4:J114">
      <sortCondition ref="C3"/>
    </sortState>
  </autoFilter>
  <mergeCells count="1">
    <mergeCell ref="C2:D2"/>
  </mergeCells>
  <conditionalFormatting sqref="E1:E1048576">
    <cfRule type="duplicateValues" dxfId="55" priority="1"/>
  </conditionalFormatting>
  <conditionalFormatting sqref="F4:F114">
    <cfRule type="cellIs" dxfId="54" priority="2" operator="lessThan">
      <formula>1</formula>
    </cfRule>
    <cfRule type="cellIs" dxfId="53" priority="3" operator="greaterThan">
      <formula>125</formula>
    </cfRule>
    <cfRule type="cellIs" dxfId="52" priority="4" operator="between">
      <formula>1</formula>
      <formula>125</formula>
    </cfRule>
  </conditionalFormatting>
  <hyperlinks>
    <hyperlink ref="D4" r:id="rId1" xr:uid="{17D86D57-6853-49F6-99C9-D00A95B7255C}"/>
    <hyperlink ref="C4" r:id="rId2" xr:uid="{39D5D834-D907-4EE2-9835-D374908AB7DE}"/>
    <hyperlink ref="C5" r:id="rId3" xr:uid="{AE630052-F5C8-4B58-A448-4353E127BBF5}"/>
    <hyperlink ref="D5" r:id="rId4" xr:uid="{B20523A2-EDA4-4368-B378-7F2B22AE8ECF}"/>
    <hyperlink ref="C6" r:id="rId5" xr:uid="{98983E54-C417-4B6D-ADD6-E9C3C24368E2}"/>
    <hyperlink ref="D6" r:id="rId6" xr:uid="{340192CC-05E1-48BF-B078-C9FB4CC82B90}"/>
    <hyperlink ref="C7" r:id="rId7" xr:uid="{FC61B451-EA43-4526-80AE-90448FFBB7C8}"/>
    <hyperlink ref="D7" r:id="rId8" xr:uid="{776DAD69-A7D1-48B6-9107-974A8C8ED616}"/>
    <hyperlink ref="C8" r:id="rId9" xr:uid="{A7ABC740-C952-4069-ACE4-6A5C54C45BDD}"/>
    <hyperlink ref="D8" r:id="rId10" xr:uid="{B0748B26-59BB-47E7-919A-FDC9C818118F}"/>
    <hyperlink ref="C9" r:id="rId11" xr:uid="{E747AA32-4FEC-4F4C-A0FA-80E7F4593244}"/>
    <hyperlink ref="D9" r:id="rId12" xr:uid="{79C6DDAD-69B8-4500-A766-66C4A115C94D}"/>
    <hyperlink ref="C10" r:id="rId13" xr:uid="{7BA31D5E-B558-4F6D-BA3B-EA2B977E40EB}"/>
    <hyperlink ref="D10" r:id="rId14" xr:uid="{AD42946A-DDBC-4292-8E56-B34E662E10BB}"/>
    <hyperlink ref="C11" r:id="rId15" xr:uid="{DD7905C2-98D0-406C-9C32-848398B9DC63}"/>
    <hyperlink ref="D11" r:id="rId16" xr:uid="{3A62CB31-6BBC-4010-A33D-78BBF2CFCA43}"/>
    <hyperlink ref="C12" r:id="rId17" xr:uid="{44F32A4C-22CC-499D-9A09-2EFE43A4995C}"/>
    <hyperlink ref="D12" r:id="rId18" xr:uid="{E6A74AA8-48D4-4847-B668-92B8E93AD6C9}"/>
    <hyperlink ref="C13" r:id="rId19" xr:uid="{EF0E8E73-76C0-46EF-B025-1D94F62A3B7E}"/>
    <hyperlink ref="D13" r:id="rId20" xr:uid="{33D7D0F2-1072-43E0-A40C-3952BDA94DE9}"/>
    <hyperlink ref="C14" r:id="rId21" xr:uid="{9F3893D3-22AB-4795-9F3E-F75B009FD93F}"/>
    <hyperlink ref="D14" r:id="rId22" xr:uid="{513DB44C-F014-4F86-ACBA-E1A61DF6DDA3}"/>
    <hyperlink ref="C15" r:id="rId23" xr:uid="{7FB059E6-04E0-4356-BE02-7F995EC5544B}"/>
    <hyperlink ref="D15" r:id="rId24" xr:uid="{17B81D0A-56E4-40A0-86FD-4032FBDE617D}"/>
    <hyperlink ref="C16" r:id="rId25" xr:uid="{E5328F7C-49F9-4CAF-90B9-0300CAAEA621}"/>
    <hyperlink ref="D16" r:id="rId26" xr:uid="{527196CA-972B-4316-9224-85F1335C9B42}"/>
    <hyperlink ref="C17" r:id="rId27" xr:uid="{7BECBE7F-A1D3-41E6-8FFF-AEFA273BDD68}"/>
    <hyperlink ref="D17" r:id="rId28" xr:uid="{A7257A07-CDFF-4D06-8431-D3B1B2B944CE}"/>
    <hyperlink ref="C18" r:id="rId29" xr:uid="{16DA05FE-ABF8-4E02-BE60-BF6D6A4F395A}"/>
    <hyperlink ref="D18" r:id="rId30" xr:uid="{6E9439C6-6075-4E11-9356-C3EED87397B1}"/>
    <hyperlink ref="C19" r:id="rId31" xr:uid="{0232D256-55A9-4FBD-B4B1-263000FEDFFE}"/>
    <hyperlink ref="D19" r:id="rId32" xr:uid="{7E410276-3F84-4189-BF1E-196BEBCF771B}"/>
    <hyperlink ref="C20" r:id="rId33" xr:uid="{8D090545-6229-4145-BCA5-7438B6BDC4DA}"/>
    <hyperlink ref="D20" r:id="rId34" xr:uid="{19835098-4217-4E4A-8EC5-D21210853609}"/>
    <hyperlink ref="C21" r:id="rId35" xr:uid="{3CCD1091-CD98-4478-9A47-427282AA9612}"/>
    <hyperlink ref="D21" r:id="rId36" xr:uid="{01411B19-1CA4-47F0-BF7B-8DE18667E517}"/>
    <hyperlink ref="C22" r:id="rId37" xr:uid="{D16D2B7C-9A2E-4660-A474-1F9C871E644B}"/>
    <hyperlink ref="D22" r:id="rId38" xr:uid="{43FDA19A-9BC3-4798-8858-823A6E73E42B}"/>
    <hyperlink ref="C23" r:id="rId39" xr:uid="{FA86C01A-9CA1-404F-8EDF-7C85FE3DAE13}"/>
    <hyperlink ref="D23" r:id="rId40" xr:uid="{F86265B5-5E1B-4A0A-9B25-E73467EB56BE}"/>
    <hyperlink ref="C24" r:id="rId41" xr:uid="{8420CE95-B3B4-425B-A7F8-6ABCA8A31B29}"/>
    <hyperlink ref="D24" r:id="rId42" xr:uid="{056CF71C-70DA-4BBB-8B6B-5B6F95A5C677}"/>
    <hyperlink ref="C25" r:id="rId43" xr:uid="{E92CC904-443C-45AF-BF60-FCD65944D64A}"/>
    <hyperlink ref="D25" r:id="rId44" xr:uid="{63C3DE51-3BFF-4FBA-8F7C-6B47A85A6BD5}"/>
    <hyperlink ref="C26" r:id="rId45" xr:uid="{694A9CA7-698E-41A2-8BB7-6EBA17669268}"/>
    <hyperlink ref="D26" r:id="rId46" xr:uid="{7EE9484B-E76E-4648-9E95-9926254C417C}"/>
    <hyperlink ref="C27" r:id="rId47" xr:uid="{6BE806BF-D3CD-49E0-AF29-D16B5D7C9B33}"/>
    <hyperlink ref="D27" r:id="rId48" xr:uid="{EDBE97C6-A0AB-4509-A9F8-F001F5509AED}"/>
    <hyperlink ref="C28" r:id="rId49" xr:uid="{7798529E-D57E-48D8-8766-7590EFBEF77C}"/>
    <hyperlink ref="D28" r:id="rId50" xr:uid="{25E4FE44-5440-4D2A-93F7-55358D5D6D9D}"/>
    <hyperlink ref="C29" r:id="rId51" xr:uid="{148CD577-F9B9-43B1-9D21-446E6779BB48}"/>
    <hyperlink ref="D29" r:id="rId52" xr:uid="{B15AC1E1-39B1-4090-AAFD-4F7840C44E6C}"/>
    <hyperlink ref="C30" r:id="rId53" xr:uid="{72C50A6A-E401-46DA-A085-0CAD2C780C35}"/>
    <hyperlink ref="D30" r:id="rId54" xr:uid="{E98071BA-5E09-49B9-9DE5-A64A9EAC4F5E}"/>
    <hyperlink ref="C31" r:id="rId55" xr:uid="{6000E10B-9A2A-4BE1-8831-72A53296515D}"/>
    <hyperlink ref="D31" r:id="rId56" xr:uid="{20F438DE-CA61-4D45-8454-8B3A83C2C581}"/>
    <hyperlink ref="C32" r:id="rId57" xr:uid="{BE04F6F5-A521-484D-A859-DA578643183D}"/>
    <hyperlink ref="D32" r:id="rId58" xr:uid="{975DDCBB-015E-4E5A-A2C3-96C954C2C0CC}"/>
    <hyperlink ref="C33" r:id="rId59" xr:uid="{7160CC7F-7709-4B4C-A2A6-E1F3E4CFE270}"/>
    <hyperlink ref="D33" r:id="rId60" xr:uid="{5C28559B-760D-493C-AE3E-1D1E0DF3587D}"/>
    <hyperlink ref="C34" r:id="rId61" xr:uid="{0EAFD075-269F-4738-8C8D-799679B60DF8}"/>
    <hyperlink ref="D34" r:id="rId62" xr:uid="{5C6B78C4-4A7B-4736-94BF-FF9830B9E0FD}"/>
    <hyperlink ref="C35" r:id="rId63" xr:uid="{C0567DB8-9A68-4DF2-BCD5-1D81AD60BF59}"/>
    <hyperlink ref="D35" r:id="rId64" xr:uid="{443B7DA4-20BC-4DAD-BB8D-61ACEEAF6AA8}"/>
    <hyperlink ref="C36" r:id="rId65" xr:uid="{381D2743-F79C-44EC-A4B7-B6AE0D903926}"/>
    <hyperlink ref="D36" r:id="rId66" xr:uid="{53E30FEF-AC8A-41B7-98B7-1B4166764EE1}"/>
    <hyperlink ref="C37" r:id="rId67" xr:uid="{97C4A049-D371-47DC-9340-026E7FE4C50A}"/>
    <hyperlink ref="D37" r:id="rId68" xr:uid="{12BF169C-1ED4-4343-8F76-734619854952}"/>
    <hyperlink ref="C38" r:id="rId69" xr:uid="{BCBEA6D8-BDD7-4E1C-8F11-EBC640C3AEB9}"/>
    <hyperlink ref="D38" r:id="rId70" xr:uid="{F5EECCB9-CC26-4A85-A49E-6B1DDB75694D}"/>
    <hyperlink ref="C39" r:id="rId71" xr:uid="{3A0C71A4-629A-4F54-8DF6-52FC0035C256}"/>
    <hyperlink ref="D39" r:id="rId72" xr:uid="{D1A86D26-1024-4030-8EDD-FADAB35E385A}"/>
    <hyperlink ref="C40" r:id="rId73" xr:uid="{A7AA6392-24D7-4057-BC84-91C4EC6DFEF4}"/>
    <hyperlink ref="D40" r:id="rId74" xr:uid="{21532868-5D11-4322-8571-640D36B109D8}"/>
    <hyperlink ref="C41" r:id="rId75" xr:uid="{86832F87-9F95-4458-B6CC-A4DEAF41DC5F}"/>
    <hyperlink ref="D41" r:id="rId76" xr:uid="{6316CA10-A7AC-45D3-B395-B87D908D6D35}"/>
    <hyperlink ref="C42" r:id="rId77" xr:uid="{70E14B99-814E-4C0B-A42B-7635E7D3AD40}"/>
    <hyperlink ref="D42" r:id="rId78" xr:uid="{30DB577D-EC8D-46DC-BAD5-4DD199C4FC72}"/>
    <hyperlink ref="C43" r:id="rId79" xr:uid="{93D8C604-2E1F-49C4-A78D-5D2A4219A620}"/>
    <hyperlink ref="D43" r:id="rId80" xr:uid="{DFCBC942-C260-4759-83C5-B1920CE68F78}"/>
    <hyperlink ref="C44" r:id="rId81" xr:uid="{7C495965-F40F-4D26-9E74-BACEB2C7ECDF}"/>
    <hyperlink ref="D44" r:id="rId82" xr:uid="{EA633190-671B-4128-804D-B5611ACF61C3}"/>
    <hyperlink ref="C45" r:id="rId83" xr:uid="{4FAAC83A-F431-4871-BD69-58FACE98B760}"/>
    <hyperlink ref="D45" r:id="rId84" xr:uid="{799DC7F0-738D-4BA2-A7B8-48DAEA1B7190}"/>
    <hyperlink ref="D46" r:id="rId85" xr:uid="{EA50FE61-3950-4798-8C27-EFC14B078227}"/>
    <hyperlink ref="C46" r:id="rId86" xr:uid="{D43DFB3C-413F-484A-9142-00F48AABA452}"/>
    <hyperlink ref="C47" r:id="rId87" xr:uid="{853EF748-DE93-45E1-B489-6B40684C06A9}"/>
    <hyperlink ref="D47" r:id="rId88" xr:uid="{1D1BB6BB-FAD9-4361-A173-4875421123D9}"/>
    <hyperlink ref="C48" r:id="rId89" xr:uid="{A0F4C00B-133E-4747-A05C-28F06A609AA9}"/>
    <hyperlink ref="D48" r:id="rId90" xr:uid="{C624904C-D0E7-44A1-B7FC-3840ED1D3071}"/>
    <hyperlink ref="C49" r:id="rId91" xr:uid="{A54D9F60-1514-42DF-9323-B9002F215448}"/>
    <hyperlink ref="D49" r:id="rId92" xr:uid="{4BC403C9-EFBF-42CD-8D26-CEA99BC962EB}"/>
    <hyperlink ref="C50" r:id="rId93" xr:uid="{12CCC202-D85C-41D3-9A33-E3CFECB79711}"/>
    <hyperlink ref="D50" r:id="rId94" xr:uid="{CD2A939C-8CFE-46C7-BB64-0EA7A4CF7399}"/>
    <hyperlink ref="C51" r:id="rId95" xr:uid="{38F7289A-DD57-4909-8ECD-077FA34FDBD5}"/>
    <hyperlink ref="D51" r:id="rId96" xr:uid="{57BFB1D8-2407-4304-BCC3-4ED6C433081D}"/>
    <hyperlink ref="C52" r:id="rId97" xr:uid="{E4FDA8AA-4355-4BDA-8AA9-CD5BC9FE7382}"/>
    <hyperlink ref="D52" r:id="rId98" xr:uid="{B91805B3-7D2F-479A-8398-ABBCC42D63A2}"/>
    <hyperlink ref="C53" r:id="rId99" xr:uid="{4FBE8285-A41C-49A9-802C-51083794E981}"/>
    <hyperlink ref="D53" r:id="rId100" xr:uid="{72241CBC-5F4D-4B8F-B3C5-E39ED97B16F8}"/>
    <hyperlink ref="C54" r:id="rId101" xr:uid="{D34B3BA7-B529-4C24-8EBB-982BB3B9F2CB}"/>
    <hyperlink ref="D54" r:id="rId102" xr:uid="{7542F51A-D72A-49F2-90E5-397F4D4FA940}"/>
    <hyperlink ref="C55" r:id="rId103" xr:uid="{AF017695-AE48-47CC-BB18-0907C53411BC}"/>
    <hyperlink ref="D55" r:id="rId104" xr:uid="{A53B5D2E-E586-4610-98D5-37D59E8B2734}"/>
    <hyperlink ref="C56" r:id="rId105" xr:uid="{E5C28361-7A6E-4D78-9A93-BDFB177BA67F}"/>
    <hyperlink ref="D56" r:id="rId106" xr:uid="{469D6ACF-A473-461A-B31F-CB73845A3374}"/>
    <hyperlink ref="C57" r:id="rId107" xr:uid="{95129882-480E-4779-9FB1-9E0C7C34D177}"/>
    <hyperlink ref="D57" r:id="rId108" xr:uid="{42F82809-0269-4D2D-AD19-867576DB102E}"/>
    <hyperlink ref="C58" r:id="rId109" xr:uid="{82E851ED-24F5-482E-AC2F-CE429681DB7A}"/>
    <hyperlink ref="D58" r:id="rId110" xr:uid="{4B56F720-9AF8-4D30-B264-54BE6A740D92}"/>
    <hyperlink ref="C59" r:id="rId111" xr:uid="{BE8495AC-686B-41F6-B96B-27733279BAA6}"/>
    <hyperlink ref="D59" r:id="rId112" xr:uid="{C663DE07-45CC-48DA-B2D7-E6264749964B}"/>
    <hyperlink ref="C60" r:id="rId113" xr:uid="{2556B090-4A53-4737-A4BD-B451D9232FC6}"/>
    <hyperlink ref="D60" r:id="rId114" xr:uid="{4D28A5BB-73AF-4E4F-A19D-4006F46774D8}"/>
    <hyperlink ref="C61" r:id="rId115" xr:uid="{EDE1B507-B157-4BAF-895F-2709839E57B1}"/>
    <hyperlink ref="D61" r:id="rId116" xr:uid="{F0150F15-D9ED-4CE8-AEDE-A5835A4F9CCD}"/>
    <hyperlink ref="C62" r:id="rId117" xr:uid="{DA52B70E-4D8E-40BA-BEE2-3972D4FEF4EA}"/>
    <hyperlink ref="D62" r:id="rId118" xr:uid="{DB695F43-2B64-4194-9461-FA9B8417F2EC}"/>
    <hyperlink ref="C63" r:id="rId119" xr:uid="{E12F93F6-A938-48C4-8380-F943C43A4B3F}"/>
    <hyperlink ref="D63" r:id="rId120" xr:uid="{D08E6467-072B-4698-AAB8-C9632B0B3971}"/>
    <hyperlink ref="C64" r:id="rId121" xr:uid="{312882D8-A171-4D23-A99B-379F2655D03A}"/>
    <hyperlink ref="D64" r:id="rId122" xr:uid="{55F9B837-EBCB-4490-84CE-9E1E6810E737}"/>
    <hyperlink ref="C65" r:id="rId123" xr:uid="{2E1E028B-EB81-40A0-907F-75EB490B3365}"/>
    <hyperlink ref="D65" r:id="rId124" xr:uid="{81F16A34-F9D6-4274-85DA-A06B72815F2E}"/>
    <hyperlink ref="C66" r:id="rId125" xr:uid="{57DF87EE-9492-4B70-8F61-9C77077FCAD0}"/>
    <hyperlink ref="D66" r:id="rId126" xr:uid="{E28F7386-BB1B-46F7-AD17-A70821FC6CD3}"/>
    <hyperlink ref="C67" r:id="rId127" xr:uid="{5E4D3AE0-147E-4E9D-897A-500D96B2724D}"/>
    <hyperlink ref="D67" r:id="rId128" xr:uid="{8A9383A5-BBC8-45E0-AA6D-4756F4ACCF33}"/>
    <hyperlink ref="C68" r:id="rId129" xr:uid="{F18B50B8-7462-4D29-B4B8-534C1EA6A254}"/>
    <hyperlink ref="D68" r:id="rId130" xr:uid="{AC3B43AF-724F-40BE-9936-E6248DBCDEE8}"/>
    <hyperlink ref="C69" r:id="rId131" xr:uid="{9768D094-E832-4CB4-9954-0B684B971E5F}"/>
    <hyperlink ref="D69" r:id="rId132" xr:uid="{8B9BA64F-3D8E-4487-925E-BE011EBF0575}"/>
    <hyperlink ref="C70" r:id="rId133" xr:uid="{C469F021-CB31-432C-BF7C-45AFD2EC1D4B}"/>
    <hyperlink ref="D70" r:id="rId134" xr:uid="{51881730-9563-469D-A34C-5204401550B2}"/>
    <hyperlink ref="C71" r:id="rId135" xr:uid="{4A6988FE-06A1-48D4-8F0A-0D3F7FE63417}"/>
    <hyperlink ref="D71" r:id="rId136" xr:uid="{B7DB7415-0DC8-43B5-A40F-F84697B9A4C2}"/>
    <hyperlink ref="C72" r:id="rId137" xr:uid="{1658E130-3BDE-47B1-BF69-C255703A3CAC}"/>
    <hyperlink ref="D72" r:id="rId138" xr:uid="{CE627B71-0DF0-4E87-95D6-FD494F14816D}"/>
    <hyperlink ref="C73" r:id="rId139" xr:uid="{C2380228-D4E3-4E21-AD7C-68B389530486}"/>
    <hyperlink ref="D73" r:id="rId140" xr:uid="{E68EA759-944E-46C1-9C87-00AF38A47C70}"/>
    <hyperlink ref="C74" r:id="rId141" xr:uid="{AE3D2271-ED9A-4108-A4D7-D20E80FE49C2}"/>
    <hyperlink ref="D74" r:id="rId142" xr:uid="{AD5078BF-459E-4B64-9750-D477F0B839DD}"/>
    <hyperlink ref="C75" r:id="rId143" xr:uid="{856DCED3-42D3-4BB3-BD1F-887BDE3251EF}"/>
    <hyperlink ref="D75" r:id="rId144" xr:uid="{A2527B15-6714-420B-9071-CD4C1727DF68}"/>
    <hyperlink ref="C76" r:id="rId145" xr:uid="{D2AF8C50-95D1-47C3-BB36-8ADAA8B8812F}"/>
    <hyperlink ref="D76" r:id="rId146" xr:uid="{EE014020-6D2B-4EE5-8566-23516F6EC5F1}"/>
    <hyperlink ref="C77" r:id="rId147" xr:uid="{0565D4E4-9A33-4DFC-8C8D-5213965525FF}"/>
    <hyperlink ref="D77" r:id="rId148" xr:uid="{D24C9925-DA54-4F77-85BF-084D1F051567}"/>
    <hyperlink ref="C78" r:id="rId149" xr:uid="{ACC9613E-7963-4A9E-AD64-1DCB8FD5F956}"/>
    <hyperlink ref="D78" r:id="rId150" xr:uid="{784FCDCB-4355-4E8D-A692-3FA9FC5CC499}"/>
    <hyperlink ref="C79" r:id="rId151" xr:uid="{1C086C68-BD66-45B1-A9AC-E1676B172048}"/>
    <hyperlink ref="D79" r:id="rId152" xr:uid="{396D604D-636A-4D7E-A57B-F95150442550}"/>
    <hyperlink ref="C80" r:id="rId153" xr:uid="{EDF79779-5FC1-42C6-A6A6-628FE1F2C219}"/>
    <hyperlink ref="D80" r:id="rId154" xr:uid="{09C992B0-8607-441E-8E32-425490095F5D}"/>
    <hyperlink ref="C81" r:id="rId155" xr:uid="{686A42ED-FE6F-4FC6-B1DE-75CDAD02E2A7}"/>
    <hyperlink ref="D81" r:id="rId156" xr:uid="{DF43AC45-6576-4587-84D7-42A12708EDD8}"/>
    <hyperlink ref="C82" r:id="rId157" xr:uid="{8FF35B65-F27E-466C-8A79-2A57FFC4424F}"/>
    <hyperlink ref="D82" r:id="rId158" xr:uid="{BB702369-D584-41BD-9F74-6909DB5A9779}"/>
    <hyperlink ref="C83" r:id="rId159" xr:uid="{5240BA78-C9CE-4AFE-956D-4D5F3070CA1B}"/>
    <hyperlink ref="D83" r:id="rId160" xr:uid="{68D7380A-7324-4526-8AD7-CFA39F1ECDF3}"/>
    <hyperlink ref="C84" r:id="rId161" xr:uid="{E631E704-9BED-4A9E-A0DB-66B9B3350A70}"/>
    <hyperlink ref="D84" r:id="rId162" xr:uid="{568D4BF2-9813-4F6A-9580-28AAAD72F529}"/>
    <hyperlink ref="C85" r:id="rId163" xr:uid="{38F21AE7-A2C9-4634-A237-15885D08B672}"/>
    <hyperlink ref="D85" r:id="rId164" xr:uid="{B8A6B1D9-1E27-45C6-9D7A-10E0B9790790}"/>
    <hyperlink ref="C86" r:id="rId165" xr:uid="{FE475EFD-A956-408F-92AD-EBD52D3DDB2E}"/>
    <hyperlink ref="D86" r:id="rId166" xr:uid="{E4B8F159-EC90-4703-AF0F-DFC16C6BE7EF}"/>
    <hyperlink ref="C87" r:id="rId167" xr:uid="{83190E6D-1994-4DC2-B66C-267A568E6F11}"/>
    <hyperlink ref="D87" r:id="rId168" xr:uid="{BB67A877-2A8E-454E-BAA6-7FA77E67944E}"/>
    <hyperlink ref="C88" r:id="rId169" xr:uid="{B1B4DC5C-C31F-4F2D-9CEB-80128F973B96}"/>
    <hyperlink ref="D88" r:id="rId170" xr:uid="{AE5B7877-37D2-4208-94A8-4FAF08AFB5A5}"/>
    <hyperlink ref="C89" r:id="rId171" xr:uid="{C437E934-6516-4953-A16C-468AD48F4769}"/>
    <hyperlink ref="D89" r:id="rId172" xr:uid="{70222889-2E17-4C72-A0DC-7197CE64A6F8}"/>
    <hyperlink ref="C90" r:id="rId173" xr:uid="{F90B342A-D643-4949-9DDB-E5931D9E1200}"/>
    <hyperlink ref="D90" r:id="rId174" xr:uid="{FA70E0C4-C1F3-433E-B961-C046CD6DDDD2}"/>
    <hyperlink ref="C91" r:id="rId175" xr:uid="{38C9E05B-23A1-4DDC-A833-A22F02B1B9BD}"/>
    <hyperlink ref="D91" r:id="rId176" xr:uid="{8368DDD1-B956-4581-9A1F-E253E25A684A}"/>
    <hyperlink ref="C92" r:id="rId177" xr:uid="{D24D5429-44BD-4C1A-BBB4-EEAF5AB11494}"/>
    <hyperlink ref="D92" r:id="rId178" xr:uid="{22B67EDE-02BC-4CEA-AFF6-D610762C2E10}"/>
    <hyperlink ref="C93" r:id="rId179" xr:uid="{63D751B6-3C3C-4C4B-A04D-ED68821D5C25}"/>
    <hyperlink ref="D93" r:id="rId180" xr:uid="{67C15480-8643-4D2B-B172-7E23CCFB092F}"/>
    <hyperlink ref="C94" r:id="rId181" xr:uid="{B6366DA3-59BC-49DD-A866-2E5DF8AA3035}"/>
    <hyperlink ref="D94" r:id="rId182" xr:uid="{C0C4CA84-EFB9-46D9-9AF8-88BCB2B55D0E}"/>
    <hyperlink ref="C95" r:id="rId183" xr:uid="{1625767B-AE1A-4B9D-BBF5-AD2EDDCF4CBA}"/>
    <hyperlink ref="D95" r:id="rId184" xr:uid="{096001C7-4A7C-4F06-A75D-6ABE24224816}"/>
    <hyperlink ref="C96" r:id="rId185" xr:uid="{8E08B3B7-6133-4A98-84F8-14AFF7F9D057}"/>
    <hyperlink ref="D96" r:id="rId186" xr:uid="{9C32FC1C-94B2-4614-BAA7-D32D30943B6C}"/>
    <hyperlink ref="C97" r:id="rId187" xr:uid="{23E2152E-65DC-4857-99E2-B272CE8B1E6E}"/>
    <hyperlink ref="D97" r:id="rId188" xr:uid="{00DD1F0C-39BA-40E3-9209-83B87F1A131E}"/>
    <hyperlink ref="D98" r:id="rId189" xr:uid="{FBCB66D0-5AF9-46AB-970C-22DF874345CE}"/>
    <hyperlink ref="C98" r:id="rId190" xr:uid="{D74EC4FF-2D11-4807-89AC-BE16EE994DD5}"/>
    <hyperlink ref="C99" r:id="rId191" xr:uid="{7405813F-78A3-41A9-99A4-A187F80137DB}"/>
    <hyperlink ref="D99" r:id="rId192" xr:uid="{E768B049-844E-47B6-AB78-85A8E539E247}"/>
    <hyperlink ref="C100" r:id="rId193" xr:uid="{4FDE6AB2-A751-4A9C-B4CF-E0D364A92652}"/>
    <hyperlink ref="D100" r:id="rId194" xr:uid="{51BE81D9-EEF5-4F7E-879A-41773C0DDEF0}"/>
    <hyperlink ref="C101" r:id="rId195" xr:uid="{599CD855-FF99-4023-9676-A3C114F83D09}"/>
    <hyperlink ref="D101" r:id="rId196" xr:uid="{7EF72D9F-138F-48F7-8E13-9317E881F11D}"/>
    <hyperlink ref="C102" r:id="rId197" xr:uid="{1C4247BA-09B1-466F-99A1-72FCE2AF9AFC}"/>
    <hyperlink ref="D102" r:id="rId198" xr:uid="{CF99588C-BC47-422B-9A46-8F26C31DB811}"/>
    <hyperlink ref="C103" r:id="rId199" xr:uid="{6EFDD784-C323-4EE9-B095-0BF83484D827}"/>
    <hyperlink ref="D103" r:id="rId200" xr:uid="{AA7E0504-A6B7-4574-97FF-0D288F01C883}"/>
    <hyperlink ref="C104" r:id="rId201" xr:uid="{05986165-8546-498D-A7DF-C5BC7CF455AA}"/>
    <hyperlink ref="D104" r:id="rId202" xr:uid="{E7B92967-AC51-4399-9FC7-ABC6D115C6DF}"/>
    <hyperlink ref="C105" r:id="rId203" xr:uid="{80C0565B-4547-4D7D-8151-BB7B4F9BE185}"/>
    <hyperlink ref="D105" r:id="rId204" xr:uid="{6C6D174A-993E-4963-96A6-FDEE52C4A013}"/>
    <hyperlink ref="C106" r:id="rId205" xr:uid="{56429012-525A-45DB-AEC5-EF967882536F}"/>
    <hyperlink ref="D106" r:id="rId206" xr:uid="{F68B0CB8-8B30-4D6E-B79F-2E0FD964CF17}"/>
    <hyperlink ref="C107" r:id="rId207" xr:uid="{41AE8A26-582A-4AF2-AA81-079D2C0AB4F3}"/>
    <hyperlink ref="D107" r:id="rId208" xr:uid="{7258AFF5-C7E1-4AFA-B896-69BF0885FC1E}"/>
    <hyperlink ref="C108" r:id="rId209" xr:uid="{64D8C0B1-C253-4911-893A-2F0B18F35A13}"/>
    <hyperlink ref="D108" r:id="rId210" xr:uid="{BE775234-CA3B-4603-B7F8-734CFCECB0CF}"/>
    <hyperlink ref="C109" r:id="rId211" xr:uid="{1606A191-288B-4C1E-96EA-3BCDF6857793}"/>
    <hyperlink ref="D109" r:id="rId212" xr:uid="{F47A2F0C-84E3-4D68-A3D1-0CD010E7F48A}"/>
    <hyperlink ref="C110" r:id="rId213" xr:uid="{D44894CB-19A0-4A30-9BA5-91689A5A9045}"/>
    <hyperlink ref="D110" r:id="rId214" xr:uid="{FB0FD1B2-5393-46DA-B64A-D5B0528A6508}"/>
    <hyperlink ref="C111" r:id="rId215" xr:uid="{42E89F04-34C2-4714-9543-8B65ABBA5471}"/>
    <hyperlink ref="D111" r:id="rId216" xr:uid="{207609E5-BB8C-499B-80C0-FEF1137DAC51}"/>
    <hyperlink ref="C112" r:id="rId217" xr:uid="{6EEADE0A-8CE6-4F0E-A694-7534804D589E}"/>
    <hyperlink ref="D112" r:id="rId218" xr:uid="{3F01962C-8603-4FA5-9DA8-4FA0D7DDA84D}"/>
    <hyperlink ref="C113" r:id="rId219" xr:uid="{5F13CA12-C09F-4FD8-9498-08D1CD5056A9}"/>
    <hyperlink ref="D113" r:id="rId220" xr:uid="{D0E89E1C-DA0F-4EC7-84C6-E7E8319C6E2D}"/>
    <hyperlink ref="C114" r:id="rId221" xr:uid="{EDB47EBD-B52B-44AB-A5CF-C65E7A721589}"/>
    <hyperlink ref="D114" r:id="rId222" xr:uid="{EE8FE1F5-D104-4058-AFF6-AE982AC2712A}"/>
  </hyperlinks>
  <pageMargins left="0.7" right="0.7" top="0.75" bottom="0.75" header="0.3" footer="0.3"/>
  <pageSetup orientation="portrait" r:id="rId22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C1C85-DA60-41CA-928F-8D08C46F9885}">
  <dimension ref="A1:D35"/>
  <sheetViews>
    <sheetView zoomScale="70" zoomScaleNormal="70" workbookViewId="0">
      <selection activeCell="D4" sqref="D4:D8"/>
    </sheetView>
  </sheetViews>
  <sheetFormatPr defaultColWidth="9.1796875" defaultRowHeight="30" customHeight="1" x14ac:dyDescent="0.35"/>
  <cols>
    <col min="1" max="2" width="65.7265625" style="9" customWidth="1"/>
    <col min="3" max="3" width="9.1796875" style="9"/>
    <col min="4" max="4" width="65.7265625" style="9" customWidth="1"/>
    <col min="5" max="16384" width="9.1796875" style="9"/>
  </cols>
  <sheetData>
    <row r="1" spans="1:4" ht="30" customHeight="1" x14ac:dyDescent="0.35">
      <c r="A1" s="15" t="s">
        <v>34</v>
      </c>
      <c r="B1" s="15" t="s">
        <v>355</v>
      </c>
      <c r="C1" s="15" t="s">
        <v>37</v>
      </c>
      <c r="D1" s="15" t="s">
        <v>87</v>
      </c>
    </row>
    <row r="2" spans="1:4" ht="45" customHeight="1" x14ac:dyDescent="0.35">
      <c r="A2" s="37" t="s">
        <v>778</v>
      </c>
      <c r="B2" s="36" t="s">
        <v>779</v>
      </c>
      <c r="C2" s="35" t="e">
        <f>LEN([2]!Tabela3[[#This Row],[Details]])</f>
        <v>#VALUE!</v>
      </c>
      <c r="D2" s="40" t="s">
        <v>780</v>
      </c>
    </row>
    <row r="3" spans="1:4" ht="45" customHeight="1" x14ac:dyDescent="0.35">
      <c r="A3" s="37" t="s">
        <v>781</v>
      </c>
      <c r="B3" s="36" t="s">
        <v>782</v>
      </c>
      <c r="C3" s="35" t="e">
        <f>LEN([2]!Tabela3[[#This Row],[Details]])</f>
        <v>#VALUE!</v>
      </c>
      <c r="D3" s="40" t="s">
        <v>783</v>
      </c>
    </row>
    <row r="4" spans="1:4" ht="45" customHeight="1" x14ac:dyDescent="0.35">
      <c r="A4" s="36" t="s">
        <v>758</v>
      </c>
      <c r="B4" s="36" t="s">
        <v>784</v>
      </c>
      <c r="C4" s="35">
        <f>LEN([2]!Tabela3[[#This Row],[Details]])</f>
        <v>3384</v>
      </c>
      <c r="D4" s="41" t="s">
        <v>785</v>
      </c>
    </row>
    <row r="5" spans="1:4" ht="45" customHeight="1" x14ac:dyDescent="0.35">
      <c r="A5" s="36" t="s">
        <v>722</v>
      </c>
      <c r="B5" s="36" t="s">
        <v>786</v>
      </c>
      <c r="C5" s="35">
        <f>LEN([2]!Tabela3[[#This Row],[Details]])</f>
        <v>329</v>
      </c>
      <c r="D5" s="41" t="s">
        <v>785</v>
      </c>
    </row>
    <row r="6" spans="1:4" ht="45" customHeight="1" x14ac:dyDescent="0.35">
      <c r="A6" s="36" t="s">
        <v>724</v>
      </c>
      <c r="B6" s="36" t="s">
        <v>787</v>
      </c>
      <c r="C6" s="35">
        <f>LEN([2]!Tabela3[[#This Row],[Details]])</f>
        <v>198</v>
      </c>
      <c r="D6" s="41" t="s">
        <v>785</v>
      </c>
    </row>
    <row r="7" spans="1:4" ht="45" customHeight="1" x14ac:dyDescent="0.35">
      <c r="A7" s="36" t="s">
        <v>726</v>
      </c>
      <c r="B7" s="36" t="s">
        <v>787</v>
      </c>
      <c r="C7" s="35">
        <f>LEN([2]!Tabela3[[#This Row],[Details]])</f>
        <v>195</v>
      </c>
      <c r="D7" s="41" t="s">
        <v>785</v>
      </c>
    </row>
    <row r="8" spans="1:4" ht="45" customHeight="1" x14ac:dyDescent="0.35">
      <c r="A8" s="36" t="s">
        <v>728</v>
      </c>
      <c r="B8" s="36" t="s">
        <v>787</v>
      </c>
      <c r="C8" s="35">
        <f>LEN([2]!Tabela3[[#This Row],[Details]])</f>
        <v>414</v>
      </c>
      <c r="D8" s="41" t="s">
        <v>785</v>
      </c>
    </row>
    <row r="9" spans="1:4" ht="45" customHeight="1" x14ac:dyDescent="0.35">
      <c r="A9" s="37" t="s">
        <v>788</v>
      </c>
      <c r="B9" s="36" t="s">
        <v>789</v>
      </c>
      <c r="C9" s="35">
        <f>LEN([2]!Tabela3[[#This Row],[Details]])</f>
        <v>317</v>
      </c>
      <c r="D9" s="40" t="s">
        <v>790</v>
      </c>
    </row>
    <row r="10" spans="1:4" ht="45" customHeight="1" x14ac:dyDescent="0.35">
      <c r="A10" s="37" t="s">
        <v>791</v>
      </c>
      <c r="B10" s="36" t="s">
        <v>792</v>
      </c>
      <c r="C10" s="35">
        <f>LEN([2]!Tabela3[[#This Row],[Details]])</f>
        <v>317</v>
      </c>
      <c r="D10" s="40" t="s">
        <v>793</v>
      </c>
    </row>
    <row r="11" spans="1:4" ht="45" customHeight="1" x14ac:dyDescent="0.35">
      <c r="A11" s="37" t="s">
        <v>794</v>
      </c>
      <c r="B11" s="36" t="s">
        <v>795</v>
      </c>
      <c r="C11" s="35">
        <f>LEN([2]!Tabela3[[#This Row],[Details]])</f>
        <v>317</v>
      </c>
      <c r="D11" s="40" t="s">
        <v>796</v>
      </c>
    </row>
    <row r="12" spans="1:4" ht="45" customHeight="1" x14ac:dyDescent="0.35">
      <c r="A12" s="37" t="s">
        <v>797</v>
      </c>
      <c r="B12" s="36" t="s">
        <v>798</v>
      </c>
      <c r="C12" s="35">
        <f>LEN([2]!Tabela3[[#This Row],[Details]])</f>
        <v>743</v>
      </c>
      <c r="D12" s="40" t="s">
        <v>799</v>
      </c>
    </row>
    <row r="13" spans="1:4" ht="45" customHeight="1" x14ac:dyDescent="0.35">
      <c r="A13" s="37" t="s">
        <v>800</v>
      </c>
      <c r="B13" s="36" t="s">
        <v>801</v>
      </c>
      <c r="C13" s="35">
        <f>LEN([2]!Tabela3[[#This Row],[Details]])</f>
        <v>737</v>
      </c>
      <c r="D13" s="40" t="s">
        <v>802</v>
      </c>
    </row>
    <row r="14" spans="1:4" ht="45" customHeight="1" x14ac:dyDescent="0.35">
      <c r="A14" s="37" t="s">
        <v>803</v>
      </c>
      <c r="B14" s="36" t="s">
        <v>804</v>
      </c>
      <c r="C14" s="35">
        <f>LEN([2]!Tabela3[[#This Row],[Details]])</f>
        <v>352</v>
      </c>
      <c r="D14" s="40" t="s">
        <v>805</v>
      </c>
    </row>
    <row r="15" spans="1:4" ht="45" customHeight="1" x14ac:dyDescent="0.35">
      <c r="A15" s="37"/>
      <c r="B15" s="36"/>
      <c r="C15" s="35"/>
      <c r="D15" s="36"/>
    </row>
    <row r="16" spans="1:4" ht="45" customHeight="1" x14ac:dyDescent="0.35">
      <c r="A16" s="37"/>
      <c r="B16" s="36"/>
      <c r="C16" s="35"/>
      <c r="D16" s="36"/>
    </row>
    <row r="17" spans="1:4" ht="45" customHeight="1" x14ac:dyDescent="0.35">
      <c r="A17" s="37"/>
      <c r="B17" s="36"/>
      <c r="C17" s="35"/>
      <c r="D17" s="36"/>
    </row>
    <row r="18" spans="1:4" ht="45" customHeight="1" x14ac:dyDescent="0.35">
      <c r="A18" s="37"/>
      <c r="B18" s="36"/>
      <c r="C18" s="35"/>
      <c r="D18" s="36"/>
    </row>
    <row r="19" spans="1:4" ht="45" customHeight="1" x14ac:dyDescent="0.35">
      <c r="A19" s="37"/>
      <c r="B19" s="36"/>
      <c r="C19" s="35"/>
      <c r="D19" s="36"/>
    </row>
    <row r="20" spans="1:4" ht="45" customHeight="1" x14ac:dyDescent="0.35">
      <c r="A20" s="37"/>
      <c r="B20" s="36"/>
      <c r="C20" s="35"/>
      <c r="D20" s="36"/>
    </row>
    <row r="21" spans="1:4" ht="45" customHeight="1" x14ac:dyDescent="0.35">
      <c r="A21" s="37"/>
      <c r="B21" s="36"/>
      <c r="C21" s="35"/>
      <c r="D21" s="36"/>
    </row>
    <row r="22" spans="1:4" ht="45" customHeight="1" x14ac:dyDescent="0.35">
      <c r="A22" s="37"/>
      <c r="B22" s="36"/>
      <c r="C22" s="35"/>
      <c r="D22" s="36"/>
    </row>
    <row r="23" spans="1:4" ht="45" customHeight="1" x14ac:dyDescent="0.35">
      <c r="A23" s="37"/>
      <c r="B23" s="36"/>
      <c r="C23" s="35"/>
      <c r="D23" s="36"/>
    </row>
    <row r="24" spans="1:4" ht="45" customHeight="1" x14ac:dyDescent="0.35">
      <c r="A24" s="37"/>
      <c r="B24" s="36"/>
      <c r="C24" s="35"/>
      <c r="D24" s="36"/>
    </row>
    <row r="25" spans="1:4" ht="45" customHeight="1" x14ac:dyDescent="0.35">
      <c r="A25" s="37"/>
      <c r="B25" s="36"/>
      <c r="C25" s="35"/>
      <c r="D25" s="36"/>
    </row>
    <row r="26" spans="1:4" ht="45" customHeight="1" x14ac:dyDescent="0.35">
      <c r="A26" s="37"/>
      <c r="B26" s="36"/>
      <c r="C26" s="35"/>
      <c r="D26" s="36"/>
    </row>
    <row r="27" spans="1:4" ht="45" customHeight="1" x14ac:dyDescent="0.35">
      <c r="A27" s="37"/>
      <c r="B27" s="36"/>
      <c r="C27" s="35"/>
      <c r="D27" s="36"/>
    </row>
    <row r="28" spans="1:4" ht="45" customHeight="1" x14ac:dyDescent="0.35">
      <c r="A28" s="37"/>
      <c r="B28" s="36"/>
      <c r="C28" s="35"/>
      <c r="D28" s="36"/>
    </row>
    <row r="29" spans="1:4" ht="45" customHeight="1" x14ac:dyDescent="0.35">
      <c r="A29" s="37"/>
      <c r="B29" s="36"/>
      <c r="C29" s="35"/>
      <c r="D29" s="36"/>
    </row>
    <row r="30" spans="1:4" ht="45" customHeight="1" x14ac:dyDescent="0.35">
      <c r="A30" s="37"/>
      <c r="B30" s="36"/>
      <c r="C30" s="35"/>
      <c r="D30" s="36"/>
    </row>
    <row r="31" spans="1:4" ht="45" customHeight="1" x14ac:dyDescent="0.35">
      <c r="C31" s="5"/>
    </row>
    <row r="32" spans="1:4" ht="45" customHeight="1" x14ac:dyDescent="0.35">
      <c r="C32" s="5"/>
    </row>
    <row r="33" spans="3:3" ht="45" customHeight="1" x14ac:dyDescent="0.35">
      <c r="C33" s="5"/>
    </row>
    <row r="34" spans="3:3" ht="45" customHeight="1" x14ac:dyDescent="0.35">
      <c r="C34" s="5"/>
    </row>
    <row r="35" spans="3:3" ht="45" customHeight="1" x14ac:dyDescent="0.35">
      <c r="C35" s="5"/>
    </row>
  </sheetData>
  <autoFilter ref="A1:D1" xr:uid="{643C1C85-DA60-41CA-928F-8D08C46F9885}">
    <sortState xmlns:xlrd2="http://schemas.microsoft.com/office/spreadsheetml/2017/richdata2" ref="A2:D35">
      <sortCondition ref="D1"/>
    </sortState>
  </autoFilter>
  <conditionalFormatting sqref="C15:C35">
    <cfRule type="cellIs" dxfId="51" priority="7" operator="lessThan">
      <formula>150</formula>
    </cfRule>
    <cfRule type="cellIs" dxfId="50" priority="8" operator="greaterThan">
      <formula>155</formula>
    </cfRule>
    <cfRule type="cellIs" dxfId="49" priority="9" operator="between">
      <formula>150</formula>
      <formula>155</formula>
    </cfRule>
  </conditionalFormatting>
  <conditionalFormatting sqref="D1">
    <cfRule type="duplicateValues" dxfId="48" priority="10"/>
  </conditionalFormatting>
  <conditionalFormatting sqref="C2:C14">
    <cfRule type="cellIs" dxfId="44" priority="1" operator="lessThan">
      <formula>150</formula>
    </cfRule>
    <cfRule type="cellIs" dxfId="43" priority="2" operator="greaterThan">
      <formula>155</formula>
    </cfRule>
    <cfRule type="cellIs" dxfId="42" priority="3" operator="between">
      <formula>150</formula>
      <formula>155</formula>
    </cfRule>
  </conditionalFormatting>
  <hyperlinks>
    <hyperlink ref="D4:D8" location="'Duplicate meta descriptions'!A1" display="Ver hoja: Duplicate meta descriptions" xr:uid="{FC8666F5-E122-4A89-BBFD-60BF490C3A2F}"/>
    <hyperlink ref="A2" r:id="rId1" xr:uid="{F97E49BB-A5AB-43A4-BF4B-E524601E3E2A}"/>
    <hyperlink ref="A3" r:id="rId2" xr:uid="{D64DCE1A-A000-409C-B874-F5B5695FE4B7}"/>
    <hyperlink ref="A9" r:id="rId3" xr:uid="{54BD36C4-9F0E-405E-91EF-37BD6901F230}"/>
    <hyperlink ref="A10" r:id="rId4" xr:uid="{243E2ED3-0EC3-453B-922B-396EB98478DB}"/>
    <hyperlink ref="A11" r:id="rId5" xr:uid="{9BE02B88-04B0-4536-9A7B-9A142076BA55}"/>
    <hyperlink ref="A12" r:id="rId6" xr:uid="{2EF4609B-76FB-40BF-84C7-C592B1A35DC1}"/>
    <hyperlink ref="A13" r:id="rId7" xr:uid="{E3DBEE1D-FC8A-42C6-BEA0-6DECA087E5C7}"/>
    <hyperlink ref="A14" r:id="rId8" xr:uid="{93DBD5DF-2ECB-47A5-9698-D20D967B5215}"/>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CF386-CC35-47D5-B40C-9E69AAEA68AC}">
  <dimension ref="A1:B5"/>
  <sheetViews>
    <sheetView workbookViewId="0">
      <selection activeCell="A2" sqref="A2:B5"/>
    </sheetView>
  </sheetViews>
  <sheetFormatPr defaultColWidth="9.1796875" defaultRowHeight="30" customHeight="1" x14ac:dyDescent="0.35"/>
  <cols>
    <col min="1" max="1" width="65.7265625" style="9" customWidth="1"/>
    <col min="2" max="2" width="41.7265625" style="9" customWidth="1"/>
    <col min="3" max="16384" width="9.1796875" style="9"/>
  </cols>
  <sheetData>
    <row r="1" spans="1:2" ht="30" customHeight="1" x14ac:dyDescent="0.35">
      <c r="A1" s="15" t="s">
        <v>34</v>
      </c>
      <c r="B1" s="15" t="s">
        <v>380</v>
      </c>
    </row>
    <row r="2" spans="1:2" ht="29" x14ac:dyDescent="0.35">
      <c r="A2" s="37" t="s">
        <v>806</v>
      </c>
      <c r="B2" s="39" t="s">
        <v>807</v>
      </c>
    </row>
    <row r="3" spans="1:2" ht="14.5" x14ac:dyDescent="0.35">
      <c r="A3" s="37" t="s">
        <v>808</v>
      </c>
      <c r="B3" s="39" t="s">
        <v>809</v>
      </c>
    </row>
    <row r="4" spans="1:2" ht="30" customHeight="1" x14ac:dyDescent="0.35">
      <c r="A4" s="37" t="s">
        <v>810</v>
      </c>
      <c r="B4" s="39" t="s">
        <v>811</v>
      </c>
    </row>
    <row r="5" spans="1:2" ht="30" customHeight="1" x14ac:dyDescent="0.35">
      <c r="A5" s="37" t="s">
        <v>812</v>
      </c>
      <c r="B5" s="39" t="s">
        <v>813</v>
      </c>
    </row>
  </sheetData>
  <hyperlinks>
    <hyperlink ref="A2" r:id="rId1" xr:uid="{02E6585E-C038-4703-AC90-6C3487F03564}"/>
    <hyperlink ref="A3" r:id="rId2" xr:uid="{83DD881C-6628-4FAF-A1BB-529557245000}"/>
    <hyperlink ref="A4" r:id="rId3" xr:uid="{71BAB8C2-77F9-49AC-AFA9-532D7A8A1407}"/>
    <hyperlink ref="A5" r:id="rId4" xr:uid="{3560172C-C674-4F3B-A0F5-CC37C376C64F}"/>
  </hyperlinks>
  <pageMargins left="0.511811024" right="0.511811024" top="0.78740157499999996" bottom="0.78740157499999996" header="0.31496062000000002" footer="0.31496062000000002"/>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8D60E-BF10-401A-8BEE-28F15E900A6E}">
  <dimension ref="A1:B46"/>
  <sheetViews>
    <sheetView zoomScale="80" zoomScaleNormal="80" workbookViewId="0">
      <selection activeCell="A2" sqref="A2:B46"/>
    </sheetView>
  </sheetViews>
  <sheetFormatPr defaultColWidth="9.1796875" defaultRowHeight="30" customHeight="1" x14ac:dyDescent="0.35"/>
  <cols>
    <col min="1" max="2" width="65.7265625" style="9" customWidth="1"/>
    <col min="3" max="16384" width="9.1796875" style="9"/>
  </cols>
  <sheetData>
    <row r="1" spans="1:2" ht="30" customHeight="1" x14ac:dyDescent="0.35">
      <c r="A1" s="15" t="s">
        <v>34</v>
      </c>
      <c r="B1" s="15" t="s">
        <v>380</v>
      </c>
    </row>
    <row r="2" spans="1:2" ht="30" customHeight="1" x14ac:dyDescent="0.35">
      <c r="A2" s="37" t="s">
        <v>814</v>
      </c>
      <c r="B2" s="36" t="s">
        <v>815</v>
      </c>
    </row>
    <row r="3" spans="1:2" ht="30" customHeight="1" x14ac:dyDescent="0.35">
      <c r="A3" s="36" t="s">
        <v>806</v>
      </c>
      <c r="B3" s="36" t="s">
        <v>816</v>
      </c>
    </row>
    <row r="4" spans="1:2" ht="30" customHeight="1" x14ac:dyDescent="0.35">
      <c r="A4" s="37" t="s">
        <v>817</v>
      </c>
      <c r="B4" s="36" t="s">
        <v>818</v>
      </c>
    </row>
    <row r="5" spans="1:2" ht="30" customHeight="1" x14ac:dyDescent="0.35">
      <c r="A5" s="36" t="s">
        <v>808</v>
      </c>
      <c r="B5" s="36" t="s">
        <v>819</v>
      </c>
    </row>
    <row r="6" spans="1:2" ht="30" customHeight="1" x14ac:dyDescent="0.35">
      <c r="A6" s="36" t="s">
        <v>820</v>
      </c>
      <c r="B6" s="36" t="s">
        <v>821</v>
      </c>
    </row>
    <row r="7" spans="1:2" ht="30" customHeight="1" x14ac:dyDescent="0.35">
      <c r="A7" s="36" t="s">
        <v>822</v>
      </c>
      <c r="B7" s="36" t="s">
        <v>823</v>
      </c>
    </row>
    <row r="8" spans="1:2" ht="30" customHeight="1" x14ac:dyDescent="0.35">
      <c r="A8" s="36" t="s">
        <v>824</v>
      </c>
      <c r="B8" s="36" t="s">
        <v>825</v>
      </c>
    </row>
    <row r="9" spans="1:2" ht="30" customHeight="1" x14ac:dyDescent="0.35">
      <c r="A9" s="36" t="s">
        <v>826</v>
      </c>
      <c r="B9" s="36" t="s">
        <v>827</v>
      </c>
    </row>
    <row r="10" spans="1:2" ht="30" customHeight="1" x14ac:dyDescent="0.35">
      <c r="A10" s="36" t="s">
        <v>810</v>
      </c>
      <c r="B10" s="36" t="s">
        <v>828</v>
      </c>
    </row>
    <row r="11" spans="1:2" ht="30" customHeight="1" x14ac:dyDescent="0.35">
      <c r="A11" s="36" t="s">
        <v>829</v>
      </c>
      <c r="B11" s="36" t="s">
        <v>830</v>
      </c>
    </row>
    <row r="12" spans="1:2" ht="30" customHeight="1" x14ac:dyDescent="0.35">
      <c r="A12" s="36" t="s">
        <v>831</v>
      </c>
      <c r="B12" s="36" t="s">
        <v>832</v>
      </c>
    </row>
    <row r="13" spans="1:2" ht="30" customHeight="1" x14ac:dyDescent="0.35">
      <c r="A13" s="36" t="s">
        <v>833</v>
      </c>
      <c r="B13" s="36" t="s">
        <v>834</v>
      </c>
    </row>
    <row r="14" spans="1:2" ht="30" customHeight="1" x14ac:dyDescent="0.35">
      <c r="A14" s="36" t="s">
        <v>835</v>
      </c>
      <c r="B14" s="36" t="s">
        <v>836</v>
      </c>
    </row>
    <row r="15" spans="1:2" ht="30" customHeight="1" x14ac:dyDescent="0.35">
      <c r="A15" s="36" t="s">
        <v>837</v>
      </c>
      <c r="B15" s="36" t="s">
        <v>838</v>
      </c>
    </row>
    <row r="16" spans="1:2" ht="30" customHeight="1" x14ac:dyDescent="0.35">
      <c r="A16" s="36" t="s">
        <v>839</v>
      </c>
      <c r="B16" s="36" t="s">
        <v>840</v>
      </c>
    </row>
    <row r="17" spans="1:2" ht="30" customHeight="1" x14ac:dyDescent="0.35">
      <c r="A17" s="36" t="s">
        <v>841</v>
      </c>
      <c r="B17" s="36" t="s">
        <v>842</v>
      </c>
    </row>
    <row r="18" spans="1:2" ht="30" customHeight="1" x14ac:dyDescent="0.35">
      <c r="A18" s="36" t="s">
        <v>843</v>
      </c>
      <c r="B18" s="36" t="s">
        <v>844</v>
      </c>
    </row>
    <row r="19" spans="1:2" ht="30" customHeight="1" x14ac:dyDescent="0.35">
      <c r="A19" s="37" t="s">
        <v>845</v>
      </c>
      <c r="B19" s="36" t="s">
        <v>846</v>
      </c>
    </row>
    <row r="20" spans="1:2" ht="30" customHeight="1" x14ac:dyDescent="0.35">
      <c r="A20" s="36" t="s">
        <v>847</v>
      </c>
      <c r="B20" s="36" t="s">
        <v>848</v>
      </c>
    </row>
    <row r="21" spans="1:2" ht="30" customHeight="1" x14ac:dyDescent="0.35">
      <c r="A21" s="36" t="s">
        <v>849</v>
      </c>
      <c r="B21" s="36" t="s">
        <v>850</v>
      </c>
    </row>
    <row r="22" spans="1:2" ht="30" customHeight="1" x14ac:dyDescent="0.35">
      <c r="A22" s="36" t="s">
        <v>851</v>
      </c>
      <c r="B22" s="36" t="s">
        <v>852</v>
      </c>
    </row>
    <row r="23" spans="1:2" ht="30" customHeight="1" x14ac:dyDescent="0.35">
      <c r="A23" s="36" t="s">
        <v>853</v>
      </c>
      <c r="B23" s="36" t="s">
        <v>854</v>
      </c>
    </row>
    <row r="24" spans="1:2" ht="30" customHeight="1" x14ac:dyDescent="0.35">
      <c r="A24" s="36" t="s">
        <v>855</v>
      </c>
      <c r="B24" s="36" t="s">
        <v>856</v>
      </c>
    </row>
    <row r="25" spans="1:2" ht="30" customHeight="1" x14ac:dyDescent="0.35">
      <c r="A25" s="36" t="s">
        <v>857</v>
      </c>
      <c r="B25" s="36" t="s">
        <v>858</v>
      </c>
    </row>
    <row r="26" spans="1:2" ht="30" customHeight="1" x14ac:dyDescent="0.35">
      <c r="A26" s="36" t="s">
        <v>859</v>
      </c>
      <c r="B26" s="36" t="s">
        <v>860</v>
      </c>
    </row>
    <row r="27" spans="1:2" ht="30" customHeight="1" x14ac:dyDescent="0.35">
      <c r="A27" s="36" t="s">
        <v>861</v>
      </c>
      <c r="B27" s="36" t="s">
        <v>862</v>
      </c>
    </row>
    <row r="28" spans="1:2" ht="30" customHeight="1" x14ac:dyDescent="0.35">
      <c r="A28" s="36" t="s">
        <v>863</v>
      </c>
      <c r="B28" s="36" t="s">
        <v>864</v>
      </c>
    </row>
    <row r="29" spans="1:2" ht="30" customHeight="1" x14ac:dyDescent="0.35">
      <c r="A29" s="36" t="s">
        <v>865</v>
      </c>
      <c r="B29" s="36" t="s">
        <v>866</v>
      </c>
    </row>
    <row r="30" spans="1:2" ht="30" customHeight="1" x14ac:dyDescent="0.35">
      <c r="A30" s="36" t="s">
        <v>867</v>
      </c>
      <c r="B30" s="36" t="s">
        <v>868</v>
      </c>
    </row>
    <row r="31" spans="1:2" ht="30" customHeight="1" x14ac:dyDescent="0.35">
      <c r="A31" s="36" t="s">
        <v>869</v>
      </c>
      <c r="B31" s="36" t="s">
        <v>870</v>
      </c>
    </row>
    <row r="32" spans="1:2" ht="30" customHeight="1" x14ac:dyDescent="0.35">
      <c r="A32" s="36" t="s">
        <v>871</v>
      </c>
      <c r="B32" s="36" t="s">
        <v>872</v>
      </c>
    </row>
    <row r="33" spans="1:2" ht="30" customHeight="1" x14ac:dyDescent="0.35">
      <c r="A33" s="36" t="s">
        <v>873</v>
      </c>
      <c r="B33" s="36" t="s">
        <v>874</v>
      </c>
    </row>
    <row r="34" spans="1:2" ht="30" customHeight="1" x14ac:dyDescent="0.35">
      <c r="A34" s="36" t="s">
        <v>875</v>
      </c>
      <c r="B34" s="36" t="s">
        <v>876</v>
      </c>
    </row>
    <row r="35" spans="1:2" ht="30" customHeight="1" x14ac:dyDescent="0.35">
      <c r="A35" s="36" t="s">
        <v>877</v>
      </c>
      <c r="B35" s="36" t="s">
        <v>878</v>
      </c>
    </row>
    <row r="36" spans="1:2" ht="30" customHeight="1" x14ac:dyDescent="0.35">
      <c r="A36" s="36" t="s">
        <v>879</v>
      </c>
      <c r="B36" s="36" t="s">
        <v>880</v>
      </c>
    </row>
    <row r="37" spans="1:2" ht="30" customHeight="1" x14ac:dyDescent="0.35">
      <c r="A37" s="36" t="s">
        <v>881</v>
      </c>
      <c r="B37" s="36" t="s">
        <v>882</v>
      </c>
    </row>
    <row r="38" spans="1:2" ht="30" customHeight="1" x14ac:dyDescent="0.35">
      <c r="A38" s="36" t="s">
        <v>883</v>
      </c>
      <c r="B38" s="36" t="s">
        <v>884</v>
      </c>
    </row>
    <row r="39" spans="1:2" ht="30" customHeight="1" x14ac:dyDescent="0.35">
      <c r="A39" s="36" t="s">
        <v>885</v>
      </c>
      <c r="B39" s="36" t="s">
        <v>886</v>
      </c>
    </row>
    <row r="40" spans="1:2" ht="30" customHeight="1" x14ac:dyDescent="0.35">
      <c r="A40" s="36" t="s">
        <v>887</v>
      </c>
      <c r="B40" s="36" t="s">
        <v>888</v>
      </c>
    </row>
    <row r="41" spans="1:2" ht="30" customHeight="1" x14ac:dyDescent="0.35">
      <c r="A41" s="36" t="s">
        <v>889</v>
      </c>
      <c r="B41" s="36" t="s">
        <v>890</v>
      </c>
    </row>
    <row r="42" spans="1:2" ht="30" customHeight="1" x14ac:dyDescent="0.35">
      <c r="A42" s="36" t="s">
        <v>891</v>
      </c>
      <c r="B42" s="36" t="s">
        <v>892</v>
      </c>
    </row>
    <row r="43" spans="1:2" ht="30" customHeight="1" x14ac:dyDescent="0.35">
      <c r="A43" s="37" t="s">
        <v>893</v>
      </c>
      <c r="B43" s="36" t="s">
        <v>894</v>
      </c>
    </row>
    <row r="44" spans="1:2" ht="30" customHeight="1" x14ac:dyDescent="0.35">
      <c r="A44" s="36" t="s">
        <v>812</v>
      </c>
      <c r="B44" s="36" t="s">
        <v>895</v>
      </c>
    </row>
    <row r="45" spans="1:2" ht="30" customHeight="1" x14ac:dyDescent="0.35">
      <c r="A45" s="36" t="s">
        <v>896</v>
      </c>
      <c r="B45" s="36" t="s">
        <v>897</v>
      </c>
    </row>
    <row r="46" spans="1:2" ht="30" customHeight="1" x14ac:dyDescent="0.35">
      <c r="A46" s="36" t="s">
        <v>898</v>
      </c>
      <c r="B46" s="36" t="s">
        <v>899</v>
      </c>
    </row>
  </sheetData>
  <autoFilter ref="A1:B1" xr:uid="{B8A8D60E-BF10-401A-8BEE-28F15E900A6E}">
    <sortState xmlns:xlrd2="http://schemas.microsoft.com/office/spreadsheetml/2017/richdata2" ref="A2:B24">
      <sortCondition ref="B1"/>
    </sortState>
  </autoFilter>
  <conditionalFormatting sqref="B2:B19 B21:B22 B26:B46">
    <cfRule type="duplicateValues" dxfId="41" priority="40"/>
    <cfRule type="duplicateValues" dxfId="40" priority="41"/>
  </conditionalFormatting>
  <conditionalFormatting sqref="B2:B46">
    <cfRule type="duplicateValues" dxfId="39" priority="31"/>
  </conditionalFormatting>
  <conditionalFormatting sqref="B20">
    <cfRule type="duplicateValues" dxfId="38" priority="38"/>
    <cfRule type="duplicateValues" dxfId="37" priority="39"/>
  </conditionalFormatting>
  <conditionalFormatting sqref="B23">
    <cfRule type="duplicateValues" dxfId="36" priority="36"/>
    <cfRule type="duplicateValues" dxfId="35" priority="37"/>
  </conditionalFormatting>
  <conditionalFormatting sqref="B24">
    <cfRule type="duplicateValues" dxfId="34" priority="34"/>
    <cfRule type="duplicateValues" dxfId="33" priority="35"/>
  </conditionalFormatting>
  <conditionalFormatting sqref="B25">
    <cfRule type="duplicateValues" dxfId="32" priority="32"/>
    <cfRule type="duplicateValues" dxfId="31" priority="33"/>
  </conditionalFormatting>
  <conditionalFormatting sqref="B28">
    <cfRule type="duplicateValues" dxfId="30" priority="29"/>
    <cfRule type="duplicateValues" dxfId="29" priority="30"/>
  </conditionalFormatting>
  <conditionalFormatting sqref="B29">
    <cfRule type="duplicateValues" dxfId="28" priority="27"/>
    <cfRule type="duplicateValues" dxfId="27" priority="28"/>
  </conditionalFormatting>
  <conditionalFormatting sqref="B30">
    <cfRule type="duplicateValues" dxfId="26" priority="25"/>
    <cfRule type="duplicateValues" dxfId="25" priority="26"/>
  </conditionalFormatting>
  <conditionalFormatting sqref="B32">
    <cfRule type="duplicateValues" dxfId="24" priority="23"/>
    <cfRule type="duplicateValues" dxfId="23" priority="24"/>
  </conditionalFormatting>
  <conditionalFormatting sqref="B33">
    <cfRule type="duplicateValues" dxfId="22" priority="21"/>
    <cfRule type="duplicateValues" dxfId="21" priority="22"/>
  </conditionalFormatting>
  <conditionalFormatting sqref="B35">
    <cfRule type="duplicateValues" dxfId="20" priority="19"/>
    <cfRule type="duplicateValues" dxfId="19" priority="20"/>
  </conditionalFormatting>
  <conditionalFormatting sqref="B36">
    <cfRule type="duplicateValues" dxfId="18" priority="17"/>
    <cfRule type="duplicateValues" dxfId="17" priority="18"/>
  </conditionalFormatting>
  <conditionalFormatting sqref="B37">
    <cfRule type="duplicateValues" dxfId="16" priority="15"/>
    <cfRule type="duplicateValues" dxfId="15" priority="16"/>
  </conditionalFormatting>
  <conditionalFormatting sqref="B40">
    <cfRule type="duplicateValues" dxfId="14" priority="13"/>
    <cfRule type="duplicateValues" dxfId="13" priority="14"/>
  </conditionalFormatting>
  <conditionalFormatting sqref="B41">
    <cfRule type="duplicateValues" dxfId="12" priority="11"/>
    <cfRule type="duplicateValues" dxfId="11" priority="12"/>
  </conditionalFormatting>
  <conditionalFormatting sqref="B43">
    <cfRule type="duplicateValues" dxfId="10" priority="9"/>
    <cfRule type="duplicateValues" dxfId="9" priority="10"/>
  </conditionalFormatting>
  <conditionalFormatting sqref="B44">
    <cfRule type="duplicateValues" dxfId="8" priority="7"/>
    <cfRule type="duplicateValues" dxfId="7" priority="8"/>
  </conditionalFormatting>
  <conditionalFormatting sqref="B45">
    <cfRule type="duplicateValues" dxfId="6" priority="3"/>
    <cfRule type="duplicateValues" dxfId="5" priority="4"/>
    <cfRule type="duplicateValues" dxfId="4" priority="5"/>
    <cfRule type="duplicateValues" dxfId="3" priority="6"/>
  </conditionalFormatting>
  <conditionalFormatting sqref="B46">
    <cfRule type="duplicateValues" dxfId="2" priority="1"/>
    <cfRule type="duplicateValues" dxfId="1" priority="2"/>
  </conditionalFormatting>
  <hyperlinks>
    <hyperlink ref="A19" r:id="rId1" xr:uid="{0D2CBB75-33F7-4F1F-87C0-568D02B6AA30}"/>
    <hyperlink ref="A43" r:id="rId2" xr:uid="{0A37D55A-6873-48F0-BA54-6D0554905B5C}"/>
    <hyperlink ref="A2" r:id="rId3" xr:uid="{92C47274-DFC4-4B3B-BA64-91A71FE01B84}"/>
    <hyperlink ref="A4" r:id="rId4" xr:uid="{8CF36E7D-D989-4819-8AB4-3FEAF087E199}"/>
  </hyperlinks>
  <pageMargins left="0.7" right="0.7" top="0.75" bottom="0.75" header="0.3" footer="0.3"/>
  <pageSetup orientation="portrait"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AB12E-DD77-4879-A2C1-0A1DC453B501}">
  <dimension ref="A1:B52"/>
  <sheetViews>
    <sheetView workbookViewId="0">
      <selection activeCell="A2" sqref="A2:B21"/>
    </sheetView>
  </sheetViews>
  <sheetFormatPr defaultColWidth="9.1796875" defaultRowHeight="30" customHeight="1" x14ac:dyDescent="0.35"/>
  <cols>
    <col min="1" max="1" width="65.7265625" style="9" customWidth="1"/>
    <col min="2" max="2" width="52.7265625" style="9" customWidth="1"/>
    <col min="3" max="16384" width="9.1796875" style="9"/>
  </cols>
  <sheetData>
    <row r="1" spans="1:2" ht="30" customHeight="1" x14ac:dyDescent="0.35">
      <c r="A1" s="15" t="s">
        <v>34</v>
      </c>
      <c r="B1" s="15" t="s">
        <v>380</v>
      </c>
    </row>
    <row r="2" spans="1:2" ht="30" customHeight="1" x14ac:dyDescent="0.35">
      <c r="A2" s="37" t="s">
        <v>772</v>
      </c>
      <c r="B2" s="36" t="s">
        <v>900</v>
      </c>
    </row>
    <row r="3" spans="1:2" ht="30" customHeight="1" x14ac:dyDescent="0.35">
      <c r="A3" s="37" t="s">
        <v>824</v>
      </c>
      <c r="B3" s="36" t="s">
        <v>901</v>
      </c>
    </row>
    <row r="4" spans="1:2" ht="30" customHeight="1" x14ac:dyDescent="0.35">
      <c r="A4" s="37" t="s">
        <v>826</v>
      </c>
      <c r="B4" s="36"/>
    </row>
    <row r="5" spans="1:2" ht="30" customHeight="1" x14ac:dyDescent="0.35">
      <c r="A5" s="37" t="s">
        <v>738</v>
      </c>
      <c r="B5" s="36" t="s">
        <v>902</v>
      </c>
    </row>
    <row r="6" spans="1:2" ht="30" customHeight="1" x14ac:dyDescent="0.35">
      <c r="A6" s="37" t="s">
        <v>833</v>
      </c>
      <c r="B6" s="40" t="s">
        <v>903</v>
      </c>
    </row>
    <row r="7" spans="1:2" ht="30" customHeight="1" x14ac:dyDescent="0.35">
      <c r="A7" s="37" t="s">
        <v>845</v>
      </c>
      <c r="B7" s="36" t="s">
        <v>904</v>
      </c>
    </row>
    <row r="8" spans="1:2" ht="30" customHeight="1" x14ac:dyDescent="0.35">
      <c r="A8" s="37" t="s">
        <v>879</v>
      </c>
      <c r="B8" s="36" t="s">
        <v>905</v>
      </c>
    </row>
    <row r="9" spans="1:2" ht="30" customHeight="1" x14ac:dyDescent="0.35">
      <c r="A9" s="37" t="s">
        <v>754</v>
      </c>
      <c r="B9" s="36" t="s">
        <v>906</v>
      </c>
    </row>
    <row r="10" spans="1:2" ht="30" customHeight="1" x14ac:dyDescent="0.35">
      <c r="A10" s="37" t="s">
        <v>893</v>
      </c>
      <c r="B10" s="36" t="s">
        <v>907</v>
      </c>
    </row>
    <row r="11" spans="1:2" ht="30" customHeight="1" x14ac:dyDescent="0.35">
      <c r="A11" s="37" t="s">
        <v>750</v>
      </c>
      <c r="B11" s="36" t="s">
        <v>908</v>
      </c>
    </row>
    <row r="12" spans="1:2" ht="30" customHeight="1" x14ac:dyDescent="0.35">
      <c r="A12" s="37" t="s">
        <v>756</v>
      </c>
      <c r="B12" s="36" t="s">
        <v>909</v>
      </c>
    </row>
    <row r="13" spans="1:2" ht="30" customHeight="1" x14ac:dyDescent="0.35">
      <c r="A13" s="37" t="s">
        <v>730</v>
      </c>
      <c r="B13" s="36" t="s">
        <v>910</v>
      </c>
    </row>
    <row r="14" spans="1:2" ht="30" customHeight="1" x14ac:dyDescent="0.35">
      <c r="A14" s="37" t="s">
        <v>746</v>
      </c>
      <c r="B14" s="36" t="s">
        <v>911</v>
      </c>
    </row>
    <row r="15" spans="1:2" ht="30" customHeight="1" x14ac:dyDescent="0.35">
      <c r="A15" s="38" t="s">
        <v>912</v>
      </c>
      <c r="B15" s="36" t="s">
        <v>913</v>
      </c>
    </row>
    <row r="16" spans="1:2" ht="30" customHeight="1" x14ac:dyDescent="0.35">
      <c r="A16" s="38" t="s">
        <v>914</v>
      </c>
      <c r="B16" s="36" t="s">
        <v>915</v>
      </c>
    </row>
    <row r="17" spans="1:2" ht="30" customHeight="1" x14ac:dyDescent="0.35">
      <c r="A17" s="38" t="s">
        <v>916</v>
      </c>
      <c r="B17" s="36" t="s">
        <v>917</v>
      </c>
    </row>
    <row r="18" spans="1:2" ht="30" customHeight="1" x14ac:dyDescent="0.35">
      <c r="A18" s="38" t="s">
        <v>918</v>
      </c>
      <c r="B18" s="36" t="s">
        <v>919</v>
      </c>
    </row>
    <row r="19" spans="1:2" ht="30" customHeight="1" x14ac:dyDescent="0.35">
      <c r="A19" s="38" t="s">
        <v>920</v>
      </c>
      <c r="B19" s="36" t="s">
        <v>921</v>
      </c>
    </row>
    <row r="20" spans="1:2" ht="30" customHeight="1" x14ac:dyDescent="0.35">
      <c r="A20" s="38" t="s">
        <v>922</v>
      </c>
      <c r="B20" s="36" t="s">
        <v>923</v>
      </c>
    </row>
    <row r="21" spans="1:2" ht="30" customHeight="1" x14ac:dyDescent="0.35">
      <c r="A21" s="38" t="s">
        <v>924</v>
      </c>
      <c r="B21" s="36" t="s">
        <v>925</v>
      </c>
    </row>
    <row r="52" spans="1:1" ht="30" customHeight="1" x14ac:dyDescent="0.35">
      <c r="A52" s="16"/>
    </row>
  </sheetData>
  <autoFilter ref="A1:G1" xr:uid="{9CEAB12E-DD77-4879-A2C1-0A1DC453B501}">
    <sortState xmlns:xlrd2="http://schemas.microsoft.com/office/spreadsheetml/2017/richdata2" ref="A2:G51">
      <sortCondition ref="B1"/>
    </sortState>
  </autoFilter>
  <conditionalFormatting sqref="A2:A21">
    <cfRule type="duplicateValues" dxfId="0" priority="1"/>
  </conditionalFormatting>
  <hyperlinks>
    <hyperlink ref="A15" r:id="rId1" xr:uid="{1ED45202-18CF-46BF-AA0D-BBCE2CBDF49C}"/>
    <hyperlink ref="A16" r:id="rId2" xr:uid="{0020AF7F-BA4F-430E-8CD3-B590FE82C970}"/>
    <hyperlink ref="A17" r:id="rId3" xr:uid="{53BAD768-DD26-4786-8704-8C328DA7C02C}"/>
    <hyperlink ref="A18" r:id="rId4" xr:uid="{19B8AC2F-DDD3-4144-AD9C-080D1ED2EA86}"/>
    <hyperlink ref="A19" r:id="rId5" xr:uid="{2BC3D0F1-320F-4D1D-B25E-3C7E947906CF}"/>
    <hyperlink ref="A20" r:id="rId6" xr:uid="{8FA27CC4-296C-4F98-9A25-CF9F6E1EF2A3}"/>
    <hyperlink ref="A21" r:id="rId7" xr:uid="{65F86941-2960-406E-9027-CA0C2049B10D}"/>
    <hyperlink ref="A2" r:id="rId8" xr:uid="{0EBC4EC3-D7D0-40C5-A53B-F087E0E79149}"/>
    <hyperlink ref="A3" r:id="rId9" xr:uid="{696775B4-B335-4FEE-AB14-F756C714E8CA}"/>
    <hyperlink ref="A5" r:id="rId10" xr:uid="{5E8592EE-7CA3-4195-AD4A-D4B4044E2D63}"/>
    <hyperlink ref="A8" r:id="rId11" xr:uid="{68D4BCA2-E23F-4A18-B50C-CFED0BA3A1C7}"/>
    <hyperlink ref="A9" r:id="rId12" xr:uid="{5BF09896-8D02-4F84-A16A-68AC0EF6FAD2}"/>
    <hyperlink ref="A10" r:id="rId13" xr:uid="{144AE181-D8EF-49D2-8CEC-7B96317FEABE}"/>
    <hyperlink ref="A11" r:id="rId14" xr:uid="{202BBADB-5D5A-4FDD-BC26-5F42E474FD3D}"/>
    <hyperlink ref="A13" r:id="rId15" xr:uid="{C8559F1B-ADF9-4CEF-8C73-16AE97334172}"/>
    <hyperlink ref="A12" r:id="rId16" xr:uid="{E0E0165C-C75A-4E00-BD8E-F5D93DD6C951}"/>
    <hyperlink ref="A14" r:id="rId17" xr:uid="{36FDDDFF-E5B5-474A-AE33-1D810DFD839F}"/>
    <hyperlink ref="A6" r:id="rId18" xr:uid="{F667A55C-8A9A-4137-9141-E367E281A71A}"/>
    <hyperlink ref="A4" r:id="rId19" xr:uid="{196AD80D-D360-49C4-BCE8-DAC6A9046FAE}"/>
    <hyperlink ref="A7" r:id="rId20" xr:uid="{295450C7-B8A4-4228-A46A-950E0C0F497F}"/>
  </hyperlinks>
  <pageMargins left="0.7" right="0.7" top="0.75" bottom="0.75" header="0.3" footer="0.3"/>
  <pageSetup orientation="portrait" r:id="rId21"/>
  <legacyDrawing r:id="rId2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A0C5F-CAA8-4A80-8EB4-9D5B9F9413D7}">
  <dimension ref="A1:B54"/>
  <sheetViews>
    <sheetView topLeftCell="A19" workbookViewId="0">
      <selection activeCell="A2" sqref="A2:B45"/>
    </sheetView>
  </sheetViews>
  <sheetFormatPr defaultColWidth="9.1796875" defaultRowHeight="30" customHeight="1" x14ac:dyDescent="0.35"/>
  <cols>
    <col min="1" max="1" width="65.7265625" style="9" customWidth="1"/>
    <col min="2" max="2" width="60.7265625" style="11" customWidth="1"/>
    <col min="3" max="16384" width="9.1796875" style="9"/>
  </cols>
  <sheetData>
    <row r="1" spans="1:2" ht="30" customHeight="1" x14ac:dyDescent="0.35">
      <c r="A1" s="15" t="s">
        <v>34</v>
      </c>
      <c r="B1" s="15" t="s">
        <v>424</v>
      </c>
    </row>
    <row r="2" spans="1:2" ht="30" customHeight="1" x14ac:dyDescent="0.35">
      <c r="A2" s="37" t="s">
        <v>814</v>
      </c>
      <c r="B2" s="36" t="s">
        <v>926</v>
      </c>
    </row>
    <row r="3" spans="1:2" ht="30" customHeight="1" x14ac:dyDescent="0.35">
      <c r="A3" s="36" t="s">
        <v>927</v>
      </c>
      <c r="B3" s="36" t="s">
        <v>928</v>
      </c>
    </row>
    <row r="4" spans="1:2" ht="30" customHeight="1" x14ac:dyDescent="0.35">
      <c r="A4" s="36" t="s">
        <v>778</v>
      </c>
      <c r="B4" s="36" t="s">
        <v>929</v>
      </c>
    </row>
    <row r="5" spans="1:2" ht="30" customHeight="1" x14ac:dyDescent="0.35">
      <c r="A5" s="36" t="s">
        <v>930</v>
      </c>
      <c r="B5" s="36" t="s">
        <v>846</v>
      </c>
    </row>
    <row r="6" spans="1:2" ht="30" customHeight="1" x14ac:dyDescent="0.35">
      <c r="A6" s="36" t="s">
        <v>931</v>
      </c>
      <c r="B6" s="36" t="s">
        <v>846</v>
      </c>
    </row>
    <row r="7" spans="1:2" ht="30" customHeight="1" x14ac:dyDescent="0.35">
      <c r="A7" s="36" t="s">
        <v>932</v>
      </c>
      <c r="B7" s="36" t="s">
        <v>846</v>
      </c>
    </row>
    <row r="8" spans="1:2" ht="30" customHeight="1" x14ac:dyDescent="0.35">
      <c r="A8" s="36" t="s">
        <v>933</v>
      </c>
      <c r="B8" s="36" t="s">
        <v>846</v>
      </c>
    </row>
    <row r="9" spans="1:2" ht="30" customHeight="1" x14ac:dyDescent="0.35">
      <c r="A9" s="36" t="s">
        <v>934</v>
      </c>
      <c r="B9" s="36" t="s">
        <v>846</v>
      </c>
    </row>
    <row r="10" spans="1:2" ht="30" customHeight="1" x14ac:dyDescent="0.35">
      <c r="A10" s="36" t="s">
        <v>935</v>
      </c>
      <c r="B10" s="36" t="s">
        <v>846</v>
      </c>
    </row>
    <row r="11" spans="1:2" ht="30" customHeight="1" x14ac:dyDescent="0.35">
      <c r="A11" s="36" t="s">
        <v>936</v>
      </c>
      <c r="B11" s="36" t="s">
        <v>846</v>
      </c>
    </row>
    <row r="12" spans="1:2" ht="30" customHeight="1" x14ac:dyDescent="0.35">
      <c r="A12" s="36" t="s">
        <v>937</v>
      </c>
      <c r="B12" s="36" t="s">
        <v>846</v>
      </c>
    </row>
    <row r="13" spans="1:2" ht="30" customHeight="1" x14ac:dyDescent="0.35">
      <c r="A13" s="36" t="s">
        <v>938</v>
      </c>
      <c r="B13" s="36" t="s">
        <v>846</v>
      </c>
    </row>
    <row r="14" spans="1:2" ht="30" customHeight="1" x14ac:dyDescent="0.35">
      <c r="A14" s="36" t="s">
        <v>939</v>
      </c>
      <c r="B14" s="36" t="s">
        <v>846</v>
      </c>
    </row>
    <row r="15" spans="1:2" ht="30" customHeight="1" x14ac:dyDescent="0.35">
      <c r="A15" s="36" t="s">
        <v>940</v>
      </c>
      <c r="B15" s="36" t="s">
        <v>846</v>
      </c>
    </row>
    <row r="16" spans="1:2" ht="29" x14ac:dyDescent="0.35">
      <c r="A16" s="36" t="s">
        <v>941</v>
      </c>
      <c r="B16" s="36" t="s">
        <v>846</v>
      </c>
    </row>
    <row r="17" spans="1:2" ht="29" x14ac:dyDescent="0.35">
      <c r="A17" s="36" t="s">
        <v>942</v>
      </c>
      <c r="B17" s="36" t="s">
        <v>846</v>
      </c>
    </row>
    <row r="18" spans="1:2" ht="30" customHeight="1" x14ac:dyDescent="0.35">
      <c r="A18" s="36" t="s">
        <v>943</v>
      </c>
      <c r="B18" s="36" t="s">
        <v>846</v>
      </c>
    </row>
    <row r="19" spans="1:2" ht="30" customHeight="1" x14ac:dyDescent="0.35">
      <c r="A19" s="36" t="s">
        <v>944</v>
      </c>
      <c r="B19" s="36" t="s">
        <v>846</v>
      </c>
    </row>
    <row r="20" spans="1:2" ht="30" customHeight="1" x14ac:dyDescent="0.35">
      <c r="A20" s="36" t="s">
        <v>945</v>
      </c>
      <c r="B20" s="36" t="s">
        <v>846</v>
      </c>
    </row>
    <row r="21" spans="1:2" ht="30" customHeight="1" x14ac:dyDescent="0.35">
      <c r="A21" s="37" t="s">
        <v>946</v>
      </c>
      <c r="B21" s="36" t="s">
        <v>947</v>
      </c>
    </row>
    <row r="22" spans="1:2" ht="30" customHeight="1" x14ac:dyDescent="0.35">
      <c r="A22" s="36" t="s">
        <v>948</v>
      </c>
      <c r="B22" s="36" t="s">
        <v>846</v>
      </c>
    </row>
    <row r="23" spans="1:2" ht="30" customHeight="1" x14ac:dyDescent="0.35">
      <c r="A23" s="36" t="s">
        <v>781</v>
      </c>
      <c r="B23" s="36" t="s">
        <v>949</v>
      </c>
    </row>
    <row r="24" spans="1:2" ht="30" customHeight="1" x14ac:dyDescent="0.35">
      <c r="A24" s="36" t="s">
        <v>788</v>
      </c>
      <c r="B24" s="36" t="s">
        <v>950</v>
      </c>
    </row>
    <row r="25" spans="1:2" ht="30" customHeight="1" x14ac:dyDescent="0.35">
      <c r="A25" s="36" t="s">
        <v>791</v>
      </c>
      <c r="B25" s="36" t="s">
        <v>951</v>
      </c>
    </row>
    <row r="26" spans="1:2" ht="30" customHeight="1" x14ac:dyDescent="0.35">
      <c r="A26" s="36" t="s">
        <v>800</v>
      </c>
      <c r="B26" s="36" t="s">
        <v>952</v>
      </c>
    </row>
    <row r="27" spans="1:2" ht="30" customHeight="1" x14ac:dyDescent="0.35">
      <c r="A27" s="36" t="s">
        <v>803</v>
      </c>
      <c r="B27" s="36" t="s">
        <v>953</v>
      </c>
    </row>
    <row r="28" spans="1:2" ht="30" customHeight="1" x14ac:dyDescent="0.35">
      <c r="A28" s="36" t="s">
        <v>831</v>
      </c>
      <c r="B28" s="36" t="s">
        <v>954</v>
      </c>
    </row>
    <row r="29" spans="1:2" ht="29" x14ac:dyDescent="0.35">
      <c r="A29" s="36" t="s">
        <v>833</v>
      </c>
      <c r="B29" s="36" t="s">
        <v>955</v>
      </c>
    </row>
    <row r="30" spans="1:2" ht="30" customHeight="1" x14ac:dyDescent="0.35">
      <c r="A30" s="36" t="s">
        <v>837</v>
      </c>
      <c r="B30" s="36" t="s">
        <v>956</v>
      </c>
    </row>
    <row r="31" spans="1:2" ht="30" customHeight="1" x14ac:dyDescent="0.35">
      <c r="A31" s="36" t="s">
        <v>845</v>
      </c>
      <c r="B31" s="36" t="s">
        <v>957</v>
      </c>
    </row>
    <row r="32" spans="1:2" ht="30" customHeight="1" x14ac:dyDescent="0.35">
      <c r="A32" s="36" t="s">
        <v>859</v>
      </c>
      <c r="B32" s="36" t="s">
        <v>958</v>
      </c>
    </row>
    <row r="33" spans="1:2" ht="30" customHeight="1" x14ac:dyDescent="0.35">
      <c r="A33" s="36" t="s">
        <v>867</v>
      </c>
      <c r="B33" s="36" t="s">
        <v>959</v>
      </c>
    </row>
    <row r="34" spans="1:2" ht="30" customHeight="1" x14ac:dyDescent="0.35">
      <c r="A34" s="36" t="s">
        <v>869</v>
      </c>
      <c r="B34" s="36" t="s">
        <v>960</v>
      </c>
    </row>
    <row r="35" spans="1:2" ht="30" customHeight="1" x14ac:dyDescent="0.35">
      <c r="A35" s="36" t="s">
        <v>875</v>
      </c>
      <c r="B35" s="36" t="s">
        <v>961</v>
      </c>
    </row>
    <row r="36" spans="1:2" ht="30" customHeight="1" x14ac:dyDescent="0.35">
      <c r="A36" s="36" t="s">
        <v>881</v>
      </c>
      <c r="B36" s="36" t="s">
        <v>962</v>
      </c>
    </row>
    <row r="37" spans="1:2" ht="30" customHeight="1" x14ac:dyDescent="0.35">
      <c r="A37" s="36" t="s">
        <v>754</v>
      </c>
      <c r="B37" s="36" t="s">
        <v>963</v>
      </c>
    </row>
    <row r="38" spans="1:2" ht="30" customHeight="1" x14ac:dyDescent="0.35">
      <c r="A38" s="36" t="s">
        <v>774</v>
      </c>
      <c r="B38" s="42" t="s">
        <v>964</v>
      </c>
    </row>
    <row r="39" spans="1:2" ht="30" customHeight="1" x14ac:dyDescent="0.35">
      <c r="A39" s="36" t="s">
        <v>762</v>
      </c>
      <c r="B39" s="36" t="s">
        <v>965</v>
      </c>
    </row>
    <row r="40" spans="1:2" ht="30" customHeight="1" x14ac:dyDescent="0.35">
      <c r="A40" s="36" t="s">
        <v>770</v>
      </c>
      <c r="B40" s="36" t="s">
        <v>966</v>
      </c>
    </row>
    <row r="41" spans="1:2" ht="30" customHeight="1" x14ac:dyDescent="0.35">
      <c r="A41" s="36" t="s">
        <v>750</v>
      </c>
      <c r="B41" s="40" t="s">
        <v>967</v>
      </c>
    </row>
    <row r="42" spans="1:2" ht="30" customHeight="1" x14ac:dyDescent="0.35">
      <c r="A42" s="36" t="s">
        <v>756</v>
      </c>
      <c r="B42" s="40" t="s">
        <v>968</v>
      </c>
    </row>
    <row r="43" spans="1:2" ht="30" customHeight="1" x14ac:dyDescent="0.35">
      <c r="A43" s="36" t="s">
        <v>776</v>
      </c>
      <c r="B43" s="40" t="s">
        <v>969</v>
      </c>
    </row>
    <row r="44" spans="1:2" ht="30" customHeight="1" x14ac:dyDescent="0.35">
      <c r="A44" s="36" t="s">
        <v>742</v>
      </c>
      <c r="B44" s="40" t="s">
        <v>970</v>
      </c>
    </row>
    <row r="45" spans="1:2" ht="30" customHeight="1" x14ac:dyDescent="0.35">
      <c r="A45" s="36" t="s">
        <v>736</v>
      </c>
      <c r="B45" s="36" t="s">
        <v>971</v>
      </c>
    </row>
    <row r="46" spans="1:2" ht="30" customHeight="1" x14ac:dyDescent="0.35">
      <c r="A46" s="16"/>
      <c r="B46" s="21"/>
    </row>
    <row r="47" spans="1:2" ht="30" customHeight="1" x14ac:dyDescent="0.35">
      <c r="B47" s="21"/>
    </row>
    <row r="48" spans="1:2" ht="30" customHeight="1" x14ac:dyDescent="0.35">
      <c r="A48" s="16"/>
      <c r="B48" s="21"/>
    </row>
    <row r="49" spans="1:2" ht="30" customHeight="1" x14ac:dyDescent="0.35">
      <c r="B49" s="21"/>
    </row>
    <row r="50" spans="1:2" ht="30" customHeight="1" x14ac:dyDescent="0.35">
      <c r="B50" s="21"/>
    </row>
    <row r="51" spans="1:2" ht="14.5" x14ac:dyDescent="0.35">
      <c r="A51" s="16"/>
      <c r="B51" s="21"/>
    </row>
    <row r="52" spans="1:2" ht="30" customHeight="1" x14ac:dyDescent="0.35">
      <c r="B52" s="21"/>
    </row>
    <row r="53" spans="1:2" ht="30" customHeight="1" x14ac:dyDescent="0.35">
      <c r="B53" s="18"/>
    </row>
    <row r="54" spans="1:2" ht="30" customHeight="1" x14ac:dyDescent="0.35">
      <c r="A54" s="16"/>
      <c r="B54" s="9"/>
    </row>
  </sheetData>
  <autoFilter ref="A1:B53" xr:uid="{0E5A0C5F-CAA8-4A80-8EB4-9D5B9F9413D7}">
    <sortState xmlns:xlrd2="http://schemas.microsoft.com/office/spreadsheetml/2017/richdata2" ref="A2:B53">
      <sortCondition descending="1" ref="B1"/>
    </sortState>
  </autoFilter>
  <hyperlinks>
    <hyperlink ref="B38" r:id="rId1" xr:uid="{FD259983-4114-401B-88C2-E2728B24174D}"/>
    <hyperlink ref="A2" r:id="rId2" xr:uid="{195C1303-BDF4-4696-957A-9CBBFDD2069D}"/>
    <hyperlink ref="B2" r:id="rId3" xr:uid="{EC3BE1BF-A3A5-47D3-83A1-6A50602F95C8}"/>
    <hyperlink ref="A21" r:id="rId4" xr:uid="{B5EE1F81-DDAE-4EB8-8A45-AF33F4E42CD4}"/>
    <hyperlink ref="B25" r:id="rId5" xr:uid="{1E09F2E5-CBC5-435E-AFB0-76F76E5B8B69}"/>
    <hyperlink ref="B26" r:id="rId6" xr:uid="{E3666DB9-39D1-4CD3-AEBE-F43C7EF0D756}"/>
    <hyperlink ref="B27" r:id="rId7" xr:uid="{9512C684-5290-4934-B1C5-29D1DBCAD020}"/>
    <hyperlink ref="B29" r:id="rId8" xr:uid="{A24AD865-C5AE-4B14-9719-1AED16EE570F}"/>
    <hyperlink ref="B31" r:id="rId9" xr:uid="{D573CE54-3B68-4EFA-80B9-01EB7A97B8D6}"/>
  </hyperlinks>
  <pageMargins left="0.7" right="0.7" top="0.75" bottom="0.75" header="0.3" footer="0.3"/>
  <pageSetup orientation="portrait" r:id="rId1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1FE0FCE455E51E449E8CD89C2F0FFF38" ma:contentTypeVersion="7" ma:contentTypeDescription="Crear nuevo documento." ma:contentTypeScope="" ma:versionID="0c96805371375214183038b1cb421c1a">
  <xsd:schema xmlns:xsd="http://www.w3.org/2001/XMLSchema" xmlns:xs="http://www.w3.org/2001/XMLSchema" xmlns:p="http://schemas.microsoft.com/office/2006/metadata/properties" xmlns:ns2="10b3dedf-f927-481d-b26f-c06cb62647ef" xmlns:ns3="721d7eaf-2dbd-4bbf-a8aa-d80f81fe1ef1" targetNamespace="http://schemas.microsoft.com/office/2006/metadata/properties" ma:root="true" ma:fieldsID="d8746e57832dad7b2f7db5e931051786" ns2:_="" ns3:_="">
    <xsd:import namespace="10b3dedf-f927-481d-b26f-c06cb62647ef"/>
    <xsd:import namespace="721d7eaf-2dbd-4bbf-a8aa-d80f81fe1ef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b3dedf-f927-481d-b26f-c06cb62647e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21d7eaf-2dbd-4bbf-a8aa-d80f81fe1ef1" elementFormDefault="qualified">
    <xsd:import namespace="http://schemas.microsoft.com/office/2006/documentManagement/types"/>
    <xsd:import namespace="http://schemas.microsoft.com/office/infopath/2007/PartnerControls"/>
    <xsd:element name="SharedWithUsers" ma:index="13"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917612A-2BFE-4E1F-9BE2-35BA3A19AE77}">
  <ds:schemaRefs>
    <ds:schemaRef ds:uri="http://schemas.microsoft.com/sharepoint/v3/contenttype/forms"/>
  </ds:schemaRefs>
</ds:datastoreItem>
</file>

<file path=customXml/itemProps2.xml><?xml version="1.0" encoding="utf-8"?>
<ds:datastoreItem xmlns:ds="http://schemas.openxmlformats.org/officeDocument/2006/customXml" ds:itemID="{EB7579EB-5CD4-486E-9D72-6806F289A97E}">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1F2CA53-0E27-40EA-8E8B-1603DE9BF4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0b3dedf-f927-481d-b26f-c06cb62647ef"/>
    <ds:schemaRef ds:uri="721d7eaf-2dbd-4bbf-a8aa-d80f81fe1e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12</vt:i4>
      </vt:variant>
    </vt:vector>
  </HeadingPairs>
  <TitlesOfParts>
    <vt:vector size="12" baseType="lpstr">
      <vt:lpstr>2023 dashboard</vt:lpstr>
      <vt:lpstr>Duplicate page titles</vt:lpstr>
      <vt:lpstr>Duplicate meta descriptions</vt:lpstr>
      <vt:lpstr>Image tags without alt attribut</vt:lpstr>
      <vt:lpstr>Meta description too long (&gt;170</vt:lpstr>
      <vt:lpstr>Missing or empty H1 tags</vt:lpstr>
      <vt:lpstr>Missing or empty meta descripti</vt:lpstr>
      <vt:lpstr>Page title too short or too lon</vt:lpstr>
      <vt:lpstr>Page URL is too long (&gt;80)</vt:lpstr>
      <vt:lpstr>Thin content</vt:lpstr>
      <vt:lpstr>4xx Errors</vt:lpstr>
      <vt:lpstr>Broken internal links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Irrazabal,Susana,ASUNCION,Digital Brand Performance</dc:creator>
  <cp:keywords/>
  <dc:description/>
  <cp:lastModifiedBy>Garcia,Ariana,BR-Ribeirão Preto</cp:lastModifiedBy>
  <cp:revision/>
  <dcterms:created xsi:type="dcterms:W3CDTF">2022-01-19T13:09:17Z</dcterms:created>
  <dcterms:modified xsi:type="dcterms:W3CDTF">2023-11-09T17:22:58Z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ada0a2f-b917-4d51-b0d0-d418a10c8b23_Enabled">
    <vt:lpwstr>true</vt:lpwstr>
  </property>
  <property fmtid="{D5CDD505-2E9C-101B-9397-08002B2CF9AE}" pid="3" name="MSIP_Label_1ada0a2f-b917-4d51-b0d0-d418a10c8b23_SetDate">
    <vt:lpwstr>2022-01-19T19:45:15Z</vt:lpwstr>
  </property>
  <property fmtid="{D5CDD505-2E9C-101B-9397-08002B2CF9AE}" pid="4" name="MSIP_Label_1ada0a2f-b917-4d51-b0d0-d418a10c8b23_Method">
    <vt:lpwstr>Privileged</vt:lpwstr>
  </property>
  <property fmtid="{D5CDD505-2E9C-101B-9397-08002B2CF9AE}" pid="5" name="MSIP_Label_1ada0a2f-b917-4d51-b0d0-d418a10c8b23_Name">
    <vt:lpwstr>1ada0a2f-b917-4d51-b0d0-d418a10c8b23</vt:lpwstr>
  </property>
  <property fmtid="{D5CDD505-2E9C-101B-9397-08002B2CF9AE}" pid="6" name="MSIP_Label_1ada0a2f-b917-4d51-b0d0-d418a10c8b23_SiteId">
    <vt:lpwstr>12a3af23-a769-4654-847f-958f3d479f4a</vt:lpwstr>
  </property>
  <property fmtid="{D5CDD505-2E9C-101B-9397-08002B2CF9AE}" pid="7" name="MSIP_Label_1ada0a2f-b917-4d51-b0d0-d418a10c8b23_ActionId">
    <vt:lpwstr>6be6f450-505e-4502-a069-8f5f1670ab9c</vt:lpwstr>
  </property>
  <property fmtid="{D5CDD505-2E9C-101B-9397-08002B2CF9AE}" pid="8" name="MSIP_Label_1ada0a2f-b917-4d51-b0d0-d418a10c8b23_ContentBits">
    <vt:lpwstr>0</vt:lpwstr>
  </property>
  <property fmtid="{D5CDD505-2E9C-101B-9397-08002B2CF9AE}" pid="9" name="ContentTypeId">
    <vt:lpwstr>0x0101001FE0FCE455E51E449E8CD89C2F0FFF38</vt:lpwstr>
  </property>
</Properties>
</file>