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EstaPastaDeTrabalho" hidePivotFieldList="1" defaultThemeVersion="166925"/>
  <mc:AlternateContent xmlns:mc="http://schemas.openxmlformats.org/markup-compatibility/2006">
    <mc:Choice Requires="x15">
      <x15ac:absPath xmlns:x15ac="http://schemas.microsoft.com/office/spreadsheetml/2010/11/ac" url="C:\Users\jose.oliveira\Documents\GitHub\Meu_Dashboard_v1\public\documents\"/>
    </mc:Choice>
  </mc:AlternateContent>
  <xr:revisionPtr revIDLastSave="0" documentId="13_ncr:1_{9B1CCD59-F1F6-46DB-BF1D-907BF99508EF}" xr6:coauthVersionLast="47" xr6:coauthVersionMax="47" xr10:uidLastSave="{00000000-0000-0000-0000-000000000000}"/>
  <bookViews>
    <workbookView xWindow="-120" yWindow="-120" windowWidth="29040" windowHeight="15720" xr2:uid="{50F68743-41BC-44F9-A8E9-A724741696AA}"/>
  </bookViews>
  <sheets>
    <sheet name="CAUSAS" sheetId="15" r:id="rId1"/>
    <sheet name="TABELA_RESUMO" sheetId="20" r:id="rId2"/>
    <sheet name="DADOS_PROJETOS" sheetId="13" r:id="rId3"/>
    <sheet name="Controle Geral" sheetId="10" r:id="rId4"/>
    <sheet name="Dados" sheetId="17" r:id="rId5"/>
  </sheets>
  <externalReferences>
    <externalReference r:id="rId6"/>
    <externalReference r:id="rId7"/>
    <externalReference r:id="rId8"/>
    <externalReference r:id="rId9"/>
    <externalReference r:id="rId10"/>
    <externalReference r:id="rId11"/>
  </externalReferences>
  <definedNames>
    <definedName name="_xlnm._FilterDatabase" localSheetId="0" hidden="1">CAUSAS!$A$1:$U$7</definedName>
    <definedName name="_xlnm._FilterDatabase" localSheetId="3" hidden="1">'Controle Geral'!$A$1:$T$174</definedName>
    <definedName name="_xlnm._FilterDatabase" localSheetId="4" hidden="1">Dados!$V$1:$X$1</definedName>
    <definedName name="_xlnm._FilterDatabase" localSheetId="2" hidden="1">DADOS_PROJETOS!$A$1:$P$1</definedName>
    <definedName name="ANO">[1]CALEN!$N$4</definedName>
    <definedName name="bruto">[2]Escopo!$AU$301</definedName>
    <definedName name="bruto_baseIR">[2]Escopo!$BX$301</definedName>
    <definedName name="bruto_com_difal">[2]Escopo!$BL$301</definedName>
    <definedName name="bruto_com_st">[2]Escopo!$BQ$301</definedName>
    <definedName name="bruto_sem_ipi">[2]Escopo!$AW$301</definedName>
    <definedName name="cf_check">[2]Dados!$E$138</definedName>
    <definedName name="cf_custo_pc">[2]Dados!$E$137</definedName>
    <definedName name="cf_delta">[2]Dados!$E$136</definedName>
    <definedName name="cf_pc">[2]Dados!$G$76</definedName>
    <definedName name="cf_taxa_credito_aa">[2]Dados!$V$54</definedName>
    <definedName name="cf_taxa_debito_aa">[2]Dados!$V$53</definedName>
    <definedName name="chave_vendas" localSheetId="4">Dados!$Q:$S</definedName>
    <definedName name="chave_vendas">#REF!</definedName>
    <definedName name="cobertura_pc">[2]Dados!$G$78</definedName>
    <definedName name="cobertura_total">[2]Escopo!$AF$301</definedName>
    <definedName name="cofins_cum">[2]Parametrização!$G$4</definedName>
    <definedName name="cofins_naocum">[2]Parametrização!$H$4</definedName>
    <definedName name="cofins_total">[2]Escopo!$BF$301</definedName>
    <definedName name="col_abertura1">[2]Escopo!$H:$H</definedName>
    <definedName name="col_abertura2">[2]Escopo!$G:$G</definedName>
    <definedName name="col_brutototal">[2]Escopo!$AU:$AU</definedName>
    <definedName name="col_brutounitario">[2]Escopo!$AT:$AT</definedName>
    <definedName name="col_cofins">[2]Escopo!$BF:$BF</definedName>
    <definedName name="col_custoIRreal">[2]Escopo!$BZ:$BZ</definedName>
    <definedName name="col_custoTotal">[2]Escopo!$AA:$AA</definedName>
    <definedName name="col_custoUnitario">[2]Escopo!$Z:$Z</definedName>
    <definedName name="col_fatdir">[2]Escopo!$D:$D</definedName>
    <definedName name="col_fatdir_bruto_com_mn">[2]Escopo!$CX:$CX</definedName>
    <definedName name="col_fatdir_cofins_mn">[2]Escopo!$DH:$DH</definedName>
    <definedName name="col_fatdir_icms_mn">[2]Escopo!$CZ:$CZ</definedName>
    <definedName name="col_fatdir_ipi_mn">[2]Escopo!$DD:$DD</definedName>
    <definedName name="col_fatdir_iss_mn">[2]Escopo!$DB:$DB</definedName>
    <definedName name="col_fatdir_liquido_com_mn">[2]Escopo!$CW:$CW</definedName>
    <definedName name="col_fatdir_pi_mn">[2]Escopo!$DI:$DI</definedName>
    <definedName name="col_fatdir_pis_mn">[2]Escopo!$DF:$DF</definedName>
    <definedName name="col_icms">[2]Escopo!$BC:$BC</definedName>
    <definedName name="col_ipi">[2]Escopo!$BB:$BB</definedName>
    <definedName name="col_iss">[2]Escopo!$BD:$BD</definedName>
    <definedName name="col_item">[2]Escopo!$L:$L</definedName>
    <definedName name="col_liquidototal">[2]Escopo!$AR:$AR</definedName>
    <definedName name="col_pis">[2]Escopo!$BE:$BE</definedName>
    <definedName name="col_PLcomMN">[2]Escopo!$AM:$AM</definedName>
    <definedName name="col_PLsemMN">[2]Escopo!$AI:$AI</definedName>
    <definedName name="col_PVcomDIFAL">[2]Escopo!$BL:$BL</definedName>
    <definedName name="col_qtd">[2]Escopo!$N:$N</definedName>
    <definedName name="col_receitaIR">[2]Escopo!$BX:$BX</definedName>
    <definedName name="col_regime">[2]Escopo!$B:$B</definedName>
    <definedName name="col_std_PL">[2]Escopo!$DX:$DX</definedName>
    <definedName name="col_std_PV">[2]Escopo!$DY:$DY</definedName>
    <definedName name="col_tipodemargem">[2]Escopo!$E:$E</definedName>
    <definedName name="col_tipoIR">[2]Escopo!$BW:$BW</definedName>
    <definedName name="col_tipolinha">[2]Escopo!$I:$I</definedName>
    <definedName name="col_tipoWBS">[2]Escopo!$CB:$CB</definedName>
    <definedName name="comissao_check">[2]Dados!$E$130</definedName>
    <definedName name="comissao_custo">[2]Dados!$E$129</definedName>
    <definedName name="comissao_delta">[2]Dados!$E$128</definedName>
    <definedName name="comissao_pc">[2]Dados!$G$81</definedName>
    <definedName name="custo_total">[2]Escopo!$AA$301</definedName>
    <definedName name="DIAS">[3]NOMES!$G$21</definedName>
    <definedName name="difal_total">[2]Escopo!$BK$301</definedName>
    <definedName name="disciplina_pessoas" localSheetId="4">Dados!$G:$H</definedName>
    <definedName name="disciplina_pessoas">#REF!</definedName>
    <definedName name="ebit_pc">[2]Dados!$G$69</definedName>
    <definedName name="exposicao">'[2]Risco &amp; Opp'!$E$21</definedName>
    <definedName name="fd_com_mn">[2]Escopo!$CX$301</definedName>
    <definedName name="FERIADO">'[4]BANCO DE DADOS'!$B$16:$F$31</definedName>
    <definedName name="finais_de_semana">#REF!,#REF!,#REF!,#REF!</definedName>
    <definedName name="flag_interestadual">[2]Parametrização!$C$5</definedName>
    <definedName name="FLUXO">[3]NOMES!$B$2:$D$2</definedName>
    <definedName name="ForcarFrete">[2]Dados!$A$14</definedName>
    <definedName name="ForcarNOPAT">[2]Dados!$A$18</definedName>
    <definedName name="FORMA">[3]NOMES!$L$2:$L$35</definedName>
    <definedName name="frete_check">[2]Dados!$M$132</definedName>
    <definedName name="frete_delta">[2]Dados!$M$131</definedName>
    <definedName name="frete_seguro_pc">[2]Dados!$G$74</definedName>
    <definedName name="garantia_pc">[2]Dados!$G$75</definedName>
    <definedName name="GERAL">[5]GERAL!$D$17:$BC$45</definedName>
    <definedName name="handover" localSheetId="4">Dados!$O:$S</definedName>
    <definedName name="handover">#REF!</definedName>
    <definedName name="head_mat_CLpresumido">[2]Materiais!$K$44</definedName>
    <definedName name="head_mat_CLreal">[2]Materiais!$L$44</definedName>
    <definedName name="head_mat_credito_COFINS">[2]Materiais!$AA$44</definedName>
    <definedName name="head_mat_credito_ICMS">[2]Materiais!$X$44</definedName>
    <definedName name="head_mat_credito_IPI">[2]Materiais!$Y$44</definedName>
    <definedName name="head_mat_credito_PIS">[2]Materiais!$Z$44</definedName>
    <definedName name="head_mat_descricao">[2]Materiais!$F$44</definedName>
    <definedName name="head_mat_fatdir">[2]Materiais!$AS$44</definedName>
    <definedName name="head_mat_ICMS_input">[2]Materiais!$AD$44</definedName>
    <definedName name="head_mat_IPI">[2]Materiais!$P$44</definedName>
    <definedName name="head_mat_IPI_input">[2]Materiais!$AE$44</definedName>
    <definedName name="head_mat_ISS_input">[2]Materiais!$AF$44</definedName>
    <definedName name="head_mat_item">[2]Materiais!$E$44</definedName>
    <definedName name="head_mat_NCM">[2]Materiais!$O$44</definedName>
    <definedName name="head_mat_st">[2]Materiais!$AG$44</definedName>
    <definedName name="head_mat_WBS">[2]Materiais!$N$44</definedName>
    <definedName name="head_porNCM_IPI">[2]NCM!$D$2</definedName>
    <definedName name="head_porNCM_NCM">[2]NCM!$A$2</definedName>
    <definedName name="head_serv_CL">[2]Serviços!$K$2</definedName>
    <definedName name="head_serv_descricao">[2]Serviços!$C$2</definedName>
    <definedName name="head_serv_item">[2]Serviços!$B$2</definedName>
    <definedName name="head_serv_WBS">[2]Serviços!$D$2</definedName>
    <definedName name="HORAS">[3]NOMES!$G$20</definedName>
    <definedName name="icms_total">[2]Escopo!$BC$301</definedName>
    <definedName name="IntervaloCompradorNomes">OFFSET([6]HOME!$B$23,0,0,COUNT([6]HOME!$A$23:$A$32),1)</definedName>
    <definedName name="IntervaloCompradorValores">OFFSET([6]HOME!$J$23,0,0,COUNT([6]HOME!$A$23:$A$32),1)</definedName>
    <definedName name="IntervaloOrcNomes">OFFSET([6]HOME!$B$152,0,0,COUNT([6]HOME!$J$152:$J$252),1)</definedName>
    <definedName name="IntervaloOrcValores1">OFFSET([6]HOME!$C$152,0,0,COUNT([6]HOME!$J$152:$J$252),1)</definedName>
    <definedName name="IntervaloOrcValores2">OFFSET([6]HOME!$E$152,0,0,COUNT([6]HOME!$J$152:$J$252),1)</definedName>
    <definedName name="IntervaloPgtoNomes">OFFSET([6]HOME!$B$10,0,0,COUNT([6]HOME!$A$10:$A$19),1)</definedName>
    <definedName name="IntervaloPgtoValores">OFFSET([6]HOME!$J$10,0,0,COUNT([6]HOME!$A$10:$A$19),1)</definedName>
    <definedName name="ipi_total">[2]Escopo!$BB$301</definedName>
    <definedName name="iss_total">[2]Escopo!$BD$301</definedName>
    <definedName name="liquido_com_MN_total">[2]Escopo!$AM$301</definedName>
    <definedName name="liquido_sem_MN_total">[2]Escopo!$AI$301</definedName>
    <definedName name="LOGISTICA">[3]NOMES!$F$8:$F$9</definedName>
    <definedName name="M.HORAS">[3]NOMES!$H$20</definedName>
    <definedName name="mb_pc">[2]Dados!$G$70</definedName>
    <definedName name="mb_pc_total">[2]Escopo!$AG$302</definedName>
    <definedName name="mb_total">[2]Escopo!$AG$301</definedName>
    <definedName name="MEDIAS">[3]NOMES!$X$15:$X$20</definedName>
    <definedName name="MESES">[3]NOMES!$X$2:$X$13</definedName>
    <definedName name="mn_pc">[2]Dados!$G$71</definedName>
    <definedName name="mn_total">[2]Escopo!$AL$301</definedName>
    <definedName name="nopat_check">[2]Dados!$M$137</definedName>
    <definedName name="nopat_delta">[2]Dados!$M$136</definedName>
    <definedName name="NOTA">[3]NOMES!$F$2:$F$3</definedName>
    <definedName name="offline_param_tbl1">[2]Parametrização!$B$10:$C$14</definedName>
    <definedName name="opp_total">'[2]Risco &amp; Opp'!$E$18</definedName>
    <definedName name="over_pc">[2]Parametrização!$F$17</definedName>
    <definedName name="painel_total">[2]Dados!$Y$57</definedName>
    <definedName name="PESSOA">[3]NOMES!$F$5:$F$6</definedName>
    <definedName name="pessoas" localSheetId="4">Dados!$G$2:$H$18</definedName>
    <definedName name="pessoas">#REF!</definedName>
    <definedName name="pis_cum">[2]Parametrização!$G$3</definedName>
    <definedName name="pis_naocum">[2]Parametrização!$H$3</definedName>
    <definedName name="pis_total">[2]Escopo!$BE$301</definedName>
    <definedName name="prazo_entrega">[2]Dados!$M$57</definedName>
    <definedName name="projetos_vendas" localSheetId="4">Dados!$O:$S</definedName>
    <definedName name="projetos_vendas">#REF!</definedName>
    <definedName name="recuperavel_coberturas_ir_real">[2]Tributos!$AK$38</definedName>
    <definedName name="recuperavel_MB_ir_real">[2]IRPJ!$I$21</definedName>
    <definedName name="reidi">[2]Dados!$M$69</definedName>
    <definedName name="risco_check">[2]Dados!$E$134</definedName>
    <definedName name="risco_custo_pc">[2]Dados!$E$133</definedName>
    <definedName name="risco_delta">[2]Dados!$E$132</definedName>
    <definedName name="risco_pc">[2]Dados!$G$77</definedName>
    <definedName name="risco_total">'[2]Risco &amp; Opp'!$E$9</definedName>
    <definedName name="row_std_descr">[2]Padrões!$D$217</definedName>
    <definedName name="row_std_head">[2]Padrões!$D$3</definedName>
    <definedName name="serv_col_gdv">[2]Serviços!$X:$X</definedName>
    <definedName name="serv_col_item">[2]Serviços!$B:$B</definedName>
    <definedName name="serv_col_totalhh">[2]Serviços!$J:$J</definedName>
    <definedName name="sobress_pc">[2]Materiais!$E$1232</definedName>
    <definedName name="st_total">[2]Escopo!$BP$301</definedName>
    <definedName name="std_ncm">[2]Padrões!$C$222</definedName>
    <definedName name="std_PL_real">[2]Padrões!$D$216</definedName>
    <definedName name="std_tbl3">[2]Padrões!$E$2:$JD$217</definedName>
    <definedName name="std_tbl4">[2]Padrões!$E$3:$JD$3</definedName>
    <definedName name="std_tbl6">[2]Padrões!$E$3:$JD$217</definedName>
    <definedName name="std_tiponcm">[2]Padrões!$C$221</definedName>
    <definedName name="target_delta">[2]Dados!$M$119</definedName>
    <definedName name="target_valor">[2]Dados!$M$118</definedName>
    <definedName name="tbl_8020_itens">'[2]80-20'!$C$5:$C$305</definedName>
    <definedName name="tbl_abertura1">[2]Abertura!$C$6:$C$35</definedName>
    <definedName name="tbl_abertura2">[2]Abertura!$D$5:$W$5</definedName>
    <definedName name="tbl_cambio">[2]Materiais!$A$39:$B$42</definedName>
    <definedName name="tbl_DIFAL_data">[2]NCM!$AI$3:$BI$99</definedName>
    <definedName name="tbl_DIFAL_NCM">[2]NCM!$AH$3:$AH$99</definedName>
    <definedName name="tbl_DIFAL_UF">[2]NCM!$AI$2:$BI$2</definedName>
    <definedName name="tbl_Escopo">[2]Escopo!$L:$EA</definedName>
    <definedName name="tbl_evento_pagto">[2]CF!$B$40:$B$61</definedName>
    <definedName name="tbl_hh">[2]Parametrização!$B$17:$C$31</definedName>
    <definedName name="tbl_ICMSinterest_data">[2]Tributos!$D$5:$AE$32</definedName>
    <definedName name="tbl_ICMSinterest_ufdest">[2]Tributos!$D$4:$AE$4</definedName>
    <definedName name="tbl_ICMSinterest_uforig">[2]Tributos!$C$5:$C$32</definedName>
    <definedName name="tbl_ICMSinterno_data">[2]NCM!$G$3:$AG$99</definedName>
    <definedName name="tbl_ICMSinterno_NCM">[2]NCM!$F$3:$F$99</definedName>
    <definedName name="tbl_ICMSinterno_UF">[2]NCM!$G$2:$AG$2</definedName>
    <definedName name="tbl_incoterms2010">[2]Dados!$A$22:$A$33</definedName>
    <definedName name="tbl_IRPJaux">[2]Tributos!$AG$5:$AI$34</definedName>
    <definedName name="tbl_ISS">[2]Tributos!$AG$5:$AK$34</definedName>
    <definedName name="tbl_materiais">[2]Materiais!$E$44:$AS$1229</definedName>
    <definedName name="tbl_mb">[2]Dados!$Q$64:$R$78</definedName>
    <definedName name="tbl_NCM_info">[2]NCM!$A$3:$E$99</definedName>
    <definedName name="tbl_servicos">[2]Serviços!$B$2:$X$14</definedName>
    <definedName name="tbl_ST_data">[2]NCM!$BK$3:$CK$99</definedName>
    <definedName name="tbl_ST_NCM">[2]NCM!$BJ$3:$BJ$99</definedName>
    <definedName name="tbl_ST_UF">[2]NCM!$BK$2:$CK$2</definedName>
    <definedName name="tbl_tipodemargem">[2]Dados!$Q$64:$Q$78</definedName>
    <definedName name="tbl_TipoLinha">[2]Parametrização!$B$8:$C$14</definedName>
    <definedName name="tbl_tipoWBS_mat">[2]Materiais!$A$2:$A$30</definedName>
    <definedName name="tbl_UF">[2]Tributos!$B$5:$C$32</definedName>
    <definedName name="tblFinalidade">[2]Dados!$C$7:$C$10</definedName>
    <definedName name="tblRegime">[2]Dados!$C$2:$C$4</definedName>
    <definedName name="tblSimNao">[2]Dados!$C$13:$C$14</definedName>
    <definedName name="tbm_natureza">[2]Materiais!$A$33:$A$36</definedName>
    <definedName name="UFdestino">[2]Dados!$I$62</definedName>
    <definedName name="UForigem">[2]Parametrização!$D$3</definedName>
    <definedName name="validade">[2]Dados!$F$59</definedName>
    <definedName name="VENDEDORES">[3]NOMES!$F$11:$F$18</definedName>
    <definedName name="versao_pp">[2]Parametrização!$C$44</definedName>
    <definedName name="zeradora">[2]Dados!$M$122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9" i="15" l="1"/>
  <c r="W39" i="15"/>
  <c r="V40" i="15"/>
  <c r="W40" i="15"/>
  <c r="V41" i="15"/>
  <c r="W41" i="15"/>
  <c r="V42" i="15"/>
  <c r="W42" i="15"/>
  <c r="V43" i="15"/>
  <c r="W43" i="15"/>
  <c r="V44" i="15"/>
  <c r="W44" i="15"/>
  <c r="V45" i="15"/>
  <c r="W45" i="15"/>
  <c r="V46" i="15"/>
  <c r="W46" i="15"/>
  <c r="V47" i="15"/>
  <c r="W47" i="15"/>
  <c r="V48" i="15"/>
  <c r="W48" i="15"/>
  <c r="V49" i="15"/>
  <c r="W49" i="15"/>
  <c r="V50" i="15"/>
  <c r="W50" i="15"/>
  <c r="V51" i="15"/>
  <c r="W51" i="15"/>
  <c r="V52" i="15"/>
  <c r="W52" i="15"/>
  <c r="V53" i="15"/>
  <c r="W53" i="15"/>
  <c r="V54" i="15"/>
  <c r="W54" i="15"/>
  <c r="V55" i="15"/>
  <c r="W55" i="15"/>
  <c r="V56" i="15"/>
  <c r="W56" i="15"/>
  <c r="V57" i="15"/>
  <c r="W57" i="15"/>
  <c r="V58" i="15"/>
  <c r="W58" i="15"/>
  <c r="V59" i="15"/>
  <c r="W59" i="15"/>
  <c r="V60" i="15"/>
  <c r="W60" i="15"/>
  <c r="V61" i="15"/>
  <c r="W61" i="15"/>
  <c r="V62" i="15"/>
  <c r="W62" i="15"/>
  <c r="V63" i="15"/>
  <c r="W63" i="15"/>
  <c r="V64" i="15"/>
  <c r="W64" i="15"/>
  <c r="V65" i="15"/>
  <c r="W65" i="15"/>
  <c r="V66" i="15"/>
  <c r="W66" i="15"/>
  <c r="V67" i="15"/>
  <c r="W67" i="15"/>
  <c r="V68" i="15"/>
  <c r="W68" i="15"/>
  <c r="V69" i="15"/>
  <c r="W69" i="15"/>
  <c r="V70" i="15"/>
  <c r="W70" i="15"/>
  <c r="V71" i="15"/>
  <c r="W71" i="15"/>
  <c r="V72" i="15"/>
  <c r="W72" i="15"/>
  <c r="V73" i="15"/>
  <c r="W73" i="15"/>
  <c r="V74" i="15"/>
  <c r="W74" i="15"/>
  <c r="V75" i="15"/>
  <c r="W75" i="15"/>
  <c r="V76" i="15"/>
  <c r="W76" i="15"/>
  <c r="V77" i="15"/>
  <c r="W77" i="15"/>
  <c r="V78" i="15"/>
  <c r="W78" i="15"/>
  <c r="V79" i="15"/>
  <c r="W79" i="15"/>
  <c r="V80" i="15"/>
  <c r="W80" i="15"/>
  <c r="V81" i="15"/>
  <c r="W81" i="15"/>
  <c r="V82" i="15"/>
  <c r="W82" i="15"/>
  <c r="V83" i="15"/>
  <c r="W83" i="15"/>
  <c r="V84" i="15"/>
  <c r="W84" i="15"/>
  <c r="V85" i="15"/>
  <c r="W85" i="15"/>
  <c r="V86" i="15"/>
  <c r="W86" i="15"/>
  <c r="V87" i="15"/>
  <c r="W87" i="15"/>
  <c r="V88" i="15"/>
  <c r="W88" i="15"/>
  <c r="V89" i="15"/>
  <c r="W89" i="15"/>
  <c r="V90" i="15"/>
  <c r="W90" i="15"/>
  <c r="V91" i="15"/>
  <c r="W91" i="15"/>
  <c r="V92" i="15"/>
  <c r="W92" i="15"/>
  <c r="V93" i="15"/>
  <c r="W93" i="15"/>
  <c r="V94" i="15"/>
  <c r="W94" i="15"/>
  <c r="V95" i="15"/>
  <c r="W95" i="15"/>
  <c r="V96" i="15"/>
  <c r="W96" i="15"/>
  <c r="V97" i="15"/>
  <c r="W97" i="15"/>
  <c r="V98" i="15"/>
  <c r="W98" i="15"/>
  <c r="V99" i="15"/>
  <c r="W99" i="15"/>
  <c r="V100" i="15"/>
  <c r="W100" i="15"/>
  <c r="V101" i="15"/>
  <c r="W101" i="15"/>
  <c r="V102" i="15"/>
  <c r="W102" i="15"/>
  <c r="V103" i="15"/>
  <c r="W103" i="15"/>
  <c r="V104" i="15"/>
  <c r="W104" i="15"/>
  <c r="V105" i="15"/>
  <c r="W105" i="15"/>
  <c r="V106" i="15"/>
  <c r="W106" i="15"/>
  <c r="V107" i="15"/>
  <c r="W107" i="15"/>
  <c r="V108" i="15"/>
  <c r="W108" i="15"/>
  <c r="V109" i="15"/>
  <c r="W109" i="15"/>
  <c r="V110" i="15"/>
  <c r="W110" i="15"/>
  <c r="W5" i="15"/>
  <c r="W6" i="15"/>
  <c r="W7" i="15"/>
  <c r="W8" i="15"/>
  <c r="W9" i="15"/>
  <c r="W10" i="15"/>
  <c r="W11"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W12" i="15"/>
  <c r="W13" i="15"/>
  <c r="W14" i="15"/>
  <c r="W15" i="15"/>
  <c r="W16" i="15"/>
  <c r="W17" i="15"/>
  <c r="W18" i="15"/>
  <c r="W19" i="15"/>
  <c r="W20" i="15"/>
  <c r="W21" i="15"/>
  <c r="W22" i="15"/>
  <c r="W23" i="15"/>
  <c r="W24" i="15"/>
  <c r="W25" i="15"/>
  <c r="W26" i="15"/>
  <c r="W27" i="15"/>
  <c r="W28" i="15"/>
  <c r="W29" i="15"/>
  <c r="W30" i="15"/>
  <c r="W31" i="15"/>
  <c r="W32" i="15"/>
  <c r="W33" i="15"/>
  <c r="W34" i="15"/>
  <c r="W35" i="15"/>
  <c r="W36" i="15"/>
  <c r="W38" i="15"/>
  <c r="V38" i="15"/>
  <c r="R38" i="15"/>
  <c r="W37" i="15"/>
  <c r="V37" i="15"/>
  <c r="S71" i="17" l="1"/>
  <c r="Q71" i="17"/>
  <c r="S70" i="17"/>
  <c r="Q70" i="17"/>
  <c r="S69" i="17"/>
  <c r="Q69" i="17"/>
  <c r="S68" i="17"/>
  <c r="Q68" i="17"/>
  <c r="S67" i="17"/>
  <c r="Q67" i="17"/>
  <c r="S66" i="17"/>
  <c r="Q66" i="17"/>
  <c r="S65" i="17"/>
  <c r="Q65" i="17"/>
  <c r="Q64" i="17"/>
  <c r="Q63" i="17"/>
  <c r="Q62" i="17"/>
  <c r="Q61" i="17"/>
  <c r="Q60" i="17"/>
  <c r="Q59" i="17"/>
  <c r="Q58" i="17"/>
  <c r="Q57" i="17"/>
  <c r="Q56" i="17"/>
  <c r="Q55" i="17"/>
  <c r="Q54" i="17"/>
  <c r="Q53" i="17"/>
  <c r="Q52" i="17"/>
  <c r="Q51" i="17"/>
  <c r="Q50" i="17"/>
  <c r="Q49" i="17"/>
  <c r="Q48" i="17"/>
  <c r="Q47" i="17"/>
  <c r="Q46" i="17"/>
  <c r="Q45" i="17"/>
  <c r="Q44" i="17"/>
  <c r="Q43" i="17"/>
  <c r="Q42" i="17"/>
  <c r="Q41" i="17"/>
  <c r="Q40" i="17"/>
  <c r="Q39" i="17"/>
  <c r="Q38" i="17"/>
  <c r="Q37" i="17"/>
  <c r="Q36" i="17"/>
  <c r="Q35" i="17"/>
  <c r="Q34" i="17"/>
  <c r="Q33" i="17"/>
  <c r="Q32" i="17"/>
  <c r="Q31" i="17"/>
  <c r="Q30" i="17"/>
  <c r="Q29" i="17"/>
  <c r="Q28" i="17"/>
  <c r="Q27" i="17"/>
  <c r="Q26" i="17"/>
  <c r="Q25" i="17"/>
  <c r="Q24" i="17"/>
  <c r="Q23" i="17"/>
  <c r="Q22" i="17"/>
  <c r="Q21" i="17"/>
  <c r="Q20" i="17"/>
  <c r="Q19" i="17"/>
  <c r="Q18" i="17"/>
  <c r="Q17" i="17"/>
  <c r="Q16" i="17"/>
  <c r="Q15" i="17"/>
  <c r="Q14" i="17"/>
  <c r="Q13" i="17"/>
  <c r="Q12" i="17"/>
  <c r="Q11" i="17"/>
  <c r="Q10" i="17"/>
  <c r="Q9" i="17"/>
  <c r="Q8" i="17"/>
  <c r="Q7" i="17"/>
  <c r="Q6" i="17"/>
  <c r="Q5" i="17"/>
  <c r="Q4" i="17"/>
  <c r="Q3" i="17"/>
  <c r="Q2" i="17"/>
  <c r="P147" i="10" a="1"/>
  <c r="P147" i="10" s="1"/>
  <c r="O147" i="10" a="1"/>
  <c r="O147" i="10" s="1"/>
  <c r="O148" i="10" a="1"/>
  <c r="O148" i="10" s="1"/>
  <c r="O149" i="10" a="1"/>
  <c r="O149" i="10" s="1"/>
  <c r="O150" i="10" a="1"/>
  <c r="O150" i="10" s="1"/>
  <c r="O151" i="10" a="1"/>
  <c r="O151" i="10" s="1"/>
  <c r="O152" i="10" a="1"/>
  <c r="O152" i="10" s="1"/>
  <c r="Q170" i="10"/>
  <c r="P151" i="10" a="1"/>
  <c r="P151" i="10" s="1"/>
  <c r="P148" i="10" a="1"/>
  <c r="P148" i="10" s="1"/>
  <c r="P149" i="10" a="1"/>
  <c r="P149" i="10" s="1"/>
  <c r="P150" i="10" a="1"/>
  <c r="P150" i="10" s="1"/>
  <c r="P152" i="10" a="1"/>
  <c r="P152" i="10" s="1"/>
  <c r="R154" i="10"/>
  <c r="R155" i="10"/>
  <c r="R156" i="10"/>
  <c r="R157" i="10"/>
  <c r="R158" i="10"/>
  <c r="Q152" i="10" l="1"/>
  <c r="Q149" i="10"/>
  <c r="Q147" i="10"/>
  <c r="Q150" i="10"/>
  <c r="Q151" i="10"/>
  <c r="Q148" i="10"/>
  <c r="R148" i="10"/>
  <c r="R150" i="10"/>
  <c r="R152" i="10"/>
  <c r="R151" i="10"/>
  <c r="R149" i="10"/>
  <c r="Q156" i="10" l="1"/>
  <c r="Q155" i="10"/>
  <c r="Q157" i="10" l="1"/>
  <c r="Q158" i="10"/>
  <c r="H19" i="10"/>
  <c r="P4" i="10" a="1"/>
  <c r="P4" i="10" s="1"/>
  <c r="P3" i="10" a="1"/>
  <c r="P3" i="10" s="1"/>
  <c r="P2" i="10" a="1"/>
  <c r="P2" i="10" s="1"/>
  <c r="Q60" i="10"/>
  <c r="J60" i="10"/>
  <c r="H60" i="10"/>
  <c r="O81" i="10" l="1" a="1"/>
  <c r="O81" i="10" s="1"/>
  <c r="P81" i="10" a="1"/>
  <c r="P81" i="10" s="1"/>
  <c r="Q45" i="10"/>
  <c r="J45" i="10"/>
  <c r="H45" i="10"/>
  <c r="Q44" i="10"/>
  <c r="J44" i="10"/>
  <c r="H44" i="10"/>
  <c r="O2" i="10" a="1"/>
  <c r="O2" i="10" s="1"/>
  <c r="Q2" i="10" s="1"/>
  <c r="S2" i="10" a="1"/>
  <c r="S2" i="10" s="1"/>
  <c r="S24" i="10" a="1"/>
  <c r="S24" i="10" s="1"/>
  <c r="S25" i="10" a="1"/>
  <c r="S25" i="10" s="1"/>
  <c r="S26" i="10" a="1"/>
  <c r="S26" i="10" s="1"/>
  <c r="S27" i="10" a="1"/>
  <c r="S27" i="10" s="1"/>
  <c r="S28" i="10" a="1"/>
  <c r="S28" i="10" s="1"/>
  <c r="S29" i="10" a="1"/>
  <c r="S29" i="10" s="1"/>
  <c r="S23" i="10" a="1"/>
  <c r="S23" i="10" s="1"/>
  <c r="P24" i="10" a="1"/>
  <c r="P24" i="10" s="1"/>
  <c r="P25" i="10" a="1"/>
  <c r="P25" i="10" s="1"/>
  <c r="P26" i="10" a="1"/>
  <c r="P26" i="10" s="1"/>
  <c r="P27" i="10" a="1"/>
  <c r="P27" i="10" s="1"/>
  <c r="P28" i="10" a="1"/>
  <c r="P28" i="10" s="1"/>
  <c r="R28" i="10" s="1"/>
  <c r="P29" i="10" a="1"/>
  <c r="P29" i="10" s="1"/>
  <c r="R29" i="10" s="1"/>
  <c r="P23" i="10" a="1"/>
  <c r="P23" i="10" s="1"/>
  <c r="O24" i="10" a="1"/>
  <c r="O24" i="10" s="1"/>
  <c r="O25" i="10" a="1"/>
  <c r="O25" i="10" s="1"/>
  <c r="O26" i="10" a="1"/>
  <c r="O26" i="10" s="1"/>
  <c r="O27" i="10" a="1"/>
  <c r="O27" i="10" s="1"/>
  <c r="O28" i="10" a="1"/>
  <c r="O28" i="10" s="1"/>
  <c r="O29" i="10" a="1"/>
  <c r="O29" i="10" s="1"/>
  <c r="O23" i="10" a="1"/>
  <c r="O23" i="10" s="1"/>
  <c r="Q40" i="10"/>
  <c r="J40" i="10"/>
  <c r="H40" i="10"/>
  <c r="R26" i="10" l="1"/>
  <c r="R27" i="10"/>
  <c r="R25" i="10"/>
  <c r="R24" i="10"/>
  <c r="R2" i="10"/>
  <c r="Q23" i="10"/>
  <c r="Q28" i="10"/>
  <c r="Q29" i="10"/>
  <c r="Q41" i="10"/>
  <c r="J41" i="10"/>
  <c r="H41" i="10"/>
  <c r="Q43" i="10"/>
  <c r="J43" i="10"/>
  <c r="H43" i="10"/>
  <c r="J56" i="10" l="1"/>
  <c r="H56" i="10"/>
  <c r="Q171" i="10" l="1"/>
  <c r="Q172" i="10"/>
  <c r="Q173" i="10"/>
  <c r="Q174" i="10"/>
  <c r="Q160" i="10"/>
  <c r="Q161" i="10"/>
  <c r="Q162" i="10"/>
  <c r="Q163" i="10"/>
  <c r="Q164" i="10"/>
  <c r="Q165" i="10"/>
  <c r="Q166" i="10"/>
  <c r="Q167" i="10"/>
  <c r="Q168" i="10"/>
  <c r="Q169" i="10"/>
  <c r="Q159" i="10"/>
  <c r="Q21" i="10" l="1"/>
  <c r="J21" i="10"/>
  <c r="H21" i="10"/>
  <c r="O47" i="10" a="1"/>
  <c r="O47" i="10" s="1"/>
  <c r="P47" i="10" a="1"/>
  <c r="P47" i="10" s="1"/>
  <c r="R47" i="10" l="1"/>
  <c r="J160" i="10"/>
  <c r="J161" i="10"/>
  <c r="J162" i="10"/>
  <c r="J163" i="10"/>
  <c r="J164" i="10"/>
  <c r="J165" i="10"/>
  <c r="J166" i="10"/>
  <c r="J167" i="10"/>
  <c r="J168" i="10"/>
  <c r="J169" i="10"/>
  <c r="J170" i="10"/>
  <c r="J171" i="10"/>
  <c r="J172" i="10"/>
  <c r="J173" i="10"/>
  <c r="J174" i="10"/>
  <c r="J159" i="10"/>
  <c r="J125" i="10"/>
  <c r="J126" i="10"/>
  <c r="J127" i="10"/>
  <c r="J128" i="10"/>
  <c r="J129" i="10"/>
  <c r="J130" i="10"/>
  <c r="J131" i="10"/>
  <c r="J132" i="10"/>
  <c r="J133" i="10"/>
  <c r="J134" i="10"/>
  <c r="J135" i="10"/>
  <c r="J136" i="10"/>
  <c r="J137" i="10"/>
  <c r="J138" i="10"/>
  <c r="J139" i="10"/>
  <c r="J140" i="10"/>
  <c r="J141" i="10"/>
  <c r="J142" i="10"/>
  <c r="J143" i="10"/>
  <c r="J144" i="10"/>
  <c r="J145" i="10"/>
  <c r="J146" i="10"/>
  <c r="J124"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87" i="10"/>
  <c r="J73" i="10"/>
  <c r="J74" i="10"/>
  <c r="J75" i="10"/>
  <c r="J76" i="10"/>
  <c r="J77" i="10"/>
  <c r="J78" i="10"/>
  <c r="J79" i="10"/>
  <c r="J80" i="10"/>
  <c r="J72" i="10"/>
  <c r="J53" i="10"/>
  <c r="J57" i="10"/>
  <c r="J55" i="10"/>
  <c r="J54" i="10"/>
  <c r="J58" i="10"/>
  <c r="J59" i="10"/>
  <c r="J61" i="10"/>
  <c r="J62" i="10"/>
  <c r="J63" i="10"/>
  <c r="J64" i="10"/>
  <c r="J65" i="10"/>
  <c r="J52" i="10"/>
  <c r="J30" i="10"/>
  <c r="J31" i="10"/>
  <c r="J32" i="10"/>
  <c r="J33" i="10"/>
  <c r="J34" i="10"/>
  <c r="J35" i="10"/>
  <c r="J36" i="10"/>
  <c r="J37" i="10"/>
  <c r="J38" i="10"/>
  <c r="J39" i="10"/>
  <c r="J42" i="10"/>
  <c r="J15" i="10"/>
  <c r="J16" i="10"/>
  <c r="J17" i="10"/>
  <c r="J18" i="10"/>
  <c r="J19" i="10"/>
  <c r="J20" i="10"/>
  <c r="J22" i="10"/>
  <c r="J14" i="10"/>
  <c r="Q15" i="10"/>
  <c r="Q16" i="10"/>
  <c r="Q17" i="10"/>
  <c r="Q18" i="10"/>
  <c r="Q19" i="10"/>
  <c r="Q20" i="10"/>
  <c r="Q22" i="10"/>
  <c r="Q14" i="10"/>
  <c r="Q30" i="10"/>
  <c r="Q31" i="10"/>
  <c r="Q32" i="10"/>
  <c r="Q34" i="10"/>
  <c r="Q35" i="10"/>
  <c r="Q36" i="10"/>
  <c r="Q37" i="10"/>
  <c r="Q38" i="10"/>
  <c r="Q39" i="10"/>
  <c r="Q42" i="10"/>
  <c r="Q53" i="10"/>
  <c r="Q57" i="10"/>
  <c r="Q54" i="10"/>
  <c r="Q58" i="10"/>
  <c r="Q59" i="10"/>
  <c r="Q61" i="10"/>
  <c r="Q62" i="10"/>
  <c r="Q63" i="10"/>
  <c r="Q64" i="10"/>
  <c r="Q65" i="10"/>
  <c r="Q52" i="10"/>
  <c r="Q73" i="10"/>
  <c r="Q74" i="10"/>
  <c r="Q75" i="10"/>
  <c r="Q76" i="10"/>
  <c r="Q77" i="10"/>
  <c r="Q78" i="10"/>
  <c r="Q79" i="10"/>
  <c r="Q80" i="10"/>
  <c r="Q72" i="10"/>
  <c r="Q144" i="10"/>
  <c r="Q145" i="10"/>
  <c r="Q146" i="10"/>
  <c r="Q87" i="10"/>
  <c r="Q88" i="10"/>
  <c r="Q89" i="10"/>
  <c r="Q90" i="10"/>
  <c r="Q91" i="10"/>
  <c r="Q92" i="10"/>
  <c r="Q93" i="10"/>
  <c r="Q94" i="10"/>
  <c r="Q95" i="10"/>
  <c r="Q96" i="10"/>
  <c r="Q97" i="10"/>
  <c r="Q98" i="10"/>
  <c r="Q100" i="10"/>
  <c r="Q101" i="10"/>
  <c r="Q102" i="10"/>
  <c r="Q104" i="10"/>
  <c r="Q105" i="10"/>
  <c r="Q106" i="10"/>
  <c r="Q107" i="10"/>
  <c r="Q108" i="10"/>
  <c r="Q125" i="10"/>
  <c r="Q126" i="10"/>
  <c r="Q127" i="10"/>
  <c r="Q128" i="10"/>
  <c r="Q129" i="10"/>
  <c r="Q130" i="10"/>
  <c r="Q131" i="10"/>
  <c r="Q132" i="10"/>
  <c r="Q133" i="10"/>
  <c r="Q134" i="10"/>
  <c r="Q135" i="10"/>
  <c r="Q136" i="10"/>
  <c r="Q137" i="10"/>
  <c r="Q138" i="10"/>
  <c r="Q139" i="10"/>
  <c r="Q140" i="10"/>
  <c r="Q141" i="10"/>
  <c r="Q142" i="10"/>
  <c r="Q143" i="10"/>
  <c r="Q124" i="10"/>
  <c r="O119" i="10"/>
  <c r="O120" i="10"/>
  <c r="O121" i="10"/>
  <c r="O122" i="10"/>
  <c r="O123" i="10"/>
  <c r="O118" i="10"/>
  <c r="Q118" i="10" s="1"/>
  <c r="H167" i="10"/>
  <c r="H166" i="10"/>
  <c r="H165" i="10"/>
  <c r="H164" i="10"/>
  <c r="H163" i="10"/>
  <c r="H162" i="10"/>
  <c r="H161" i="10"/>
  <c r="H160" i="10"/>
  <c r="H159" i="10"/>
  <c r="H174" i="10"/>
  <c r="H173" i="10"/>
  <c r="H171" i="10"/>
  <c r="H170" i="10"/>
  <c r="H169" i="10"/>
  <c r="P86" i="10" a="1"/>
  <c r="P86" i="10" s="1"/>
  <c r="Q123" i="10" l="1"/>
  <c r="R123" i="10"/>
  <c r="Q122" i="10"/>
  <c r="R122" i="10"/>
  <c r="Q120" i="10"/>
  <c r="R120" i="10"/>
  <c r="Q119" i="10"/>
  <c r="R119" i="10"/>
  <c r="Q121" i="10"/>
  <c r="R121" i="10"/>
  <c r="H140" i="10"/>
  <c r="H141" i="10"/>
  <c r="H136" i="10"/>
  <c r="H132" i="10"/>
  <c r="H128" i="10"/>
  <c r="H143" i="10"/>
  <c r="H130" i="10"/>
  <c r="H127" i="10"/>
  <c r="H133" i="10" l="1"/>
  <c r="H108" i="10" l="1"/>
  <c r="H107" i="10"/>
  <c r="H106" i="10"/>
  <c r="H109" i="10"/>
  <c r="H110" i="10"/>
  <c r="H99" i="10"/>
  <c r="H102" i="10"/>
  <c r="H101" i="10"/>
  <c r="H100" i="10"/>
  <c r="H98" i="10"/>
  <c r="H104" i="10"/>
  <c r="H103" i="10"/>
  <c r="H105" i="10"/>
  <c r="H97" i="10"/>
  <c r="H90" i="10"/>
  <c r="S82" i="10" a="1"/>
  <c r="S82" i="10" s="1"/>
  <c r="S83" i="10" a="1"/>
  <c r="S83" i="10" s="1"/>
  <c r="S84" i="10" a="1"/>
  <c r="S84" i="10" s="1"/>
  <c r="S85" i="10" a="1"/>
  <c r="S85" i="10" s="1"/>
  <c r="S86" i="10" a="1"/>
  <c r="S86" i="10" s="1"/>
  <c r="P82" i="10" a="1"/>
  <c r="P82" i="10" s="1"/>
  <c r="P83" i="10" a="1"/>
  <c r="P83" i="10" s="1"/>
  <c r="P84" i="10" a="1"/>
  <c r="P84" i="10" s="1"/>
  <c r="P85" i="10" a="1"/>
  <c r="P85" i="10" s="1"/>
  <c r="S81" i="10" a="1"/>
  <c r="S81" i="10" s="1"/>
  <c r="S67" i="10" a="1"/>
  <c r="S67" i="10" s="1"/>
  <c r="S68" i="10" a="1"/>
  <c r="S68" i="10" s="1"/>
  <c r="S69" i="10" a="1"/>
  <c r="S69" i="10" s="1"/>
  <c r="S70" i="10" a="1"/>
  <c r="S70" i="10" s="1"/>
  <c r="S71" i="10" a="1"/>
  <c r="S71" i="10" s="1"/>
  <c r="S66" i="10" a="1"/>
  <c r="S66" i="10" s="1"/>
  <c r="P67" i="10" a="1"/>
  <c r="P67" i="10" s="1"/>
  <c r="P68" i="10" a="1"/>
  <c r="P68" i="10" s="1"/>
  <c r="P69" i="10" a="1"/>
  <c r="P69" i="10" s="1"/>
  <c r="P70" i="10" a="1"/>
  <c r="P70" i="10" s="1"/>
  <c r="P71" i="10" a="1"/>
  <c r="P71" i="10" s="1"/>
  <c r="P66" i="10" a="1"/>
  <c r="P66" i="10" s="1"/>
  <c r="S47" i="10" a="1"/>
  <c r="S47" i="10" s="1"/>
  <c r="S48" i="10" a="1"/>
  <c r="S48" i="10" s="1"/>
  <c r="S49" i="10" a="1"/>
  <c r="S49" i="10" s="1"/>
  <c r="S50" i="10" a="1"/>
  <c r="S50" i="10" s="1"/>
  <c r="S51" i="10" a="1"/>
  <c r="S51" i="10" s="1"/>
  <c r="S46" i="10" a="1"/>
  <c r="S46" i="10" s="1"/>
  <c r="S3" i="10" a="1"/>
  <c r="S3" i="10" s="1"/>
  <c r="S4" i="10" a="1"/>
  <c r="S4" i="10" s="1"/>
  <c r="S5" i="10" a="1"/>
  <c r="S5" i="10" s="1"/>
  <c r="S6" i="10" a="1"/>
  <c r="S6" i="10" s="1"/>
  <c r="S7" i="10" a="1"/>
  <c r="S7" i="10" s="1"/>
  <c r="P5" i="10" a="1"/>
  <c r="P5" i="10" s="1"/>
  <c r="P6" i="10" a="1"/>
  <c r="P6" i="10" s="1"/>
  <c r="P7" i="10" a="1"/>
  <c r="P7" i="10" s="1"/>
  <c r="H73" i="10"/>
  <c r="H53" i="10"/>
  <c r="H52" i="10"/>
  <c r="P51" i="10" l="1" a="1"/>
  <c r="P51" i="10" s="1"/>
  <c r="P46" i="10" a="1"/>
  <c r="P46" i="10" s="1"/>
  <c r="P50" i="10" a="1"/>
  <c r="P50" i="10" s="1"/>
  <c r="P49" i="10" a="1"/>
  <c r="P49" i="10" s="1"/>
  <c r="P48" i="10" a="1"/>
  <c r="P48" i="10" s="1"/>
  <c r="H146" i="10"/>
  <c r="H145" i="10"/>
  <c r="H144" i="10"/>
  <c r="H142" i="10"/>
  <c r="H139" i="10"/>
  <c r="H138" i="10"/>
  <c r="H137" i="10"/>
  <c r="H135" i="10"/>
  <c r="H134" i="10"/>
  <c r="H131" i="10"/>
  <c r="H129" i="10"/>
  <c r="H126" i="10"/>
  <c r="H125" i="10"/>
  <c r="H124" i="10"/>
  <c r="H111" i="10"/>
  <c r="H96" i="10"/>
  <c r="H95" i="10"/>
  <c r="H94" i="10"/>
  <c r="H93" i="10"/>
  <c r="H92" i="10"/>
  <c r="H91" i="10"/>
  <c r="H89" i="10"/>
  <c r="H88" i="10"/>
  <c r="H87" i="10"/>
  <c r="H74" i="10"/>
  <c r="H75" i="10"/>
  <c r="H76" i="10"/>
  <c r="H77" i="10"/>
  <c r="H78" i="10"/>
  <c r="H79" i="10"/>
  <c r="H80" i="10"/>
  <c r="H72" i="10"/>
  <c r="H55" i="10"/>
  <c r="H54" i="10"/>
  <c r="H58" i="10"/>
  <c r="H59" i="10"/>
  <c r="H61" i="10"/>
  <c r="H62" i="10"/>
  <c r="H63" i="10"/>
  <c r="H64" i="10"/>
  <c r="H65" i="10"/>
  <c r="H57" i="10"/>
  <c r="H42" i="10" l="1"/>
  <c r="H35" i="10"/>
  <c r="H36" i="10"/>
  <c r="H37" i="10"/>
  <c r="H38" i="10"/>
  <c r="H39" i="10"/>
  <c r="H30" i="10"/>
  <c r="H31" i="10"/>
  <c r="H32" i="10"/>
  <c r="H33" i="10"/>
  <c r="H34" i="10"/>
  <c r="H18" i="10"/>
  <c r="H16" i="10"/>
  <c r="H15" i="10"/>
  <c r="H17" i="10"/>
  <c r="H20" i="10"/>
  <c r="H22" i="10"/>
  <c r="H14" i="10"/>
  <c r="O67" i="10" l="1" a="1"/>
  <c r="O67" i="10" s="1"/>
  <c r="Q67" i="10" s="1"/>
  <c r="O68" i="10" a="1"/>
  <c r="O68" i="10" s="1"/>
  <c r="O69" i="10" a="1"/>
  <c r="O69" i="10" s="1"/>
  <c r="O66" i="10" a="1"/>
  <c r="O66" i="10" s="1"/>
  <c r="O70" i="10" a="1"/>
  <c r="O70" i="10" s="1"/>
  <c r="O71" i="10" a="1"/>
  <c r="O71" i="10" s="1"/>
  <c r="Q71" i="10" s="1"/>
  <c r="O86" i="10" a="1"/>
  <c r="O86" i="10" s="1"/>
  <c r="Q81" i="10"/>
  <c r="O83" i="10" a="1"/>
  <c r="O83" i="10" s="1"/>
  <c r="O82" i="10" a="1"/>
  <c r="O82" i="10" s="1"/>
  <c r="O84" i="10" a="1"/>
  <c r="O84" i="10" s="1"/>
  <c r="O85" i="10" a="1"/>
  <c r="O85" i="10" s="1"/>
  <c r="Q86" i="10" l="1"/>
  <c r="R86" i="10"/>
  <c r="Q70" i="10"/>
  <c r="R70" i="10"/>
  <c r="Q84" i="10"/>
  <c r="R84" i="10"/>
  <c r="Q66" i="10"/>
  <c r="R66" i="10"/>
  <c r="Q82" i="10"/>
  <c r="R82" i="10"/>
  <c r="Q69" i="10"/>
  <c r="R69" i="10"/>
  <c r="Q85" i="10"/>
  <c r="R85" i="10"/>
  <c r="Q68" i="10"/>
  <c r="R68" i="10"/>
  <c r="Q83" i="10"/>
  <c r="R83" i="10"/>
  <c r="O49" i="10" a="1"/>
  <c r="O49" i="10" s="1"/>
  <c r="Q49" i="10" s="1"/>
  <c r="O50" i="10" a="1"/>
  <c r="O50" i="10" s="1"/>
  <c r="Q50" i="10" s="1"/>
  <c r="O51" i="10" a="1"/>
  <c r="O51" i="10" s="1"/>
  <c r="Q47" i="10"/>
  <c r="O46" i="10" a="1"/>
  <c r="O46" i="10" s="1"/>
  <c r="O48" i="10" a="1"/>
  <c r="O48" i="10" s="1"/>
  <c r="Q27" i="10"/>
  <c r="Q24" i="10"/>
  <c r="Q25" i="10"/>
  <c r="Q26" i="10"/>
  <c r="O3" i="10" a="1"/>
  <c r="O3" i="10" s="1"/>
  <c r="R3" i="10" s="1"/>
  <c r="O4" i="10" a="1"/>
  <c r="O4" i="10" s="1"/>
  <c r="O6" i="10" a="1"/>
  <c r="O6" i="10" s="1"/>
  <c r="O5" i="10" a="1"/>
  <c r="O5" i="10" s="1"/>
  <c r="O7" i="10" a="1"/>
  <c r="O7" i="10" s="1"/>
  <c r="Q46" i="10" l="1"/>
  <c r="R46" i="10"/>
  <c r="Q48" i="10"/>
  <c r="R48" i="10"/>
  <c r="Q51" i="10"/>
  <c r="R51" i="10"/>
  <c r="Q4" i="10"/>
  <c r="R4" i="10"/>
  <c r="Q7" i="10"/>
  <c r="R7" i="10"/>
  <c r="Q5" i="10"/>
  <c r="R5" i="10"/>
  <c r="Q6" i="10"/>
  <c r="R6" i="10"/>
  <c r="Q3" i="10"/>
  <c r="O113" i="10" a="1"/>
  <c r="O113" i="10" s="1"/>
  <c r="O115" i="10" a="1"/>
  <c r="O115" i="10" s="1"/>
  <c r="O114" i="10" a="1"/>
  <c r="O114" i="10" s="1"/>
  <c r="O117" i="10" a="1"/>
  <c r="O117" i="10" s="1"/>
  <c r="O112" i="10" a="1"/>
  <c r="O112" i="10" s="1"/>
  <c r="Q112" i="10" s="1"/>
  <c r="O116" i="10" a="1"/>
  <c r="O116" i="10" s="1"/>
  <c r="S112" i="10" a="1"/>
  <c r="S112" i="10" s="1"/>
  <c r="S113" i="10" a="1"/>
  <c r="S113" i="10" s="1"/>
  <c r="S115" i="10" a="1"/>
  <c r="S115" i="10" s="1"/>
  <c r="S117" i="10" a="1"/>
  <c r="S117" i="10" s="1"/>
  <c r="S114" i="10" a="1"/>
  <c r="S114" i="10" s="1"/>
  <c r="S116" i="10" a="1"/>
  <c r="S116" i="10" s="1"/>
  <c r="P115" i="10" a="1"/>
  <c r="P115" i="10" s="1"/>
  <c r="P112" i="10" a="1"/>
  <c r="P112" i="10" s="1"/>
  <c r="P114" i="10" a="1"/>
  <c r="P114" i="10" s="1"/>
  <c r="P113" i="10" a="1"/>
  <c r="P113" i="10" s="1"/>
  <c r="P117" i="10" a="1"/>
  <c r="P117" i="10" s="1"/>
  <c r="R117" i="10" s="1"/>
  <c r="P116" i="10" a="1"/>
  <c r="P116" i="10" s="1"/>
  <c r="R114" i="10" l="1"/>
  <c r="R113" i="10"/>
  <c r="R116" i="10"/>
  <c r="R115" i="10"/>
  <c r="Q116" i="10"/>
  <c r="Q117" i="10"/>
  <c r="Q113" i="10"/>
  <c r="Q114" i="10"/>
  <c r="Q115" i="10"/>
  <c r="Q153" i="10"/>
  <c r="Q154" i="10"/>
  <c r="S147" i="10" a="1"/>
  <c r="S147" i="10" s="1"/>
  <c r="S152" i="10" a="1"/>
  <c r="S152" i="10" s="1"/>
  <c r="S151" i="10" a="1"/>
  <c r="S151" i="10" s="1"/>
  <c r="S150" i="10" a="1"/>
  <c r="S150" i="10" s="1"/>
  <c r="S148" i="10" a="1"/>
  <c r="S148" i="10" s="1"/>
  <c r="S149" i="10" a="1"/>
  <c r="S149"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<sst xmlns="http://schemas.openxmlformats.org/spreadsheetml/2006/main" count="2417" uniqueCount="469">
  <si>
    <t>Planejado</t>
  </si>
  <si>
    <t>Orçado</t>
  </si>
  <si>
    <t>PROJETO</t>
  </si>
  <si>
    <t>Parametrização</t>
  </si>
  <si>
    <t>TAF</t>
  </si>
  <si>
    <t>TAC</t>
  </si>
  <si>
    <t>Treinamento</t>
  </si>
  <si>
    <t>Handover</t>
  </si>
  <si>
    <t>PTAF</t>
  </si>
  <si>
    <t>BAY</t>
  </si>
  <si>
    <t>SE</t>
  </si>
  <si>
    <t>Asbuilts</t>
  </si>
  <si>
    <t>SAUX</t>
  </si>
  <si>
    <t>SAGE</t>
  </si>
  <si>
    <t>APA-C4 (138)</t>
  </si>
  <si>
    <t>DM-11 (440)</t>
  </si>
  <si>
    <t>20_297 - Taubate</t>
  </si>
  <si>
    <t>TR4 AT (440)</t>
  </si>
  <si>
    <t>BARRA (440)</t>
  </si>
  <si>
    <t>BARRA (500)</t>
  </si>
  <si>
    <t>ETAPA</t>
  </si>
  <si>
    <t>ATIVIDADE</t>
  </si>
  <si>
    <t>Em andamento</t>
  </si>
  <si>
    <t>Não planejado</t>
  </si>
  <si>
    <t>Projetos</t>
  </si>
  <si>
    <t>24_098 - Modernização STD</t>
  </si>
  <si>
    <t>23_090 - Ribeiro Gonçalves</t>
  </si>
  <si>
    <t>20_307 - Taubate</t>
  </si>
  <si>
    <t>20_305 - Jupia</t>
  </si>
  <si>
    <t>20_304 - Chavantes</t>
  </si>
  <si>
    <t>24_064_065 - Ribeirão Preto 14</t>
  </si>
  <si>
    <t>CPFL</t>
  </si>
  <si>
    <t>Chrysner Moreira</t>
  </si>
  <si>
    <t>Henrique Canuto</t>
  </si>
  <si>
    <t>Lucas Assunção</t>
  </si>
  <si>
    <t xml:space="preserve">Arilson Veloso </t>
  </si>
  <si>
    <t xml:space="preserve">Arthur Borges </t>
  </si>
  <si>
    <t>Cleber Alves</t>
  </si>
  <si>
    <t>Giovanni Pereira</t>
  </si>
  <si>
    <t>Guilherme Nunes</t>
  </si>
  <si>
    <t>Igor Prandini</t>
  </si>
  <si>
    <t>João Carvalho</t>
  </si>
  <si>
    <t>Lucas Carvalho</t>
  </si>
  <si>
    <t xml:space="preserve">Leonardo Pereira </t>
  </si>
  <si>
    <t>Augusto Santos</t>
  </si>
  <si>
    <t>Bernardo Martins</t>
  </si>
  <si>
    <t>Bruno Silva</t>
  </si>
  <si>
    <t>Bruno Sotoski</t>
  </si>
  <si>
    <t>Daniel Sanches</t>
  </si>
  <si>
    <t>Felipe Abs</t>
  </si>
  <si>
    <t>Felipe Silva</t>
  </si>
  <si>
    <t>Guilherme Rezende</t>
  </si>
  <si>
    <t xml:space="preserve">Marcos Filho </t>
  </si>
  <si>
    <t xml:space="preserve">Phillipe Ferreira </t>
  </si>
  <si>
    <t>Renan Gomes</t>
  </si>
  <si>
    <t>Rodrigo Almeida</t>
  </si>
  <si>
    <t>Rodrigo Paião</t>
  </si>
  <si>
    <t>Saulo Santos</t>
  </si>
  <si>
    <t>Tássio Rodrigues</t>
  </si>
  <si>
    <t>Welson Lopes</t>
  </si>
  <si>
    <t>Eletricista</t>
  </si>
  <si>
    <t>Visita Técnica</t>
  </si>
  <si>
    <t>Eletricista campo</t>
  </si>
  <si>
    <t>Visita técnica</t>
  </si>
  <si>
    <t>TAU</t>
  </si>
  <si>
    <t>CHV</t>
  </si>
  <si>
    <t>JUP</t>
  </si>
  <si>
    <t>RBSU</t>
  </si>
  <si>
    <t>MSQ</t>
  </si>
  <si>
    <t>RBG</t>
  </si>
  <si>
    <t>MOM3</t>
  </si>
  <si>
    <t>AGV</t>
  </si>
  <si>
    <t>RB14</t>
  </si>
  <si>
    <t>SBO</t>
  </si>
  <si>
    <t>PESSOAS</t>
  </si>
  <si>
    <t>HH VENDIDO</t>
  </si>
  <si>
    <t>RECURSO TECNICO</t>
  </si>
  <si>
    <t>SITUAÇÃO</t>
  </si>
  <si>
    <t>Concluído c/ pendência PSI</t>
  </si>
  <si>
    <t>Concluído c/ pendência Cliente</t>
  </si>
  <si>
    <t>Finalizado</t>
  </si>
  <si>
    <t>Indefirido/Cancelado</t>
  </si>
  <si>
    <t>Energização</t>
  </si>
  <si>
    <t>Op. Assistida</t>
  </si>
  <si>
    <t>Reunião presencial</t>
  </si>
  <si>
    <t>Retirada de Pendência</t>
  </si>
  <si>
    <t>Retrabalho</t>
  </si>
  <si>
    <t>Documentação</t>
  </si>
  <si>
    <t>Check base + LP</t>
  </si>
  <si>
    <t>DISCIPLINA</t>
  </si>
  <si>
    <t>Proteção e Controle</t>
  </si>
  <si>
    <t>Proteção, Controle e Técnico</t>
  </si>
  <si>
    <t>Proteção</t>
  </si>
  <si>
    <t>Controle</t>
  </si>
  <si>
    <t>Coordenação</t>
  </si>
  <si>
    <t>Proteção e Técnico</t>
  </si>
  <si>
    <t>Controle e Técnico</t>
  </si>
  <si>
    <t>Técnico</t>
  </si>
  <si>
    <t>Técnico e Eletricista</t>
  </si>
  <si>
    <t>ÁREA</t>
  </si>
  <si>
    <t>Vendas</t>
  </si>
  <si>
    <t>C&amp;C</t>
  </si>
  <si>
    <t>CT</t>
  </si>
  <si>
    <t>PM</t>
  </si>
  <si>
    <t>Planejamento</t>
  </si>
  <si>
    <t>Suprimento</t>
  </si>
  <si>
    <t>Fábrica</t>
  </si>
  <si>
    <t>Qualidade</t>
  </si>
  <si>
    <t>Projetista</t>
  </si>
  <si>
    <t>Comercial</t>
  </si>
  <si>
    <t>Montagem Campo</t>
  </si>
  <si>
    <t>Arquitetura de Rede</t>
  </si>
  <si>
    <t>DIAS</t>
  </si>
  <si>
    <t>PLAN INÍCIO</t>
  </si>
  <si>
    <t>PLAN FIM</t>
  </si>
  <si>
    <t>PLAN DIAS</t>
  </si>
  <si>
    <t>REAL DIAS</t>
  </si>
  <si>
    <t>Projetistas</t>
  </si>
  <si>
    <t>CHAVE</t>
  </si>
  <si>
    <t>Continuidade</t>
  </si>
  <si>
    <t>HH cons.</t>
  </si>
  <si>
    <t>N/A</t>
  </si>
  <si>
    <t>4 LTs 138kV</t>
  </si>
  <si>
    <t>STD - Heber</t>
  </si>
  <si>
    <t>STD - Ernani</t>
  </si>
  <si>
    <t>STD - Marcelo</t>
  </si>
  <si>
    <t>Goose - Ginetom</t>
  </si>
  <si>
    <t>Goose - Sandro</t>
  </si>
  <si>
    <t>INTEC - Gabriel</t>
  </si>
  <si>
    <t>Goose - Derick</t>
  </si>
  <si>
    <t>Futurando - Igor</t>
  </si>
  <si>
    <t>PHA - Paulo</t>
  </si>
  <si>
    <t>Concluído c/ pendência PSI/Cliente</t>
  </si>
  <si>
    <t>Controle, Técnico e Eletricista</t>
  </si>
  <si>
    <t>Líder Técnico</t>
  </si>
  <si>
    <t>LT e CT</t>
  </si>
  <si>
    <t>-</t>
  </si>
  <si>
    <t>Desvio planXcons</t>
  </si>
  <si>
    <t>Concluído s/ pendência</t>
  </si>
  <si>
    <t>Concluído c/ pendência Fábrica</t>
  </si>
  <si>
    <t>Concluído c/ pendência Eng.</t>
  </si>
  <si>
    <t>Concluído c/ pendência Compras</t>
  </si>
  <si>
    <t>Concluído c/ pendência C&amp;C</t>
  </si>
  <si>
    <t>Aditivo</t>
  </si>
  <si>
    <t>Leandro Ribeiro</t>
  </si>
  <si>
    <t>ENG.</t>
  </si>
  <si>
    <t>Paralisado revisão funcional</t>
  </si>
  <si>
    <t>TR6</t>
  </si>
  <si>
    <t>PJU, TR5 e 6</t>
  </si>
  <si>
    <t>PJU</t>
  </si>
  <si>
    <t>Cancelado pelo Cliente</t>
  </si>
  <si>
    <t>TR5</t>
  </si>
  <si>
    <t>Troca da CPU STD</t>
  </si>
  <si>
    <t>Serviço terceiro STD</t>
  </si>
  <si>
    <t>Apoio Funcional e SICAR</t>
  </si>
  <si>
    <t>Apoio Proteção</t>
  </si>
  <si>
    <t>Apio Controle</t>
  </si>
  <si>
    <t>RMS - Gustavo</t>
  </si>
  <si>
    <t>RMS - Rodrigo</t>
  </si>
  <si>
    <t>Status até início 2024</t>
  </si>
  <si>
    <t>Migração CT</t>
  </si>
  <si>
    <t>Proteção 2 e Controle 1</t>
  </si>
  <si>
    <t>Proteção 2, Controle e Técnico</t>
  </si>
  <si>
    <t>STCH DJ49 (500)</t>
  </si>
  <si>
    <t>STTP DJ55 (500)</t>
  </si>
  <si>
    <t>STTP DJ50 (500)</t>
  </si>
  <si>
    <t>STCH DJ56 (500)</t>
  </si>
  <si>
    <t>TR3 AT/BT e TRSA1</t>
  </si>
  <si>
    <t>DM-14 e TR4 AT/BT</t>
  </si>
  <si>
    <t>Total Consumido</t>
  </si>
  <si>
    <t>TAC - etapa 1</t>
  </si>
  <si>
    <t>TAC - etapa 2</t>
  </si>
  <si>
    <t>Arquitetura e PIO</t>
  </si>
  <si>
    <t>Fechamento final 2023</t>
  </si>
  <si>
    <t>Total Param.</t>
  </si>
  <si>
    <t>Total PTAF</t>
  </si>
  <si>
    <t>Total TAF</t>
  </si>
  <si>
    <t>Total TAC</t>
  </si>
  <si>
    <t>Total Elet. Campo</t>
  </si>
  <si>
    <t>TR16-AT/BT</t>
  </si>
  <si>
    <t>TR17-AT/BT</t>
  </si>
  <si>
    <t>TR15 AT/BT</t>
  </si>
  <si>
    <t>DJs ALs BT TR16/17</t>
  </si>
  <si>
    <t>Treetech TR16</t>
  </si>
  <si>
    <t>Treetech TR17</t>
  </si>
  <si>
    <t>Paralelo 24-2</t>
  </si>
  <si>
    <t>Int. BRs  24-4</t>
  </si>
  <si>
    <t>Adeq. Geral Gooses</t>
  </si>
  <si>
    <t>Paralelismo TR16/17</t>
  </si>
  <si>
    <t>Treetech TR16/17</t>
  </si>
  <si>
    <t>Status até final de 2023</t>
  </si>
  <si>
    <t>20_297 e 307 - Taubate</t>
  </si>
  <si>
    <t>RBSU/MSQ</t>
  </si>
  <si>
    <t>MOM3/SBO</t>
  </si>
  <si>
    <t>24_139 - Água Vermelha</t>
  </si>
  <si>
    <t>23_042 - Neves Mesquita</t>
  </si>
  <si>
    <t>24_064_065 - Ribeirão Preto</t>
  </si>
  <si>
    <t>BR138 + BR440</t>
  </si>
  <si>
    <t>Rede e PIO SIS</t>
  </si>
  <si>
    <t>Medição
Terceiro</t>
  </si>
  <si>
    <t>Proteção Terceiro</t>
  </si>
  <si>
    <t>Controle Terceiro</t>
  </si>
  <si>
    <t>Técnico Terceiro</t>
  </si>
  <si>
    <t>2x Técnico Terceiro</t>
  </si>
  <si>
    <t>SAGE Siemens</t>
  </si>
  <si>
    <t>PIHM</t>
  </si>
  <si>
    <t>PTEL</t>
  </si>
  <si>
    <t>14 LTs 138kV</t>
  </si>
  <si>
    <t>UAC STD-300</t>
  </si>
  <si>
    <t>TAC terceiro STD</t>
  </si>
  <si>
    <t>LT PJU</t>
  </si>
  <si>
    <t>LT ADP 138kV</t>
  </si>
  <si>
    <t>Cod Projeto</t>
  </si>
  <si>
    <t>Cod Cliente</t>
  </si>
  <si>
    <t>Cliente</t>
  </si>
  <si>
    <t>Descricao Projeto</t>
  </si>
  <si>
    <t>Escopo</t>
  </si>
  <si>
    <t>Subestacao</t>
  </si>
  <si>
    <t>Sigla</t>
  </si>
  <si>
    <t>Regional</t>
  </si>
  <si>
    <t>Tipo</t>
  </si>
  <si>
    <t>PM Cliente</t>
  </si>
  <si>
    <t>Coord Eng  Cliente</t>
  </si>
  <si>
    <t>Eng Cliente</t>
  </si>
  <si>
    <t>PM PSI</t>
  </si>
  <si>
    <t>CT PSI</t>
  </si>
  <si>
    <t>LT PSI</t>
  </si>
  <si>
    <t>Compras PSI</t>
  </si>
  <si>
    <t>Status</t>
  </si>
  <si>
    <t>Pendências</t>
  </si>
  <si>
    <t>20_297</t>
  </si>
  <si>
    <t>ISA Energia</t>
  </si>
  <si>
    <t>PCS_20_297 - CTEEP - WS2559393839 3rd SPCS 14350 Taubaté</t>
  </si>
  <si>
    <t>3th Taubate</t>
  </si>
  <si>
    <t>Taubate</t>
  </si>
  <si>
    <t>Taubate (TT)</t>
  </si>
  <si>
    <t>Rede Básica</t>
  </si>
  <si>
    <t>Carolina Lopes</t>
  </si>
  <si>
    <t>Fernando Ramos</t>
  </si>
  <si>
    <t>Rui Carnauba</t>
  </si>
  <si>
    <t>Rafael Lima</t>
  </si>
  <si>
    <t>José Oliveira</t>
  </si>
  <si>
    <t>Ricardo Reis</t>
  </si>
  <si>
    <t>Renan Peresin</t>
  </si>
  <si>
    <t>Barras 440 e 500kV</t>
  </si>
  <si>
    <t>20_304</t>
  </si>
  <si>
    <t>PCS_20_304 - CTEEP - WS2559393839 3rd SPCS 14390 Chavantes</t>
  </si>
  <si>
    <t>3th Chavantes</t>
  </si>
  <si>
    <t>Chavantes</t>
  </si>
  <si>
    <t>CHA</t>
  </si>
  <si>
    <t>Bauru (TB)</t>
  </si>
  <si>
    <t>Felipe Doreto</t>
  </si>
  <si>
    <t>Paulo Cerqueira</t>
  </si>
  <si>
    <t>LT Pirajú 230kV</t>
  </si>
  <si>
    <t>20_305</t>
  </si>
  <si>
    <t>PCS_20_305 - CTEEP - WS2559393839 3rd SPCS 46186 Jupiá</t>
  </si>
  <si>
    <t>3th Jupia</t>
  </si>
  <si>
    <t>Jupia</t>
  </si>
  <si>
    <t>Fontinha</t>
  </si>
  <si>
    <t>Emerson Campos</t>
  </si>
  <si>
    <t>TR15 440/138kV</t>
  </si>
  <si>
    <t>20_307</t>
  </si>
  <si>
    <t>PCS_20_307 - CTEEP - WS2559393839 3rd SPCS 42471 Taubaté</t>
  </si>
  <si>
    <t>Barra 138kV</t>
  </si>
  <si>
    <t>23_042</t>
  </si>
  <si>
    <t>PSI.SIS 23_042_LG - CTEEP - 00 72558 Painéis SAGE Neves Mesquita</t>
  </si>
  <si>
    <t>IHM</t>
  </si>
  <si>
    <t>SE Neves1 e SE Mesquita</t>
  </si>
  <si>
    <t>RBSU e MSQ</t>
  </si>
  <si>
    <t>Expansão Nacional (TE)</t>
  </si>
  <si>
    <t>Yago Delavia</t>
  </si>
  <si>
    <t>Iane Machado</t>
  </si>
  <si>
    <t>Guilherme Valdivia</t>
  </si>
  <si>
    <t>Josimar Souza</t>
  </si>
  <si>
    <t>Integração com CEMIG</t>
  </si>
  <si>
    <t>23_090</t>
  </si>
  <si>
    <t>PSI.SIS 23_090_LG - 72543 SSA Ribeiro Gonçalves</t>
  </si>
  <si>
    <t>Ribeiro Gonçalves</t>
  </si>
  <si>
    <t>Gabriel Cardoso Jorge</t>
  </si>
  <si>
    <t>William Campos</t>
  </si>
  <si>
    <t>Concluído</t>
  </si>
  <si>
    <t>Revisão Asbuilts</t>
  </si>
  <si>
    <t>24_064</t>
  </si>
  <si>
    <t>PSI.SIS 24_064 - CPFL-D - TK Ribeirão Preto 14 Califórnia SPCS</t>
  </si>
  <si>
    <t>SPCS</t>
  </si>
  <si>
    <t>Ribeirão Preto 14</t>
  </si>
  <si>
    <t>RP14</t>
  </si>
  <si>
    <t>Ribeirão Preto</t>
  </si>
  <si>
    <t>Diana Santana</t>
  </si>
  <si>
    <t>Luiz Felicissimo</t>
  </si>
  <si>
    <t>Naira Silva</t>
  </si>
  <si>
    <t>Emissão dos Projetos</t>
  </si>
  <si>
    <t>24_065</t>
  </si>
  <si>
    <t>PSI.SIS 24_065 - CPFL-D - TK Ribeirão Preto 14 Califórnia BT</t>
  </si>
  <si>
    <t>BT</t>
  </si>
  <si>
    <t>24_098</t>
  </si>
  <si>
    <t>SPAT</t>
  </si>
  <si>
    <t>PSI.SIS 24_098TC - CTEEP - Modernização STD</t>
  </si>
  <si>
    <t>Modernização STD</t>
  </si>
  <si>
    <t>SE Mogi Mirim 3 e SE Santa Barbara do Oeste</t>
  </si>
  <si>
    <t>MOM3 e SBO</t>
  </si>
  <si>
    <t>Cabreuva (TC)</t>
  </si>
  <si>
    <t>Kamilla Freire</t>
  </si>
  <si>
    <t>Lucas Dota</t>
  </si>
  <si>
    <t>Materiais fornecedores</t>
  </si>
  <si>
    <t>24_139</t>
  </si>
  <si>
    <t>PSI.SIS 24_139TC - CTEEP - SAGE Água Vermelha</t>
  </si>
  <si>
    <t>SE Água Vermelha</t>
  </si>
  <si>
    <t>Rafael Santos</t>
  </si>
  <si>
    <t>Reginaldo Prezotto</t>
  </si>
  <si>
    <t>Validação TAF</t>
  </si>
  <si>
    <t>24_173</t>
  </si>
  <si>
    <t>PSI.SIS 24_173 - ISA 13th 14740 SPCS - SJC</t>
  </si>
  <si>
    <t>13th SPCS</t>
  </si>
  <si>
    <t>SE São José dos Campos</t>
  </si>
  <si>
    <t>SJC</t>
  </si>
  <si>
    <t>Felipe Santos</t>
  </si>
  <si>
    <t>Felipe Xavier Pereira</t>
  </si>
  <si>
    <t>Em planejamento</t>
  </si>
  <si>
    <t>Aguardando Pedido e kick-off</t>
  </si>
  <si>
    <t>24_175</t>
  </si>
  <si>
    <t>PSI.SIS 24_175 - ISA 13th 24029 SPCS - Tietê</t>
  </si>
  <si>
    <t>SE Tietê</t>
  </si>
  <si>
    <t>TIE</t>
  </si>
  <si>
    <t>Aguardando kick-off</t>
  </si>
  <si>
    <t>24_177</t>
  </si>
  <si>
    <t>PSI.SIS 24_177 - ISA 13th 24072 SPCS - Bragança Paulista</t>
  </si>
  <si>
    <t>SE Bragança Paulista</t>
  </si>
  <si>
    <t>BRP</t>
  </si>
  <si>
    <t>24_237</t>
  </si>
  <si>
    <t>PSI.SIS 24_237 - ISA 13th 14740 TELECOM - SJC</t>
  </si>
  <si>
    <t>13th Telecom</t>
  </si>
  <si>
    <t>24_238</t>
  </si>
  <si>
    <t>PSI.SIS 24_238 - ISA 13th 24029 TELECOM - Tietê</t>
  </si>
  <si>
    <t>24_239</t>
  </si>
  <si>
    <t>PSI.SIS 24239 - ISA 13th 24072 TELECOM - Bragança Paulista</t>
  </si>
  <si>
    <t>24_281</t>
  </si>
  <si>
    <t>PSI.SIS 24_281_TC - CTEEP - SPCS Catanduva SJRP</t>
  </si>
  <si>
    <t>SE São José do Rio Preto e Catanduva</t>
  </si>
  <si>
    <t>SJR e CAT</t>
  </si>
  <si>
    <t>Ana Borges</t>
  </si>
  <si>
    <t>24_332</t>
  </si>
  <si>
    <t>PSI.SIS 24_332_TC - CTEEP - TELECOM Catanduva SJRP</t>
  </si>
  <si>
    <t>Telecom</t>
  </si>
  <si>
    <t>CAUSA</t>
  </si>
  <si>
    <t>SIM</t>
  </si>
  <si>
    <t>TIPO CAUSA</t>
  </si>
  <si>
    <t>Problemas de planejamento e gestão</t>
  </si>
  <si>
    <t>CODIGOS</t>
  </si>
  <si>
    <t>Alteração reports dynamic para static</t>
  </si>
  <si>
    <t>HH 
plan.</t>
  </si>
  <si>
    <t>HH 
vend.</t>
  </si>
  <si>
    <t>REAL 
FIM</t>
  </si>
  <si>
    <t>MOTIVO</t>
  </si>
  <si>
    <t>ETAPA PROJETO</t>
  </si>
  <si>
    <t>Variação</t>
  </si>
  <si>
    <t>Técnico Campo</t>
  </si>
  <si>
    <t>CTEEP</t>
  </si>
  <si>
    <t>Retirada de Pendência (Integração SAGE com USCA GAE1 e 2).</t>
  </si>
  <si>
    <t>COT não compareceu nos testes de madrugada (houve a necessidade de gerar nova SIS para a outra semana)</t>
  </si>
  <si>
    <t>Profissional com pouca experiencia em SAGE.</t>
  </si>
  <si>
    <t>RECURSO PROT</t>
  </si>
  <si>
    <t>CLIENTE</t>
  </si>
  <si>
    <r>
      <t xml:space="preserve">1. Falta ou atraso de informações essenciais </t>
    </r>
    <r>
      <rPr>
        <b/>
        <i/>
        <sz val="13.5"/>
        <color theme="1"/>
        <rFont val="Calibri"/>
        <family val="2"/>
        <scheme val="minor"/>
      </rPr>
      <t>(Parametrização, Pré TAF, TAF, TAC)</t>
    </r>
  </si>
  <si>
    <r>
      <t>Parametrização:</t>
    </r>
    <r>
      <rPr>
        <sz val="11"/>
        <color theme="1"/>
        <rFont val="Calibri"/>
        <family val="2"/>
        <scheme val="minor"/>
      </rPr>
      <t xml:space="preserve"> Ausência de briefing adequado com os colaboradores.</t>
    </r>
  </si>
  <si>
    <r>
      <t>Parametrização:</t>
    </r>
    <r>
      <rPr>
        <sz val="11"/>
        <color theme="1"/>
        <rFont val="Calibri"/>
        <family val="2"/>
        <scheme val="minor"/>
      </rPr>
      <t xml:space="preserve"> Falta de documentos importantes (lista de pontos, backups atualizados, diagramas funcionais/lógicos).</t>
    </r>
  </si>
  <si>
    <r>
      <t>Pré TAF:</t>
    </r>
    <r>
      <rPr>
        <sz val="11"/>
        <color theme="1"/>
        <rFont val="Calibri"/>
        <family val="2"/>
        <scheme val="minor"/>
      </rPr>
      <t xml:space="preserve"> Documentação do cliente desatualizada ou pendente de aprovação.</t>
    </r>
  </si>
  <si>
    <r>
      <t>TAF:</t>
    </r>
    <r>
      <rPr>
        <sz val="11"/>
        <color theme="1"/>
        <rFont val="Calibri"/>
        <family val="2"/>
        <scheme val="minor"/>
      </rPr>
      <t xml:space="preserve"> Demora no retorno das revisões de documentos pelo cliente.</t>
    </r>
  </si>
  <si>
    <r>
      <t xml:space="preserve">2. Problemas de planejamento e gestão </t>
    </r>
    <r>
      <rPr>
        <b/>
        <i/>
        <sz val="13.5"/>
        <color theme="1"/>
        <rFont val="Calibri"/>
        <family val="2"/>
        <scheme val="minor"/>
      </rPr>
      <t>(Pré TAF, TAF, TAC)</t>
    </r>
  </si>
  <si>
    <r>
      <t>TAC:</t>
    </r>
    <r>
      <rPr>
        <sz val="11"/>
        <color theme="1"/>
        <rFont val="Calibri"/>
        <family val="2"/>
        <scheme val="minor"/>
      </rPr>
      <t xml:space="preserve"> Replanejamento frequente por parte do cliente.</t>
    </r>
  </si>
  <si>
    <r>
      <t>TAC:</t>
    </r>
    <r>
      <rPr>
        <sz val="11"/>
        <color theme="1"/>
        <rFont val="Calibri"/>
        <family val="2"/>
        <scheme val="minor"/>
      </rPr>
      <t xml:space="preserve"> Falta de agendamentos prévios com áreas envolvidas (nível 3, centro de operação, etc.).</t>
    </r>
  </si>
  <si>
    <r>
      <t>TAC:</t>
    </r>
    <r>
      <rPr>
        <sz val="11"/>
        <color theme="1"/>
        <rFont val="Calibri"/>
        <family val="2"/>
        <scheme val="minor"/>
      </rPr>
      <t xml:space="preserve"> Atraso no início das atividades devido à falta de liberação de documentos ou permissões (AES).</t>
    </r>
  </si>
  <si>
    <r>
      <t>TAF:</t>
    </r>
    <r>
      <rPr>
        <sz val="11"/>
        <color theme="1"/>
        <rFont val="Calibri"/>
        <family val="2"/>
        <scheme val="minor"/>
      </rPr>
      <t xml:space="preserve"> Falta de acompanhamento full-time do cliente durante os testes.</t>
    </r>
  </si>
  <si>
    <r>
      <t xml:space="preserve">3. Problemas técnicos e retrabalho </t>
    </r>
    <r>
      <rPr>
        <b/>
        <i/>
        <sz val="13.5"/>
        <color theme="1"/>
        <rFont val="Calibri"/>
        <family val="2"/>
        <scheme val="minor"/>
      </rPr>
      <t>(Pré TAF, TAF, TAC)</t>
    </r>
  </si>
  <si>
    <r>
      <t>Pré TAF / TAC:</t>
    </r>
    <r>
      <rPr>
        <sz val="11"/>
        <color theme="1"/>
        <rFont val="Calibri"/>
        <family val="2"/>
        <scheme val="minor"/>
      </rPr>
      <t xml:space="preserve"> Incompatibilidade entre materiais e equipamentos.</t>
    </r>
  </si>
  <si>
    <r>
      <t>Pré TAF:</t>
    </r>
    <r>
      <rPr>
        <sz val="11"/>
        <color theme="1"/>
        <rFont val="Calibri"/>
        <family val="2"/>
        <scheme val="minor"/>
      </rPr>
      <t xml:space="preserve"> Parametrizações incorretas ou incompletas, exigindo retrabalho.</t>
    </r>
  </si>
  <si>
    <r>
      <t>Pré TAF / TAF / TAC:</t>
    </r>
    <r>
      <rPr>
        <sz val="11"/>
        <color theme="1"/>
        <rFont val="Calibri"/>
        <family val="2"/>
        <scheme val="minor"/>
      </rPr>
      <t xml:space="preserve"> Erros de projetos funcionais, construtivos e lógicos.</t>
    </r>
  </si>
  <si>
    <r>
      <t>TAC:</t>
    </r>
    <r>
      <rPr>
        <sz val="11"/>
        <color theme="1"/>
        <rFont val="Calibri"/>
        <family val="2"/>
        <scheme val="minor"/>
      </rPr>
      <t xml:space="preserve"> Erros na ordem de ajuste de responsabilidade da área de Estudos do cliente.</t>
    </r>
  </si>
  <si>
    <r>
      <t>Pré TAF:</t>
    </r>
    <r>
      <rPr>
        <sz val="11"/>
        <color theme="1"/>
        <rFont val="Calibri"/>
        <family val="2"/>
        <scheme val="minor"/>
      </rPr>
      <t xml:space="preserve"> Defeitos em equipamentos auxiliares de teste (gigas de simulação, malas de teste, etc.).</t>
    </r>
  </si>
  <si>
    <r>
      <t>Pré TAF:</t>
    </r>
    <r>
      <rPr>
        <sz val="11"/>
        <color theme="1"/>
        <rFont val="Calibri"/>
        <family val="2"/>
        <scheme val="minor"/>
      </rPr>
      <t xml:space="preserve"> Instalações elétricas ou mecânicas incorretas.</t>
    </r>
  </si>
  <si>
    <r>
      <t xml:space="preserve">4. Problemas logísticos e de fornecimento </t>
    </r>
    <r>
      <rPr>
        <b/>
        <i/>
        <sz val="13.5"/>
        <color theme="1"/>
        <rFont val="Calibri"/>
        <family val="2"/>
        <scheme val="minor"/>
      </rPr>
      <t>(Pré TAF, TAF)</t>
    </r>
  </si>
  <si>
    <r>
      <t>Pré TAF:</t>
    </r>
    <r>
      <rPr>
        <sz val="11"/>
        <color theme="1"/>
        <rFont val="Calibri"/>
        <family val="2"/>
        <scheme val="minor"/>
      </rPr>
      <t xml:space="preserve"> Atrasos na entrega de materiais por fornecedores.</t>
    </r>
  </si>
  <si>
    <r>
      <t>Pré TAF:</t>
    </r>
    <r>
      <rPr>
        <sz val="11"/>
        <color theme="1"/>
        <rFont val="Calibri"/>
        <family val="2"/>
        <scheme val="minor"/>
      </rPr>
      <t xml:space="preserve"> Atrasos na aprovação da diretoria para compras essenciais.</t>
    </r>
  </si>
  <si>
    <r>
      <t>Pré TAF:</t>
    </r>
    <r>
      <rPr>
        <sz val="11"/>
        <color theme="1"/>
        <rFont val="Calibri"/>
        <family val="2"/>
        <scheme val="minor"/>
      </rPr>
      <t xml:space="preserve"> Falta de insumos para adequações em sistemas existentes.</t>
    </r>
  </si>
  <si>
    <r>
      <t xml:space="preserve">5. Recursos humanos e capacitação </t>
    </r>
    <r>
      <rPr>
        <b/>
        <i/>
        <sz val="13.5"/>
        <color theme="1"/>
        <rFont val="Calibri"/>
        <family val="2"/>
        <scheme val="minor"/>
      </rPr>
      <t>(Parametrização, Pré TAF, TAF, TAC)</t>
    </r>
  </si>
  <si>
    <r>
      <t>Parametrização / Pré TAF / TAF / TAC:</t>
    </r>
    <r>
      <rPr>
        <sz val="11"/>
        <color theme="1"/>
        <rFont val="Calibri"/>
        <family val="2"/>
        <scheme val="minor"/>
      </rPr>
      <t xml:space="preserve"> Profissionais com pouca experiência na execução das atividades.</t>
    </r>
  </si>
  <si>
    <r>
      <t>Pré TAF:</t>
    </r>
    <r>
      <rPr>
        <sz val="11"/>
        <color theme="1"/>
        <rFont val="Calibri"/>
        <family val="2"/>
        <scheme val="minor"/>
      </rPr>
      <t xml:space="preserve"> Diferentes equipes realizando parametrização e testes, gerando inconsistências.</t>
    </r>
  </si>
  <si>
    <r>
      <t>Pré TAF / TAF:</t>
    </r>
    <r>
      <rPr>
        <sz val="11"/>
        <color theme="1"/>
        <rFont val="Calibri"/>
        <family val="2"/>
        <scheme val="minor"/>
      </rPr>
      <t xml:space="preserve"> Mudanças na equipe durante o projeto sem transferência adequada de conhecimento.</t>
    </r>
  </si>
  <si>
    <r>
      <t xml:space="preserve">6. Interferências externas e cliente </t>
    </r>
    <r>
      <rPr>
        <b/>
        <i/>
        <sz val="13.5"/>
        <color theme="1"/>
        <rFont val="Calibri"/>
        <family val="2"/>
        <scheme val="minor"/>
      </rPr>
      <t>(TAF, TAC)</t>
    </r>
  </si>
  <si>
    <r>
      <t>TAF:</t>
    </r>
    <r>
      <rPr>
        <sz val="11"/>
        <color theme="1"/>
        <rFont val="Calibri"/>
        <family val="2"/>
        <scheme val="minor"/>
      </rPr>
      <t xml:space="preserve"> Atraso do cliente para início das atividades planejadas.</t>
    </r>
  </si>
  <si>
    <r>
      <t>TAF:</t>
    </r>
    <r>
      <rPr>
        <sz val="11"/>
        <color theme="1"/>
        <rFont val="Calibri"/>
        <family val="2"/>
        <scheme val="minor"/>
      </rPr>
      <t xml:space="preserve"> Interrupções frequentes dos testes devido a reuniões online do cliente.</t>
    </r>
  </si>
  <si>
    <r>
      <t>TAF:</t>
    </r>
    <r>
      <rPr>
        <sz val="11"/>
        <color theme="1"/>
        <rFont val="Calibri"/>
        <family val="2"/>
        <scheme val="minor"/>
      </rPr>
      <t xml:space="preserve"> Finalização antecipada dos testes devido à indisponibilidade do cliente.</t>
    </r>
  </si>
  <si>
    <r>
      <t>TAF:</t>
    </r>
    <r>
      <rPr>
        <sz val="11"/>
        <color theme="1"/>
        <rFont val="Calibri"/>
        <family val="2"/>
        <scheme val="minor"/>
      </rPr>
      <t xml:space="preserve"> Mudanças tardias solicitadas pelo cliente nos projetos já aprovados, gerando retrabalho e impacto na logística.</t>
    </r>
  </si>
  <si>
    <r>
      <t xml:space="preserve">7. Dependências de terceiros </t>
    </r>
    <r>
      <rPr>
        <b/>
        <i/>
        <sz val="13.5"/>
        <color theme="1"/>
        <rFont val="Calibri"/>
        <family val="2"/>
        <scheme val="minor"/>
      </rPr>
      <t>(Pré TAF, TAC)</t>
    </r>
  </si>
  <si>
    <r>
      <t>Pré TAF:</t>
    </r>
    <r>
      <rPr>
        <sz val="11"/>
        <color theme="1"/>
        <rFont val="Calibri"/>
        <family val="2"/>
        <scheme val="minor"/>
      </rPr>
      <t xml:space="preserve"> Atraso na liberação dos painéis pela área de fabricação.</t>
    </r>
  </si>
  <si>
    <r>
      <t>TAC:</t>
    </r>
    <r>
      <rPr>
        <sz val="11"/>
        <color theme="1"/>
        <rFont val="Calibri"/>
        <family val="2"/>
        <scheme val="minor"/>
      </rPr>
      <t xml:space="preserve"> Atrasos na instalação elétrica do campo, impedindo o início dos testes.</t>
    </r>
  </si>
  <si>
    <r>
      <t>TAC:</t>
    </r>
    <r>
      <rPr>
        <sz val="11"/>
        <color theme="1"/>
        <rFont val="Calibri"/>
        <family val="2"/>
        <scheme val="minor"/>
      </rPr>
      <t xml:space="preserve"> Problemas de campo causados por escopo de outra empresa.</t>
    </r>
  </si>
  <si>
    <t>X</t>
  </si>
  <si>
    <t>ADITIVO TAC</t>
  </si>
  <si>
    <t>Atraso do campo (EPC)</t>
  </si>
  <si>
    <t>Atraso na liberação da acessada (Taesa)</t>
  </si>
  <si>
    <t>Recurso pouco capacitado SAGE (C&amp;C)</t>
  </si>
  <si>
    <t>Erro de Projeto e defeito de material crítico</t>
  </si>
  <si>
    <t>Espera de novo material para substituição</t>
  </si>
  <si>
    <t>VAR TOT</t>
  </si>
  <si>
    <t>Erro de configuração dos telecomando na BD do COT e ausência do COT em testes programado para madrugada, impactando atraso de uma semana</t>
  </si>
  <si>
    <t>Atraso reconstrução da base do GAE e apoio (EPC)</t>
  </si>
  <si>
    <t>TOTAL HORA</t>
  </si>
  <si>
    <t>TOTAL VARIACAO</t>
  </si>
  <si>
    <t>DIF HORA TOT</t>
  </si>
  <si>
    <t>CAUSA 1</t>
  </si>
  <si>
    <t>CAUSA 2</t>
  </si>
  <si>
    <t>CAUSA 3</t>
  </si>
  <si>
    <t>CAUSA 4</t>
  </si>
  <si>
    <t>CAUSA 5</t>
  </si>
  <si>
    <t>HORA 1</t>
  </si>
  <si>
    <t>VAR 1</t>
  </si>
  <si>
    <t>HORA 2</t>
  </si>
  <si>
    <t>VAR 2</t>
  </si>
  <si>
    <t>HORA 3</t>
  </si>
  <si>
    <t>VAR 3</t>
  </si>
  <si>
    <t>HORA 4</t>
  </si>
  <si>
    <t>VAR 4</t>
  </si>
  <si>
    <t>HORA 5</t>
  </si>
  <si>
    <t>VAR 5</t>
  </si>
  <si>
    <t>PCS_20_297</t>
  </si>
  <si>
    <t>PCS_20_304</t>
  </si>
  <si>
    <t>PCS_20_305</t>
  </si>
  <si>
    <t>PCS_20_307</t>
  </si>
  <si>
    <t>PSI.SIS 23_042</t>
  </si>
  <si>
    <t>PSI.SIS 23_090</t>
  </si>
  <si>
    <t>PSI.SIS_24_064_CPFL</t>
  </si>
  <si>
    <t>PSI.SIS 24_065_CPFL</t>
  </si>
  <si>
    <t>PSI.SIS 24_098TC</t>
  </si>
  <si>
    <t>PSI.SIS 24_139</t>
  </si>
  <si>
    <t>PSI.SIS 24_173</t>
  </si>
  <si>
    <t>PSI.SIS 24_175</t>
  </si>
  <si>
    <t>PSI.SIS 24_177</t>
  </si>
  <si>
    <t>PSI.SIS 24_237</t>
  </si>
  <si>
    <t>PSI.SIS 24_238</t>
  </si>
  <si>
    <t>PSI.SIS 24_239</t>
  </si>
  <si>
    <t>PSI.SIS 24_281</t>
  </si>
  <si>
    <t>PSI.SIS 24_332</t>
  </si>
  <si>
    <t>Causa 1</t>
  </si>
  <si>
    <t>Causa 2</t>
  </si>
  <si>
    <t>Causa 3</t>
  </si>
  <si>
    <t>Causa 4</t>
  </si>
  <si>
    <t>Causa 5</t>
  </si>
  <si>
    <t>MOTIVOS</t>
  </si>
  <si>
    <t>Erro de configuração dos telecomando na BD do COT e ausência deles nos testes programado para madrugada, impactando atraso de 8 dias úteis</t>
  </si>
  <si>
    <t>ETAPA CAUSA</t>
  </si>
  <si>
    <t>AUTO CAUSAS</t>
  </si>
  <si>
    <t>Tivemos 2 semanas de Pré-TAF da LT PJU perdida, pois foi realizada pela PSI em nov/2022 e cancelado pelo cliente, que solicitou postergação para mar/2023.</t>
  </si>
  <si>
    <t>Tivemos 1 semana de Pré-TAF da LT PJU perdida, pois foi realizada pela PSI em mar/2023 e interrompipdo pelo cliente no meio do TAF devido a diversos erros do funcional identificado pelo cliente.</t>
  </si>
  <si>
    <t>Interrompipdo e cancelado pelo cliente no meio do TAF da LT PJU devido a diversos erros do funcional.</t>
  </si>
  <si>
    <t>Cancelado pelo cliente, que solicitou postergação para mar/2023.</t>
  </si>
  <si>
    <t>TAF do TR6 realizado com cliente com diversas necessidades de revisões do funcional e consequentimente da fábrica para adequações após revisões do funcional</t>
  </si>
  <si>
    <t>Houve atividades reprogramadas com equipes já em campo devido a falta de recurso do cliente para acompanhamento das atividades em virtude de ocorrências.</t>
  </si>
  <si>
    <t>Houve solicitações do cliente para presença de um recurso de SAGE para acompanhamento do TAF na Siemens. Um aditivo foi emitido.</t>
  </si>
  <si>
    <t>SE Mesquita - Foi identificado pendências no lado do cliente, adequação do sistema de telecom fronteira para rotas de comunicações do SAGE com o COT.</t>
  </si>
  <si>
    <t>SE Neves - Foi identificado pendências no lado do cliente, adequação do sistema de telecom fronteira para rotas de comunicações do SAGE com o COT.</t>
  </si>
  <si>
    <t>SE Mesquita - Os testes foram realizados de forma limitadas devido a pendência de adequação da rota externa entre N2 / N3. Ocasionando a pendência de migração definitiva do SAGE pelo MicroScada. Além da pendência da integração entre agentes acessante Cliente e acessada CEMIG</t>
  </si>
  <si>
    <t>SE Neves/Mesquita - Mobilização via aditivo para adequações nos IEDs ABB, testes com o N3, testes de acessos entre SEs via acesso remoto IHM e migração para rede definitiva com troca dos IPs e desativação dos Pendência do cliente para a integração com CEMIG.</t>
  </si>
  <si>
    <t>SE Neves/Mesquita - Após adequação da rota externa, foram realizados todos os testes com o N3. Ficando pendênte adequações necessárias de lógicas e reports nos IEDs ABB que não faziam parte do escopo. Uma proposta de aditivo foi enviada e aprovada.
Além da pendência do cliente para a integração com CEMIG.</t>
  </si>
  <si>
    <t>SE Neves - Os testes foram realizados de forma limitadas devido a pendência de adequação da rota externa entre N2 / N3. Ocasionando a pendência de migração definitiva do SAGE pelo MicroScada. Além da pendência do cliente para a integração com CEMIG.</t>
  </si>
  <si>
    <t>SE Neves/Mesquita - Um recurso técnico foi necessário para adequação da arquitetura de rede definitiva e desinstalação do MicroScada substituído pelo SAGE</t>
  </si>
  <si>
    <t>TAC do TR6 realizado com pouco prazo para testes, ocasionando aumento excessivo de horas em campo para cumprimento de todas os testes.</t>
  </si>
  <si>
    <t>TAC do TR5 planejado com bom prazo para testes, mas em campo houve atraso de 1 semana da liberação do painel por parte da empreiteira, ocasionando a necessidade para abertura de 2 turnos com 2 recursos de proteção em campo.</t>
  </si>
  <si>
    <t>SE Neves/Mesquita - Após adequação da rota externa, foram realizados todos os testes com o N3. Ficando pendênte adequações necessárias de lógicas e reports nos IEDs ABB que não faziam parte do escopo. Uma proposta de aditivo foi enviada e aprovada. Além da pendência do cliente para a integração com CEMIG.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</si>
</sst>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4" formatCode="_-&quot;R$&quot;\ * #,##0.00_-;\-&quot;R$&quot;\ * #,##0.00_-;_-&quot;R$&quot;\ * &quot;-&quot;??_-;_-@_-"/>
    <numFmt numFmtId="164" formatCode="dd/mm/yy;@"/>
    <numFmt numFmtId="165" formatCode="0.00_ ;[Red]\-0.00\ "/>
  </numFmts>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name val="Helv"/>
    </font>
    <font>
      <sz val="10"/>
      <name val="Geneva"/>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u/>
      <sz val="11"/>
      <color theme="10"/>
      <name val="Calibri"/>
      <family val="2"/>
    </font>
    <font>
      <sz val="8"/>
      <color rgb="FF3B3B3B"/>
      <name val="Tahoma"/>
      <family val="2"/>
    </font>
    <font>
      <sz val="12"/>
      <color theme="1"/>
      <name val="Calibri"/>
      <family val="2"/>
      <scheme val="minor"/>
    </font>
    <font>
      <b/>
      <sz val="12"/>
      <name val="Calibri"/>
      <family val="2"/>
      <scheme val="minor"/>
    </font>
    <font>
      <sz val="11"/>
      <color rgb="FFFF0000"/>
      <name val="Calibri"/>
      <family val="2"/>
      <scheme val="minor"/>
    </font>
    <font>
      <sz val="11"/>
      <name val="Calibri"/>
      <family val="2"/>
      <scheme val="minor"/>
    </font>
    <font>
      <b/>
      <sz val="13.5"/>
      <color theme="1"/>
      <name val="Calibri"/>
      <family val="2"/>
      <scheme val="minor"/>
    </font>
    <font>
      <b/>
      <i/>
      <sz val="13.5"/>
      <color theme="1"/>
      <name val="Calibri"/>
      <family val="2"/>
      <scheme val="minor"/>
    </font>
    <font>
      <sz val="8"/>
      <name val="Calibri"/>
      <family val="2"/>
      <scheme val="minor"/>
    </font>
    <font>
      <b/>
      <sz val="11"/>
      <name val="Calibri"/>
      <family val="2"/>
      <scheme val="minor"/>
    </font>
  </fonts>
  <fills count="30">
    <fill>
      <patternFill patternType="none"/>
    </fill>
    <fill>
      <patternFill patternType="gray125"/>
    </fill>
    <fill>
      <patternFill patternType="solid">
        <fgColor indexed="29"/>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10"/>
      </patternFill>
    </fill>
    <fill>
      <patternFill patternType="solid">
        <fgColor indexed="43"/>
        <bgColor indexed="64"/>
      </patternFill>
    </fill>
    <fill>
      <patternFill patternType="solid">
        <fgColor indexed="40"/>
        <bgColor indexed="64"/>
      </patternFill>
    </fill>
    <fill>
      <patternFill patternType="solid">
        <fgColor indexed="52"/>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rgb="FFFFFFFF"/>
        <bgColor indexed="8"/>
      </patternFill>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rgb="FFFF99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EB9C"/>
        <bgColor indexed="64"/>
      </patternFill>
    </fill>
  </fills>
  <borders count="9">
    <border>
      <left/>
      <right/>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medium">
        <color theme="2" tint="-9.9948118533890809E-2"/>
      </left>
      <right style="medium">
        <color theme="2" tint="-9.9948118533890809E-2"/>
      </right>
      <top style="medium">
        <color theme="2" tint="-9.9948118533890809E-2"/>
      </top>
      <bottom style="medium">
        <color theme="2" tint="-9.9948118533890809E-2"/>
      </bottom>
      <diagonal/>
    </border>
    <border>
      <left style="medium">
        <color theme="2" tint="-9.9917600024414813E-2"/>
      </left>
      <right style="medium">
        <color theme="2" tint="-9.9917600024414813E-2"/>
      </right>
      <top style="medium">
        <color theme="2" tint="-9.9948118533890809E-2"/>
      </top>
      <bottom style="medium">
        <color theme="2" tint="-9.9948118533890809E-2"/>
      </bottom>
      <diagonal/>
    </border>
    <border>
      <left style="medium">
        <color theme="2" tint="-9.9917600024414813E-2"/>
      </left>
      <right style="medium">
        <color theme="2" tint="-9.9917600024414813E-2"/>
      </right>
      <top/>
      <bottom style="medium">
        <color theme="0" tint="-0.14990691854609822"/>
      </bottom>
      <diagonal/>
    </border>
    <border>
      <left style="medium">
        <color theme="2" tint="-9.9917600024414813E-2"/>
      </left>
      <right style="medium">
        <color theme="2" tint="-9.9917600024414813E-2"/>
      </right>
      <top/>
      <bottom style="medium">
        <color theme="2" tint="-9.9948118533890809E-2"/>
      </bottom>
      <diagonal/>
    </border>
    <border>
      <left style="medium">
        <color theme="2"/>
      </left>
      <right style="medium">
        <color theme="2"/>
      </right>
      <top style="medium">
        <color theme="2"/>
      </top>
      <bottom style="medium">
        <color theme="2"/>
      </bottom>
      <diagonal/>
    </border>
    <border>
      <left style="medium">
        <color theme="2" tint="-9.9948118533890809E-2"/>
      </left>
      <right style="medium">
        <color theme="2" tint="-9.9948118533890809E-2"/>
      </right>
      <top/>
      <bottom style="medium">
        <color theme="2" tint="-9.9948118533890809E-2"/>
      </bottom>
      <diagonal/>
    </border>
  </borders>
  <cellStyleXfs count="52">
    <xf numFmtId="0" fontId="0" fillId="0" borderId="0"/>
    <xf numFmtId="0" fontId="4" fillId="0" borderId="0" applyNumberFormat="0" applyFill="0" applyBorder="0" applyAlignment="0" applyProtection="0"/>
    <xf numFmtId="9" fontId="5" fillId="0" borderId="0" applyFont="0" applyFill="0" applyBorder="0" applyAlignment="0" applyProtection="0"/>
    <xf numFmtId="4" fontId="6" fillId="3" borderId="1" applyNumberFormat="0" applyProtection="0">
      <alignment vertical="center"/>
    </xf>
    <xf numFmtId="4" fontId="7" fillId="8" borderId="1" applyNumberFormat="0" applyProtection="0">
      <alignment vertical="center"/>
    </xf>
    <xf numFmtId="4" fontId="6" fillId="8" borderId="1" applyNumberFormat="0" applyProtection="0">
      <alignment horizontal="left" vertical="center" indent="1"/>
    </xf>
    <xf numFmtId="0" fontId="6" fillId="8" borderId="1" applyNumberFormat="0" applyProtection="0">
      <alignment horizontal="left" vertical="top" indent="1"/>
    </xf>
    <xf numFmtId="4" fontId="6" fillId="9" borderId="0" applyNumberFormat="0" applyProtection="0">
      <alignment horizontal="left" vertical="center" indent="1"/>
    </xf>
    <xf numFmtId="4" fontId="8" fillId="4" borderId="1" applyNumberFormat="0" applyProtection="0">
      <alignment horizontal="right" vertical="center"/>
    </xf>
    <xf numFmtId="4" fontId="8" fillId="2" borderId="1" applyNumberFormat="0" applyProtection="0">
      <alignment horizontal="right" vertical="center"/>
    </xf>
    <xf numFmtId="4" fontId="8" fillId="7" borderId="1" applyNumberFormat="0" applyProtection="0">
      <alignment horizontal="right" vertical="center"/>
    </xf>
    <xf numFmtId="4" fontId="8" fillId="6" borderId="1" applyNumberFormat="0" applyProtection="0">
      <alignment horizontal="right" vertical="center"/>
    </xf>
    <xf numFmtId="4" fontId="8" fillId="10" borderId="1" applyNumberFormat="0" applyProtection="0">
      <alignment horizontal="right" vertical="center"/>
    </xf>
    <xf numFmtId="4" fontId="8" fillId="5" borderId="1" applyNumberFormat="0" applyProtection="0">
      <alignment horizontal="right" vertical="center"/>
    </xf>
    <xf numFmtId="4" fontId="8" fillId="11" borderId="1" applyNumberFormat="0" applyProtection="0">
      <alignment horizontal="right" vertical="center"/>
    </xf>
    <xf numFmtId="4" fontId="8" fillId="12" borderId="1" applyNumberFormat="0" applyProtection="0">
      <alignment horizontal="right" vertical="center"/>
    </xf>
    <xf numFmtId="4" fontId="8" fillId="13" borderId="1" applyNumberFormat="0" applyProtection="0">
      <alignment horizontal="right" vertical="center"/>
    </xf>
    <xf numFmtId="4" fontId="6" fillId="14" borderId="2" applyNumberFormat="0" applyProtection="0">
      <alignment horizontal="left" vertical="center" indent="1"/>
    </xf>
    <xf numFmtId="4" fontId="8" fillId="15" borderId="0" applyNumberFormat="0" applyProtection="0">
      <alignment horizontal="left" vertical="center" indent="1"/>
    </xf>
    <xf numFmtId="4" fontId="9" fillId="16" borderId="0" applyNumberFormat="0" applyProtection="0">
      <alignment horizontal="left" vertical="center" indent="1"/>
    </xf>
    <xf numFmtId="4" fontId="8" fillId="17" borderId="1" applyNumberFormat="0" applyProtection="0">
      <alignment horizontal="right" vertical="center"/>
    </xf>
    <xf numFmtId="4" fontId="8" fillId="15" borderId="0" applyNumberFormat="0" applyProtection="0">
      <alignment horizontal="left" vertical="center" indent="1"/>
    </xf>
    <xf numFmtId="4" fontId="8" fillId="9" borderId="0" applyNumberFormat="0" applyProtection="0">
      <alignment horizontal="left" vertical="center" indent="1"/>
    </xf>
    <xf numFmtId="0" fontId="3" fillId="16" borderId="1" applyNumberFormat="0" applyProtection="0">
      <alignment horizontal="left" vertical="center" indent="1"/>
    </xf>
    <xf numFmtId="0" fontId="3" fillId="16" borderId="1" applyNumberFormat="0" applyProtection="0">
      <alignment horizontal="left" vertical="top" indent="1"/>
    </xf>
    <xf numFmtId="0" fontId="3" fillId="9" borderId="1" applyNumberFormat="0" applyProtection="0">
      <alignment horizontal="left" vertical="center" indent="1"/>
    </xf>
    <xf numFmtId="0" fontId="3" fillId="9" borderId="1" applyNumberFormat="0" applyProtection="0">
      <alignment horizontal="left" vertical="top" indent="1"/>
    </xf>
    <xf numFmtId="0" fontId="3" fillId="18" borderId="1" applyNumberFormat="0" applyProtection="0">
      <alignment horizontal="left" vertical="center" indent="1"/>
    </xf>
    <xf numFmtId="0" fontId="3" fillId="18" borderId="1" applyNumberFormat="0" applyProtection="0">
      <alignment horizontal="left" vertical="top" indent="1"/>
    </xf>
    <xf numFmtId="0" fontId="3" fillId="19" borderId="1" applyNumberFormat="0" applyProtection="0">
      <alignment horizontal="left" vertical="center" indent="1"/>
    </xf>
    <xf numFmtId="0" fontId="3" fillId="19" borderId="1" applyNumberFormat="0" applyProtection="0">
      <alignment horizontal="left" vertical="top" indent="1"/>
    </xf>
    <xf numFmtId="4" fontId="8" fillId="20" borderId="1" applyNumberFormat="0" applyProtection="0">
      <alignment vertical="center"/>
    </xf>
    <xf numFmtId="4" fontId="10" fillId="20" borderId="1" applyNumberFormat="0" applyProtection="0">
      <alignment vertical="center"/>
    </xf>
    <xf numFmtId="4" fontId="8" fillId="20" borderId="1" applyNumberFormat="0" applyProtection="0">
      <alignment horizontal="left" vertical="center" indent="1"/>
    </xf>
    <xf numFmtId="0" fontId="8" fillId="20" borderId="1" applyNumberFormat="0" applyProtection="0">
      <alignment horizontal="left" vertical="top" indent="1"/>
    </xf>
    <xf numFmtId="4" fontId="8" fillId="15" borderId="1" applyNumberFormat="0" applyProtection="0">
      <alignment horizontal="right" vertical="center"/>
    </xf>
    <xf numFmtId="4" fontId="10" fillId="15" borderId="1" applyNumberFormat="0" applyProtection="0">
      <alignment horizontal="right" vertical="center"/>
    </xf>
    <xf numFmtId="4" fontId="8" fillId="17" borderId="1" applyNumberFormat="0" applyProtection="0">
      <alignment horizontal="left" vertical="center" indent="1"/>
    </xf>
    <xf numFmtId="0" fontId="8" fillId="9" borderId="1" applyNumberFormat="0" applyProtection="0">
      <alignment horizontal="left" vertical="top" indent="1"/>
    </xf>
    <xf numFmtId="4" fontId="11" fillId="21" borderId="0" applyNumberFormat="0" applyProtection="0">
      <alignment horizontal="left" vertical="center" indent="1"/>
    </xf>
    <xf numFmtId="4" fontId="12" fillId="15" borderId="1" applyNumberFormat="0" applyProtection="0">
      <alignment horizontal="right" vertical="center"/>
    </xf>
    <xf numFmtId="40" fontId="5" fillId="0" borderId="0" applyFont="0" applyFill="0" applyBorder="0" applyAlignment="0" applyProtection="0"/>
    <xf numFmtId="0" fontId="3" fillId="0" borderId="0"/>
    <xf numFmtId="0" fontId="3" fillId="0" borderId="0"/>
    <xf numFmtId="0" fontId="3" fillId="0" borderId="0"/>
    <xf numFmtId="0" fontId="13" fillId="0" borderId="0" applyNumberFormat="0" applyFill="0" applyBorder="0" applyAlignment="0" applyProtection="0">
      <alignment vertical="top"/>
      <protection locked="0"/>
    </xf>
    <xf numFmtId="44" fontId="4" fillId="0" borderId="0" applyFont="0" applyFill="0" applyBorder="0" applyAlignment="0" applyProtection="0"/>
    <xf numFmtId="0" fontId="1" fillId="0" borderId="0"/>
    <xf numFmtId="41" fontId="4" fillId="0" borderId="0" applyFont="0" applyFill="0" applyBorder="0" applyAlignment="0" applyProtection="0"/>
    <xf numFmtId="0" fontId="14" fillId="22" borderId="0" applyNumberFormat="0" applyFont="0" applyFill="0" applyBorder="0" applyAlignment="0" applyProtection="0">
      <alignment horizontal="left" vertical="top" wrapText="1"/>
    </xf>
    <xf numFmtId="0" fontId="14" fillId="22" borderId="0" applyNumberFormat="0" applyFont="0" applyFill="0" applyBorder="0" applyAlignment="0" applyProtection="0">
      <alignment horizontal="left" vertical="top" wrapText="1"/>
    </xf>
    <xf numFmtId="0" fontId="8" fillId="0" borderId="0">
      <alignment vertical="top"/>
    </xf>
  </cellStyleXfs>
  <cellXfs count="82">
    <xf numFmtId="0" fontId="0" fillId="0" borderId="0" xfId="0"/>
    <xf numFmtId="0" fontId="0" fillId="0" borderId="0" xfId="0" applyAlignment="1">
      <alignment horizontal="left"/>
    </xf>
    <xf numFmtId="0" fontId="0" fillId="0" borderId="0" xfId="0" applyAlignment="1">
      <alignment horizontal="center"/>
    </xf>
    <xf numFmtId="0" fontId="2" fillId="0" borderId="0" xfId="0" applyFont="1"/>
    <xf numFmtId="0" fontId="15" fillId="23" borderId="0" xfId="0" applyFont="1" applyFill="1" applyAlignment="1">
      <alignment horizont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horizontal="center" vertical="center" wrapText="1"/>
    </xf>
    <xf numFmtId="0" fontId="0" fillId="23" borderId="0" xfId="0" applyFill="1"/>
    <xf numFmtId="0" fontId="0" fillId="23" borderId="0" xfId="0" applyFill="1" applyAlignment="1">
      <alignment horizontal="left" vertical="center"/>
    </xf>
    <xf numFmtId="0" fontId="0" fillId="0" borderId="4" xfId="0" applyBorder="1" applyAlignment="1">
      <alignment horizontal="left" vertical="center" wrapText="1"/>
    </xf>
    <xf numFmtId="0" fontId="0" fillId="25" borderId="0" xfId="0" applyFill="1"/>
    <xf numFmtId="0" fontId="0" fillId="25" borderId="0" xfId="0" applyFill="1" applyAlignment="1">
      <alignment horizontal="center"/>
    </xf>
    <xf numFmtId="2" fontId="0" fillId="24" borderId="4" xfId="0" applyNumberFormat="1" applyFill="1" applyBorder="1" applyAlignment="1">
      <alignment horizontal="center" vertical="center" wrapText="1"/>
    </xf>
    <xf numFmtId="2" fontId="0" fillId="0" borderId="4" xfId="0" applyNumberFormat="1" applyBorder="1" applyAlignment="1">
      <alignment horizontal="center" vertical="center" wrapText="1"/>
    </xf>
    <xf numFmtId="0" fontId="0" fillId="0" borderId="0" xfId="0" quotePrefix="1"/>
    <xf numFmtId="164" fontId="0" fillId="0" borderId="4" xfId="0" quotePrefix="1" applyNumberFormat="1" applyBorder="1" applyAlignment="1">
      <alignment horizontal="center" vertical="center"/>
    </xf>
    <xf numFmtId="164" fontId="0" fillId="0" borderId="4" xfId="0" applyNumberFormat="1" applyBorder="1" applyAlignment="1">
      <alignment horizontal="center" vertical="center"/>
    </xf>
    <xf numFmtId="0" fontId="16" fillId="26" borderId="7" xfId="0" applyFont="1" applyFill="1" applyBorder="1" applyAlignment="1">
      <alignment horizontal="center" vertical="center"/>
    </xf>
    <xf numFmtId="0" fontId="16" fillId="26" borderId="7" xfId="0" applyFont="1" applyFill="1" applyBorder="1" applyAlignment="1">
      <alignment horizontal="center" vertical="center" wrapText="1"/>
    </xf>
    <xf numFmtId="165" fontId="16" fillId="26" borderId="7" xfId="0" applyNumberFormat="1" applyFont="1" applyFill="1" applyBorder="1" applyAlignment="1">
      <alignment horizontal="center" vertical="center" wrapText="1"/>
    </xf>
    <xf numFmtId="165" fontId="0" fillId="23" borderId="0" xfId="0" applyNumberFormat="1" applyFill="1" applyAlignment="1">
      <alignment horizontal="left" vertical="center"/>
    </xf>
    <xf numFmtId="0" fontId="0" fillId="0" borderId="5" xfId="0" applyBorder="1" applyAlignment="1">
      <alignment horizontal="left" vertical="center" wrapText="1"/>
    </xf>
    <xf numFmtId="165" fontId="0" fillId="0" borderId="4" xfId="0" applyNumberFormat="1" applyBorder="1" applyAlignment="1">
      <alignment horizontal="center" vertical="center" wrapText="1"/>
    </xf>
    <xf numFmtId="2" fontId="0" fillId="23" borderId="0" xfId="0" applyNumberFormat="1" applyFill="1" applyAlignment="1">
      <alignment horizontal="left" vertical="center"/>
    </xf>
    <xf numFmtId="0" fontId="0" fillId="27" borderId="6" xfId="0" applyFill="1" applyBorder="1" applyAlignment="1">
      <alignment horizontal="left" vertical="center"/>
    </xf>
    <xf numFmtId="0" fontId="0" fillId="27" borderId="4" xfId="0" applyFill="1" applyBorder="1" applyAlignment="1">
      <alignment horizontal="left" vertical="center"/>
    </xf>
    <xf numFmtId="0" fontId="0" fillId="27" borderId="6" xfId="0" applyFill="1" applyBorder="1" applyAlignment="1">
      <alignment horizontal="center" vertical="center" wrapText="1"/>
    </xf>
    <xf numFmtId="164" fontId="0" fillId="27" borderId="6" xfId="0" quotePrefix="1" applyNumberFormat="1" applyFill="1" applyBorder="1" applyAlignment="1">
      <alignment horizontal="center" vertical="center"/>
    </xf>
    <xf numFmtId="0" fontId="0" fillId="27" borderId="5" xfId="0" applyFill="1" applyBorder="1" applyAlignment="1">
      <alignment horizontal="left" vertical="center" wrapText="1"/>
    </xf>
    <xf numFmtId="0" fontId="2" fillId="27" borderId="6" xfId="0" applyFont="1" applyFill="1" applyBorder="1" applyAlignment="1">
      <alignment horizontal="center" vertical="center" wrapText="1"/>
    </xf>
    <xf numFmtId="165" fontId="2" fillId="27" borderId="6" xfId="0" applyNumberFormat="1" applyFont="1" applyFill="1" applyBorder="1" applyAlignment="1">
      <alignment horizontal="center" vertical="center" wrapText="1"/>
    </xf>
    <xf numFmtId="0" fontId="0" fillId="27" borderId="4" xfId="0" applyFill="1" applyBorder="1" applyAlignment="1">
      <alignment horizontal="center" vertical="center" wrapText="1"/>
    </xf>
    <xf numFmtId="164" fontId="0" fillId="27" borderId="4" xfId="0" quotePrefix="1" applyNumberFormat="1" applyFill="1" applyBorder="1" applyAlignment="1">
      <alignment horizontal="center" vertical="center"/>
    </xf>
    <xf numFmtId="0" fontId="2" fillId="27" borderId="4" xfId="0" applyFont="1" applyFill="1" applyBorder="1" applyAlignment="1">
      <alignment horizontal="center" vertical="center" wrapText="1"/>
    </xf>
    <xf numFmtId="165" fontId="2" fillId="27" borderId="4" xfId="0" applyNumberFormat="1" applyFont="1" applyFill="1" applyBorder="1" applyAlignment="1">
      <alignment horizontal="center" vertical="center" wrapText="1"/>
    </xf>
    <xf numFmtId="0" fontId="0" fillId="28" borderId="4" xfId="0" applyFill="1" applyBorder="1" applyAlignment="1">
      <alignment horizontal="left" vertical="center"/>
    </xf>
    <xf numFmtId="0" fontId="0" fillId="28" borderId="4" xfId="0" applyFill="1" applyBorder="1" applyAlignment="1">
      <alignment horizontal="center" vertical="center" wrapText="1"/>
    </xf>
    <xf numFmtId="164" fontId="0" fillId="28" borderId="4" xfId="0" quotePrefix="1" applyNumberFormat="1" applyFill="1" applyBorder="1" applyAlignment="1">
      <alignment horizontal="center" vertical="center"/>
    </xf>
    <xf numFmtId="0" fontId="0" fillId="28" borderId="5" xfId="0" applyFill="1" applyBorder="1" applyAlignment="1">
      <alignment horizontal="left" vertical="center" wrapText="1"/>
    </xf>
    <xf numFmtId="165" fontId="0" fillId="28" borderId="4" xfId="0" applyNumberFormat="1" applyFill="1" applyBorder="1" applyAlignment="1">
      <alignment horizontal="center" vertical="center" wrapText="1"/>
    </xf>
    <xf numFmtId="0" fontId="0" fillId="27" borderId="8" xfId="0" applyFill="1" applyBorder="1" applyAlignment="1">
      <alignment horizontal="left" vertical="center"/>
    </xf>
    <xf numFmtId="0" fontId="0" fillId="28" borderId="3" xfId="0" applyFill="1" applyBorder="1" applyAlignment="1">
      <alignment horizontal="left" vertical="center"/>
    </xf>
    <xf numFmtId="2" fontId="0" fillId="23" borderId="4" xfId="0" applyNumberFormat="1" applyFill="1" applyBorder="1" applyAlignment="1">
      <alignment horizontal="center" vertical="center" wrapText="1"/>
    </xf>
    <xf numFmtId="0" fontId="0" fillId="23" borderId="4" xfId="0" applyFill="1" applyBorder="1" applyAlignment="1">
      <alignment horizontal="center" vertical="center" wrapText="1"/>
    </xf>
    <xf numFmtId="0" fontId="18" fillId="0" borderId="4" xfId="0" applyFont="1" applyBorder="1" applyAlignment="1">
      <alignment horizontal="center" vertical="center" wrapText="1"/>
    </xf>
    <xf numFmtId="2" fontId="18" fillId="0" borderId="4" xfId="0" applyNumberFormat="1" applyFont="1" applyBorder="1" applyAlignment="1">
      <alignment horizontal="center" vertical="center" wrapText="1"/>
    </xf>
    <xf numFmtId="0" fontId="17" fillId="0" borderId="4" xfId="0" applyFont="1" applyBorder="1" applyAlignment="1">
      <alignment horizontal="center" vertical="center" wrapText="1"/>
    </xf>
    <xf numFmtId="0" fontId="17" fillId="23" borderId="0" xfId="0" applyFont="1" applyFill="1"/>
    <xf numFmtId="0" fontId="18" fillId="0" borderId="4" xfId="0" applyFont="1" applyBorder="1" applyAlignment="1">
      <alignment horizontal="left" vertical="center"/>
    </xf>
    <xf numFmtId="164" fontId="18" fillId="0" borderId="4" xfId="0" quotePrefix="1" applyNumberFormat="1" applyFont="1" applyBorder="1" applyAlignment="1">
      <alignment horizontal="center" vertical="center"/>
    </xf>
    <xf numFmtId="0" fontId="18" fillId="0" borderId="5" xfId="0" applyFont="1" applyBorder="1" applyAlignment="1">
      <alignment horizontal="left" vertical="center" wrapText="1"/>
    </xf>
    <xf numFmtId="2" fontId="18" fillId="24" borderId="4" xfId="0" applyNumberFormat="1" applyFont="1" applyFill="1" applyBorder="1" applyAlignment="1">
      <alignment horizontal="center" vertical="center" wrapText="1"/>
    </xf>
    <xf numFmtId="165" fontId="18" fillId="0" borderId="4" xfId="0" applyNumberFormat="1" applyFont="1" applyBorder="1" applyAlignment="1">
      <alignment horizontal="center" vertical="center" wrapText="1"/>
    </xf>
    <xf numFmtId="0" fontId="0" fillId="0" borderId="0" xfId="0" applyAlignment="1">
      <alignment horizontal="left" vertical="center" indent="1"/>
    </xf>
    <xf numFmtId="0" fontId="19" fillId="0" borderId="0" xfId="0" applyFont="1" applyAlignment="1">
      <alignment vertical="center"/>
    </xf>
    <xf numFmtId="9" fontId="0" fillId="27" borderId="6" xfId="0" applyNumberFormat="1" applyFill="1" applyBorder="1" applyAlignment="1">
      <alignment horizontal="center" vertical="center" wrapText="1"/>
    </xf>
    <xf numFmtId="9" fontId="0" fillId="0" borderId="6" xfId="0" applyNumberFormat="1" applyBorder="1" applyAlignment="1">
      <alignment horizontal="center" vertical="center" wrapText="1"/>
    </xf>
    <xf numFmtId="9" fontId="0" fillId="28" borderId="4" xfId="0" applyNumberFormat="1" applyFill="1" applyBorder="1" applyAlignment="1">
      <alignment horizontal="center" vertical="center" wrapText="1"/>
    </xf>
    <xf numFmtId="0" fontId="0" fillId="29" borderId="3" xfId="0" applyFill="1" applyBorder="1" applyAlignment="1">
      <alignment horizontal="left" vertical="center"/>
    </xf>
    <xf numFmtId="0" fontId="0" fillId="29" borderId="4" xfId="0" applyFill="1" applyBorder="1" applyAlignment="1">
      <alignment horizontal="left" vertical="center"/>
    </xf>
    <xf numFmtId="164" fontId="0" fillId="29" borderId="4" xfId="0" quotePrefix="1" applyNumberFormat="1" applyFill="1" applyBorder="1" applyAlignment="1">
      <alignment horizontal="center" vertical="center"/>
    </xf>
    <xf numFmtId="0" fontId="0" fillId="29" borderId="4" xfId="0" applyFill="1" applyBorder="1" applyAlignment="1">
      <alignment horizontal="center" vertical="center" wrapText="1"/>
    </xf>
    <xf numFmtId="0" fontId="0" fillId="29" borderId="5" xfId="0" applyFill="1" applyBorder="1" applyAlignment="1">
      <alignment horizontal="left" vertical="center" wrapText="1"/>
    </xf>
    <xf numFmtId="2" fontId="0" fillId="29" borderId="4" xfId="0" applyNumberFormat="1" applyFill="1" applyBorder="1" applyAlignment="1">
      <alignment horizontal="center" vertical="center" wrapText="1"/>
    </xf>
    <xf numFmtId="165" fontId="0" fillId="29" borderId="4" xfId="0" applyNumberFormat="1" applyFill="1" applyBorder="1" applyAlignment="1">
      <alignment horizontal="center" vertical="center" wrapText="1"/>
    </xf>
    <xf numFmtId="9" fontId="0" fillId="29" borderId="6" xfId="0" applyNumberFormat="1" applyFill="1" applyBorder="1" applyAlignment="1">
      <alignment horizontal="center" vertical="center" wrapText="1"/>
    </xf>
    <xf numFmtId="164" fontId="0" fillId="29" borderId="4" xfId="0" applyNumberFormat="1" applyFill="1" applyBorder="1" applyAlignment="1">
      <alignment horizontal="center" vertical="center"/>
    </xf>
    <xf numFmtId="0" fontId="2" fillId="0" borderId="0" xfId="0" applyFont="1" applyAlignment="1">
      <alignment horizontal="left" vertical="center" indent="1"/>
    </xf>
    <xf numFmtId="0" fontId="0" fillId="23" borderId="0" xfId="0" applyFill="1" applyAlignment="1">
      <alignment horizontal="center" vertical="center"/>
    </xf>
    <xf numFmtId="0" fontId="0" fillId="0" borderId="5" xfId="0" applyBorder="1" applyAlignment="1">
      <alignment horizontal="center" vertical="center" wrapText="1"/>
    </xf>
    <xf numFmtId="9" fontId="0" fillId="0" borderId="4" xfId="0" applyNumberFormat="1" applyBorder="1" applyAlignment="1">
      <alignment horizontal="center" vertical="center" wrapText="1"/>
    </xf>
    <xf numFmtId="0" fontId="0" fillId="0" borderId="3" xfId="0" applyBorder="1" applyAlignment="1">
      <alignment horizontal="left" vertical="center" wrapText="1"/>
    </xf>
    <xf numFmtId="0" fontId="22" fillId="0" borderId="7" xfId="0" applyFont="1" applyBorder="1" applyAlignment="1">
      <alignment horizontal="center" vertical="center"/>
    </xf>
    <xf numFmtId="0" fontId="22" fillId="0" borderId="7" xfId="0" applyFont="1" applyBorder="1" applyAlignment="1">
      <alignment horizontal="center" vertical="center" wrapText="1"/>
    </xf>
    <xf numFmtId="0" fontId="0" fillId="23" borderId="0" xfId="0" applyFill="1" applyAlignment="1">
      <alignment horizontal="center"/>
    </xf>
    <xf numFmtId="0" fontId="2" fillId="0" borderId="5" xfId="0" applyFont="1" applyBorder="1" applyAlignment="1">
      <alignment horizontal="center" vertical="center" wrapText="1"/>
    </xf>
    <xf numFmtId="2" fontId="2" fillId="0" borderId="4" xfId="0" applyNumberFormat="1" applyFont="1" applyBorder="1" applyAlignment="1">
      <alignment horizontal="center" vertical="center" wrapText="1"/>
    </xf>
    <xf numFmtId="9" fontId="2" fillId="0" borderId="4" xfId="0" applyNumberFormat="1" applyFont="1" applyBorder="1" applyAlignment="1">
      <alignment horizontal="center" vertical="center" wrapText="1"/>
    </xf>
    <xf numFmtId="0" fontId="2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52">
    <cellStyle name="Hiperlink 2" xfId="45" xr:uid="{A12A3B9B-BAF3-4015-B0BB-24826F1F5E6F}"/>
    <cellStyle name="Moeda 2" xfId="46" xr:uid="{30BE0C12-C160-4208-8CDA-73684B968E2B}"/>
    <cellStyle name="Normal" xfId="0" builtinId="0"/>
    <cellStyle name="Normal 2" xfId="43" xr:uid="{E3CFF7F0-73FE-4D45-8D57-6257C3FAB123}"/>
    <cellStyle name="Normal 3" xfId="44" xr:uid="{7713EDDA-58A0-42E1-ABFD-84468FA7E471}"/>
    <cellStyle name="Normal 4" xfId="47" xr:uid="{0518103A-4002-4294-9277-D843B0E41EB8}"/>
    <cellStyle name="Normal 4 2" xfId="50" xr:uid="{11E927F2-808F-4002-8261-95C07C1686C8}"/>
    <cellStyle name="Normal 5" xfId="49" xr:uid="{3DC3E059-2FD8-48C9-BD60-0EC3A9E18481}"/>
    <cellStyle name="Normal 6" xfId="1" xr:uid="{A985D2F3-AA13-4039-88BF-462091151125}"/>
    <cellStyle name="Normal 6 2" xfId="51" xr:uid="{A14DD1BB-23F9-46E9-9060-AFCE32F1B974}"/>
    <cellStyle name="Porcentagem 2" xfId="2" xr:uid="{225A3175-66B6-4391-B0AF-AC343EFE2B6E}"/>
    <cellStyle name="SAPBEXaggData" xfId="3" xr:uid="{3A9EE9D9-E476-4988-87E2-80920FC819D8}"/>
    <cellStyle name="SAPBEXaggDataEmph" xfId="4" xr:uid="{BEC182E7-E7DB-4142-9A95-289EF5ABA6AD}"/>
    <cellStyle name="SAPBEXaggItem" xfId="5" xr:uid="{2073E1C9-F341-4001-9EB8-AE2461953032}"/>
    <cellStyle name="SAPBEXaggItemX" xfId="6" xr:uid="{B4696E8A-7B7E-43E4-A172-01BC19610588}"/>
    <cellStyle name="SAPBEXchaText" xfId="7" xr:uid="{DC088D80-DF50-4726-B3EB-B0656FBBFC0F}"/>
    <cellStyle name="SAPBEXexcBad7" xfId="8" xr:uid="{C4E29E82-7437-4263-920D-038D832005D5}"/>
    <cellStyle name="SAPBEXexcBad8" xfId="9" xr:uid="{FA66E56F-0FC2-44A6-8889-63A5AE2A6BFC}"/>
    <cellStyle name="SAPBEXexcBad9" xfId="10" xr:uid="{A5701C74-CD54-43E1-91E1-030ECFFBEDD2}"/>
    <cellStyle name="SAPBEXexcCritical4" xfId="11" xr:uid="{9DDD8F83-8ED4-4227-AD1A-3A2DA67CC931}"/>
    <cellStyle name="SAPBEXexcCritical5" xfId="12" xr:uid="{F55A1FEE-CA8F-4276-AF38-16F6C32DEE49}"/>
    <cellStyle name="SAPBEXexcCritical6" xfId="13" xr:uid="{E7A9B3A6-58FA-414A-B67D-C1477073A60C}"/>
    <cellStyle name="SAPBEXexcGood1" xfId="14" xr:uid="{CF1D3D17-645F-4047-A2CE-B080AD1B6AEB}"/>
    <cellStyle name="SAPBEXexcGood2" xfId="15" xr:uid="{D6DD4F83-FE96-4A5A-9E18-25B598128F5B}"/>
    <cellStyle name="SAPBEXexcGood3" xfId="16" xr:uid="{2F0231AF-8E11-4E12-A73B-7C52F63E1B66}"/>
    <cellStyle name="SAPBEXfilterDrill" xfId="17" xr:uid="{16DB4F85-2341-4D24-8723-0AD43FED363F}"/>
    <cellStyle name="SAPBEXfilterItem" xfId="18" xr:uid="{CE4D3A36-B36A-435E-828D-006069211F83}"/>
    <cellStyle name="SAPBEXfilterText" xfId="19" xr:uid="{2BBDA158-46EB-4843-B4FE-E6D22CBBE317}"/>
    <cellStyle name="SAPBEXformats" xfId="20" xr:uid="{BA10EDAC-A2F0-433A-AB4F-50348C3F05D6}"/>
    <cellStyle name="SAPBEXheaderItem" xfId="21" xr:uid="{85ECF8D4-A568-4401-9E2F-565B6205ACCA}"/>
    <cellStyle name="SAPBEXheaderText" xfId="22" xr:uid="{C6B934BF-5318-4D60-9DA9-F2D5E57069FC}"/>
    <cellStyle name="SAPBEXHLevel0" xfId="23" xr:uid="{60AE771D-8D0A-44AC-9651-A18C7590DF3B}"/>
    <cellStyle name="SAPBEXHLevel0X" xfId="24" xr:uid="{658FCF0A-540B-4A1A-85C7-A8B47DBB4779}"/>
    <cellStyle name="SAPBEXHLevel1" xfId="25" xr:uid="{B051DAA7-F228-4195-971A-6B417726199D}"/>
    <cellStyle name="SAPBEXHLevel1X" xfId="26" xr:uid="{BC671C24-957D-4491-8D60-5A24E46D452F}"/>
    <cellStyle name="SAPBEXHLevel2" xfId="27" xr:uid="{305879E9-56CA-4B27-B7A1-C43152E2C2B3}"/>
    <cellStyle name="SAPBEXHLevel2X" xfId="28" xr:uid="{64EE8D3D-3963-4424-B110-E64970710593}"/>
    <cellStyle name="SAPBEXHLevel3" xfId="29" xr:uid="{F98E8B79-C967-4DFA-9244-70E9C43BF991}"/>
    <cellStyle name="SAPBEXHLevel3X" xfId="30" xr:uid="{6349B3AB-DBED-42F6-9751-AC6D453100ED}"/>
    <cellStyle name="SAPBEXresData" xfId="31" xr:uid="{D9EB1C0A-F369-4225-97F5-7A4B2A0A650E}"/>
    <cellStyle name="SAPBEXresDataEmph" xfId="32" xr:uid="{CF899524-64CD-440D-955A-5B505B5B5DD6}"/>
    <cellStyle name="SAPBEXresItem" xfId="33" xr:uid="{2E15078C-FE38-4602-B683-BCA54A20A68A}"/>
    <cellStyle name="SAPBEXresItemX" xfId="34" xr:uid="{04954782-9D72-47FB-BA7D-D2415BA5370D}"/>
    <cellStyle name="SAPBEXstdData" xfId="35" xr:uid="{3A6F621C-5909-462F-BB34-1B016B6671AC}"/>
    <cellStyle name="SAPBEXstdDataEmph" xfId="36" xr:uid="{46DFDA73-C3CB-49F2-B706-FC15AC0607EF}"/>
    <cellStyle name="SAPBEXstdItem" xfId="37" xr:uid="{CC400D80-628F-4931-9287-8164B486A820}"/>
    <cellStyle name="SAPBEXstdItemX" xfId="38" xr:uid="{ADA879A2-1915-444F-BB07-D85B9D351F85}"/>
    <cellStyle name="SAPBEXtitle" xfId="39" xr:uid="{B0993585-FC75-412F-AA6A-E2088805BAFA}"/>
    <cellStyle name="SAPBEXundefined" xfId="40" xr:uid="{3BE91D47-4B6C-40A9-A920-B91440621956}"/>
    <cellStyle name="Separador de milhares [0] 2" xfId="48" xr:uid="{2731C802-BB2F-4D74-9361-04DE3DAFE5E4}"/>
    <cellStyle name="Standard_Kopie von PRAM_Report_Sheets" xfId="42" xr:uid="{D211AAD9-B185-44A3-82FB-97F1DC48D136}"/>
    <cellStyle name="Vírgula 2" xfId="41" xr:uid="{F0EED897-D745-460B-854F-05D342FD984A}"/>
  </cellStyles>
  <dxfs count="0"/>
  <tableStyles count="0" defaultTableStyle="TableStyleMedium2" defaultPivotStyle="PivotStyleLight16"/>
  <colors>
    <mruColors>
      <color rgb="FFFFEB9C"/>
      <color rgb="FF0033CC"/>
      <color rgb="FFFF99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saempresas-my.sharepoint.com/Users/Jeferson/Google%20Drive%20(engkraft@gmail.com)/G3%20-%20Otimizada/DPTO%20ADM/Recursos%20Humanos/Depto.%20Pessoal/Arquivos%20Ariana/Funcion&#225;rios/Lista%20de%20Presen&#231;a/Presen&#231;a%20Di&#225;ria.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CLIENTES\ISA%20CTEEP\34.%20PSI.SIS%2023_036%2024012%20RDP%20-%20SEs%20ITE_SAA\01.%20Gest&#227;o\04.%20Handover\PP%2023_036%20CONSOLIDADA_Editada_Stefano.xlsm" TargetMode="External"/><Relationship Id="rId1" Type="http://schemas.openxmlformats.org/officeDocument/2006/relationships/externalLinkPath" Target="file:///D:\CLIENTES\ISA%20CTEEP\34.%20PSI.SIS%2023_036%2024012%20RDP%20-%20SEs%20ITE_SAA\01.%20Gest&#227;o\04.%20Handover\PP%2023_036%20CONSOLIDADA_Editada_Stefano.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eferson%20Cruz\Documents\Jeferson%20da%20Cruz\Vida%20Profissional\Planilhas%20de%20C&#225;lculo\Sistemas%20-%20Arco%20Celeste\Principal\2014\Sistema%20Principal%20-%2007%20Julho%20201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Users\Jeferson%20Cruz\Documents\Jeferson%20da%20Cruz\Vida%20Profissional\Planilhas%20de%20C&#225;lculo\Sistemas%20-%20Arco%20Celeste\Principal\2014\01%20Janeiro%20-%202013%20(CAIXA).xlsx" TargetMode="External"/></Relationships>
</file>

<file path=xl/externalLinks/_rels/externalLink5.xml.rels><?xml version="1.0" encoding="UTF-8" standalone="yes"?>
<Relationships xmlns="http://schemas.openxmlformats.org/package/2006/relationships"><Relationship Id="rId2" Type="http://schemas.microsoft.com/office/2019/04/relationships/externalLinkLongPath" Target="https://isaempresas-my.sharepoint.com/Users/Jeferson/Google%20Drive%20(engkraft@gmail.com)/G3%20-%20Otimizada/DPTO%20ADM/Recursos%20Humanos/Depto.%20Pessoal/Arquivos%20Ariana/001%20-%20Funcion&#225;rios/008%20-%20Sistemas/SIGE%20-%20Sistema%20Integrado%20Geral%20Engkraft.xlsm?1B5E1F38" TargetMode="External"/><Relationship Id="rId1" Type="http://schemas.openxmlformats.org/officeDocument/2006/relationships/externalLinkPath" Target="file:///\\1B5E1F38\SIGE%20-%20Sistema%20Integrado%20Geral%20Engkraft.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isaempresas-my.sharepoint.com/Users/Jeferson/Dropbox/Reengenharia/Projeto%2005%20(Planilhas)/Criadas/Desenvolvimento/Prontas/Constru&#231;&#227;o%20Civil/V5.00/GOR.v5.000.24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LEN"/>
      <sheetName val="LISTA DE PRESENCA"/>
    </sheetNames>
    <sheetDataSet>
      <sheetData sheetId="0">
        <row r="4">
          <cell r="N4">
            <v>2018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inkDB"/>
      <sheetName val="Abertura"/>
      <sheetName val="Abertura Padrões"/>
      <sheetName val="Dados"/>
      <sheetName val="Escopo"/>
      <sheetName val="Materiais"/>
      <sheetName val="Serviços"/>
      <sheetName val="Padrões"/>
      <sheetName val="80-20"/>
      <sheetName val="Risco &amp; Opp"/>
      <sheetName val="CF"/>
      <sheetName val="HH"/>
      <sheetName val="NCM"/>
      <sheetName val="Tributos"/>
      <sheetName val="IRPJ"/>
      <sheetName val="Parametrização"/>
      <sheetName val="Check Erro"/>
      <sheetName val="Planejamento_CT"/>
      <sheetName val="ResumoCom"/>
    </sheetNames>
    <sheetDataSet>
      <sheetData sheetId="0" refreshError="1"/>
      <sheetData sheetId="1">
        <row r="5">
          <cell r="D5" t="str">
            <v>ITA 24012.1</v>
          </cell>
          <cell r="E5" t="str">
            <v>ITA 24012.3</v>
          </cell>
          <cell r="F5" t="str">
            <v>STO 24012.2</v>
          </cell>
          <cell r="G5" t="str">
            <v>STO 24012.4</v>
          </cell>
        </row>
        <row r="6">
          <cell r="C6" t="str">
            <v>PNL</v>
          </cell>
        </row>
        <row r="7">
          <cell r="C7" t="str">
            <v>RDP</v>
          </cell>
        </row>
        <row r="8">
          <cell r="C8" t="str">
            <v>SRV</v>
          </cell>
        </row>
        <row r="10">
          <cell r="C10" t="str">
            <v>SPARE</v>
          </cell>
        </row>
        <row r="11">
          <cell r="C11" t="str">
            <v>TREIN</v>
          </cell>
        </row>
        <row r="35">
          <cell r="C35" t="str">
            <v>Padrões</v>
          </cell>
        </row>
      </sheetData>
      <sheetData sheetId="2" refreshError="1"/>
      <sheetData sheetId="3">
        <row r="3">
          <cell r="C3" t="str">
            <v>Presumido</v>
          </cell>
        </row>
        <row r="4">
          <cell r="C4" t="str">
            <v>Real</v>
          </cell>
        </row>
        <row r="8">
          <cell r="C8" t="str">
            <v>Industrialização</v>
          </cell>
        </row>
        <row r="9">
          <cell r="C9" t="str">
            <v>Revenda</v>
          </cell>
        </row>
        <row r="10">
          <cell r="C10" t="str">
            <v>Consumo</v>
          </cell>
        </row>
        <row r="13">
          <cell r="C13" t="str">
            <v>Sim</v>
          </cell>
        </row>
        <row r="14">
          <cell r="A14" t="b">
            <v>1</v>
          </cell>
          <cell r="C14" t="str">
            <v>Não</v>
          </cell>
        </row>
        <row r="18">
          <cell r="A18" t="b">
            <v>0</v>
          </cell>
        </row>
        <row r="23">
          <cell r="A23" t="str">
            <v>EXW - Ex Works</v>
          </cell>
        </row>
        <row r="24">
          <cell r="A24" t="str">
            <v>FCA - Free Carrier</v>
          </cell>
        </row>
        <row r="25">
          <cell r="A25" t="str">
            <v>CPT - Carriage Paid To</v>
          </cell>
        </row>
        <row r="26">
          <cell r="A26" t="str">
            <v>CIP - Carriage and Insurance Paid To</v>
          </cell>
        </row>
        <row r="27">
          <cell r="A27" t="str">
            <v>DAT - Delivered at Terminal</v>
          </cell>
        </row>
        <row r="28">
          <cell r="A28" t="str">
            <v>DAP - Delivered at Place</v>
          </cell>
        </row>
        <row r="29">
          <cell r="A29" t="str">
            <v>DDP - Delivered Duty Paid</v>
          </cell>
        </row>
        <row r="30">
          <cell r="A30" t="str">
            <v>FAS - Free Alongside Trip</v>
          </cell>
        </row>
        <row r="31">
          <cell r="A31" t="str">
            <v>FOB - Free on Board</v>
          </cell>
        </row>
        <row r="32">
          <cell r="A32" t="str">
            <v>CFR - Cost and Freight</v>
          </cell>
        </row>
        <row r="33">
          <cell r="A33" t="str">
            <v>CIF - Cost, Insurance and Freight</v>
          </cell>
        </row>
        <row r="53">
          <cell r="V53">
            <v>0.12682503013196977</v>
          </cell>
        </row>
        <row r="54">
          <cell r="V54">
            <v>0</v>
          </cell>
        </row>
        <row r="57">
          <cell r="M57">
            <v>12</v>
          </cell>
          <cell r="Y57">
            <v>2</v>
          </cell>
        </row>
        <row r="59">
          <cell r="F59">
            <v>30</v>
          </cell>
        </row>
        <row r="62">
          <cell r="I62" t="str">
            <v>SP</v>
          </cell>
        </row>
        <row r="64">
          <cell r="Q64" t="str">
            <v>Materiais</v>
          </cell>
          <cell r="R64">
            <v>0.43295434985944981</v>
          </cell>
        </row>
        <row r="65">
          <cell r="Q65" t="str">
            <v>Serviços</v>
          </cell>
          <cell r="R65">
            <v>0.72159058309908375</v>
          </cell>
        </row>
        <row r="66">
          <cell r="Q66" t="str">
            <v>GdV</v>
          </cell>
          <cell r="R66">
            <v>0.40250680102512953</v>
          </cell>
        </row>
        <row r="67">
          <cell r="Q67" t="str">
            <v>IED</v>
          </cell>
          <cell r="R67">
            <v>0.30188010076884714</v>
          </cell>
        </row>
        <row r="68">
          <cell r="Q68" t="str">
            <v>Treinamento</v>
          </cell>
          <cell r="R68">
            <v>0.66353088096673796</v>
          </cell>
        </row>
        <row r="69">
          <cell r="G69" t="e">
            <v>#N/A</v>
          </cell>
          <cell r="M69" t="str">
            <v>Não</v>
          </cell>
          <cell r="Q69" t="str">
            <v>RDP avulso</v>
          </cell>
          <cell r="R69">
            <v>0.20559206149599374</v>
          </cell>
        </row>
        <row r="70">
          <cell r="G70" t="e">
            <v>#N/A</v>
          </cell>
          <cell r="Q70" t="str">
            <v>24012.3 up</v>
          </cell>
          <cell r="R70">
            <v>0.59310251851592033</v>
          </cell>
        </row>
        <row r="71">
          <cell r="G71">
            <v>0</v>
          </cell>
          <cell r="Q71" t="str">
            <v>24012.3 down</v>
          </cell>
          <cell r="R71">
            <v>0.62706629902699396</v>
          </cell>
        </row>
        <row r="72">
          <cell r="Q72" t="str">
            <v>10168607 alívio</v>
          </cell>
          <cell r="R72">
            <v>0.54659505574196088</v>
          </cell>
        </row>
        <row r="73">
          <cell r="Q73" t="str">
            <v>10168822 alívio</v>
          </cell>
          <cell r="R73">
            <v>0.70577256503700281</v>
          </cell>
        </row>
        <row r="74">
          <cell r="G74">
            <v>5.8201123413433933E-3</v>
          </cell>
          <cell r="Q74" t="str">
            <v>10177462 alívio</v>
          </cell>
          <cell r="R74">
            <v>0.7226731521367814</v>
          </cell>
        </row>
        <row r="75">
          <cell r="G75" t="e">
            <v>#N/A</v>
          </cell>
        </row>
        <row r="76">
          <cell r="G76">
            <v>8.0424443533087617E-3</v>
          </cell>
        </row>
        <row r="77">
          <cell r="G77">
            <v>6.4537023456468724E-12</v>
          </cell>
        </row>
        <row r="78">
          <cell r="G78" t="e">
            <v>#N/A</v>
          </cell>
        </row>
        <row r="81">
          <cell r="G81">
            <v>1.4999999999999999E-2</v>
          </cell>
        </row>
        <row r="118">
          <cell r="M118">
            <v>983877.6</v>
          </cell>
        </row>
        <row r="119">
          <cell r="M119" t="e">
            <v>#N/A</v>
          </cell>
        </row>
        <row r="122">
          <cell r="M122">
            <v>6.267002562823646E-3</v>
          </cell>
        </row>
        <row r="128">
          <cell r="E128" t="e">
            <v>#N/A</v>
          </cell>
        </row>
        <row r="129">
          <cell r="E129">
            <v>12886.351858254786</v>
          </cell>
        </row>
        <row r="130">
          <cell r="E130" t="e">
            <v>#N/A</v>
          </cell>
        </row>
        <row r="131">
          <cell r="M131">
            <v>-5000</v>
          </cell>
        </row>
        <row r="132">
          <cell r="E132">
            <v>0</v>
          </cell>
          <cell r="M132" t="b">
            <v>0</v>
          </cell>
        </row>
        <row r="133">
          <cell r="E133">
            <v>6.4537023456468724E-12</v>
          </cell>
        </row>
        <row r="134">
          <cell r="E134" t="b">
            <v>1</v>
          </cell>
        </row>
        <row r="136">
          <cell r="E136">
            <v>-6909.1838865000018</v>
          </cell>
          <cell r="M136">
            <v>0</v>
          </cell>
        </row>
        <row r="137">
          <cell r="E137">
            <v>8.0424443533087617E-3</v>
          </cell>
          <cell r="M137" t="b">
            <v>1</v>
          </cell>
        </row>
        <row r="138">
          <cell r="E138" t="b">
            <v>0</v>
          </cell>
        </row>
      </sheetData>
      <sheetData sheetId="4">
        <row r="2">
          <cell r="L2" t="str">
            <v xml:space="preserve"> WS3865335819 24012 RDP Itapeti Sto Angelo</v>
          </cell>
        </row>
        <row r="3">
          <cell r="L3" t="str">
            <v xml:space="preserve"> Proposta: 23_036_CONSOLIDADA</v>
          </cell>
        </row>
        <row r="4">
          <cell r="L4" t="str">
            <v xml:space="preserve"> Data: 21/6/2023</v>
          </cell>
          <cell r="DK4" t="str">
            <v>Apresentação dos impostos</v>
          </cell>
        </row>
        <row r="5">
          <cell r="L5" t="str">
            <v>ESCOPO TÉCNICO</v>
          </cell>
          <cell r="O5" t="str">
            <v>IMPOSTOS</v>
          </cell>
          <cell r="Z5" t="str">
            <v>Custo</v>
          </cell>
          <cell r="AC5" t="str">
            <v>1ª Camada de Margens [%]</v>
          </cell>
          <cell r="AF5" t="str">
            <v>1ª Camada de Margens [R$]</v>
          </cell>
          <cell r="AK5" t="str">
            <v>Margem de Negociação</v>
          </cell>
          <cell r="AQ5" t="str">
            <v>PL</v>
          </cell>
          <cell r="AT5" t="str">
            <v>PV</v>
          </cell>
          <cell r="BB5" t="str">
            <v>Valores Totais dos Impostos</v>
          </cell>
          <cell r="BJ5" t="str">
            <v>DIFAL (Consumo)</v>
          </cell>
          <cell r="BN5" t="str">
            <v>ICMS ST (Revenda)</v>
          </cell>
          <cell r="BS5" t="str">
            <v>Check de Valores</v>
          </cell>
          <cell r="BW5" t="str">
            <v>Simulação IRPJ+CSLL</v>
          </cell>
          <cell r="CD5" t="str">
            <v>Auxiliar ICMS</v>
          </cell>
          <cell r="CI5" t="str">
            <v>Crédito Tributário</v>
          </cell>
          <cell r="CN5" t="str">
            <v>FUP PM</v>
          </cell>
          <cell r="CQ5" t="str">
            <v>Padrões</v>
          </cell>
          <cell r="CU5" t="str">
            <v>Faturamento Direto</v>
          </cell>
          <cell r="DG5" t="str">
            <v>Liquida PIS/COFINS como &gt;</v>
          </cell>
          <cell r="DH5" t="str">
            <v>REAL</v>
          </cell>
          <cell r="DK5" t="str">
            <v>Próprio</v>
          </cell>
          <cell r="DQ5" t="str">
            <v>Faturamento Direto</v>
          </cell>
          <cell r="DW5" t="str">
            <v>Abertura Padrões</v>
          </cell>
        </row>
        <row r="6">
          <cell r="B6" t="str">
            <v>Regime</v>
          </cell>
          <cell r="D6" t="str">
            <v>Fat. Direto</v>
          </cell>
          <cell r="E6" t="str">
            <v>Tipo de Margem</v>
          </cell>
          <cell r="G6" t="str">
            <v>Abertura 2</v>
          </cell>
          <cell r="H6" t="str">
            <v>Abertura 1</v>
          </cell>
          <cell r="I6" t="str">
            <v>Tipo de Linha</v>
          </cell>
          <cell r="L6" t="str">
            <v>ITEM</v>
          </cell>
          <cell r="M6" t="str">
            <v>DESCRIÇÃO</v>
          </cell>
          <cell r="N6" t="str">
            <v>QTD</v>
          </cell>
          <cell r="O6" t="str">
            <v>NCM</v>
          </cell>
          <cell r="P6" t="str">
            <v>ICMS</v>
          </cell>
          <cell r="Q6" t="str">
            <v>IPI</v>
          </cell>
          <cell r="R6" t="str">
            <v>ISS</v>
          </cell>
          <cell r="S6" t="str">
            <v>PIS</v>
          </cell>
          <cell r="T6" t="str">
            <v>COFINS</v>
          </cell>
          <cell r="U6" t="str">
            <v>DIFAL?</v>
          </cell>
          <cell r="V6" t="str">
            <v>ST?</v>
          </cell>
          <cell r="W6" t="str">
            <v>ICMS Destino
[ST/DIFAL]</v>
          </cell>
          <cell r="X6" t="str">
            <v>MVA
[ST]</v>
          </cell>
          <cell r="Z6" t="str">
            <v>Unitário</v>
          </cell>
          <cell r="AA6" t="str">
            <v>Total</v>
          </cell>
          <cell r="AC6" t="str">
            <v>Coberturas [%]</v>
          </cell>
          <cell r="AD6" t="str">
            <v>MB [%]</v>
          </cell>
          <cell r="AF6" t="str">
            <v>Coberturas [R$]</v>
          </cell>
          <cell r="AG6" t="str">
            <v>MB [R$]</v>
          </cell>
          <cell r="AI6" t="str">
            <v>PL s/ MN</v>
          </cell>
          <cell r="AK6" t="str">
            <v>MN [%]</v>
          </cell>
          <cell r="AL6" t="str">
            <v>MN [R$]</v>
          </cell>
          <cell r="AM6" t="str">
            <v>PL c/ MN</v>
          </cell>
          <cell r="AO6" t="str">
            <v>Check Valores</v>
          </cell>
          <cell r="AQ6" t="str">
            <v>Unitário</v>
          </cell>
          <cell r="AR6" t="str">
            <v>Total</v>
          </cell>
          <cell r="AT6" t="str">
            <v>Unitário</v>
          </cell>
          <cell r="AU6" t="str">
            <v>Total</v>
          </cell>
          <cell r="AW6" t="str">
            <v>PV s/ IPI</v>
          </cell>
          <cell r="AX6" t="str">
            <v>PV s/ IPI/ICMS</v>
          </cell>
          <cell r="AY6" t="str">
            <v>PV s/ IPI/ICMS/ISS</v>
          </cell>
          <cell r="AZ6" t="str">
            <v>PV s/ IPI/ICMS/ISS/PIS/COFINS
(PL)</v>
          </cell>
          <cell r="BB6" t="str">
            <v>IPI [R$]</v>
          </cell>
          <cell r="BC6" t="str">
            <v>ICMS [R$]</v>
          </cell>
          <cell r="BD6" t="str">
            <v>ISS [R$]</v>
          </cell>
          <cell r="BE6" t="str">
            <v>PIS [R$]</v>
          </cell>
          <cell r="BF6" t="str">
            <v>COFINS [R$]</v>
          </cell>
          <cell r="BH6" t="str">
            <v>ICMS Destino [%]</v>
          </cell>
          <cell r="BJ6" t="str">
            <v>DIFAL [%]</v>
          </cell>
          <cell r="BK6" t="str">
            <v>DIFAL [R$]</v>
          </cell>
          <cell r="BL6" t="str">
            <v>PV c/ DIFAL</v>
          </cell>
          <cell r="BN6" t="str">
            <v>MVA [%]</v>
          </cell>
          <cell r="BO6" t="str">
            <v>Base ICMS ST [R$]</v>
          </cell>
          <cell r="BP6" t="str">
            <v>ICMS ST [R$]</v>
          </cell>
          <cell r="BQ6" t="str">
            <v>PV c/ ST</v>
          </cell>
          <cell r="BS6" t="str">
            <v>PL
(check)</v>
          </cell>
          <cell r="BT6" t="str">
            <v>PV
(check)</v>
          </cell>
          <cell r="BU6" t="str">
            <v>Check Valores</v>
          </cell>
          <cell r="BW6" t="str">
            <v>Tipo IR</v>
          </cell>
          <cell r="BX6" t="str">
            <v>Receita IR [R$]</v>
          </cell>
          <cell r="BY6" t="str">
            <v>Custo IR Real [%]</v>
          </cell>
          <cell r="BZ6" t="str">
            <v>Custo IR Real [R$]</v>
          </cell>
          <cell r="CB6" t="str">
            <v>Tipo WBS</v>
          </cell>
          <cell r="CD6" t="str">
            <v>ICMS diferido (ST)?</v>
          </cell>
          <cell r="CE6" t="str">
            <v>Interest.</v>
          </cell>
          <cell r="CF6" t="str">
            <v>Interno Origem</v>
          </cell>
          <cell r="CG6" t="str">
            <v>Interno Destino</v>
          </cell>
          <cell r="CI6" t="str">
            <v>ICMS</v>
          </cell>
          <cell r="CJ6" t="str">
            <v>IPI</v>
          </cell>
          <cell r="CK6" t="str">
            <v>PIS (Real)</v>
          </cell>
          <cell r="CL6" t="str">
            <v>COFINS (Real)</v>
          </cell>
          <cell r="CN6" t="str">
            <v>Total HH</v>
          </cell>
          <cell r="CO6" t="str">
            <v>GdV</v>
          </cell>
          <cell r="CQ6" t="str">
            <v>É padrão?</v>
          </cell>
          <cell r="CR6" t="str">
            <v>Tipo de Linha compatível?</v>
          </cell>
          <cell r="CS6" t="str">
            <v>Padrão em Fat. Direto?</v>
          </cell>
          <cell r="CU6" t="str">
            <v>PV c/ IPI unitário</v>
          </cell>
          <cell r="CV6" t="str">
            <v>PV c/ IPI total s/ MN</v>
          </cell>
          <cell r="CW6" t="str">
            <v>PV líquido c/ MN</v>
          </cell>
          <cell r="CX6" t="str">
            <v>PV c/ IPI total c/ MN</v>
          </cell>
          <cell r="CY6" t="str">
            <v>ICMS [%]</v>
          </cell>
          <cell r="CZ6" t="str">
            <v>ICMS [R$]</v>
          </cell>
          <cell r="DA6" t="str">
            <v>ISS [%]</v>
          </cell>
          <cell r="DB6" t="str">
            <v>ISS [R$]</v>
          </cell>
          <cell r="DC6" t="str">
            <v>IPI [%]</v>
          </cell>
          <cell r="DD6" t="str">
            <v>IPI [R$]</v>
          </cell>
          <cell r="DE6" t="str">
            <v>PIS [%]</v>
          </cell>
          <cell r="DF6" t="str">
            <v>PIS [R$]</v>
          </cell>
          <cell r="DG6" t="str">
            <v>COFINS [%]</v>
          </cell>
          <cell r="DH6" t="str">
            <v>COFINS [R$]</v>
          </cell>
          <cell r="DI6" t="str">
            <v>PL c/ MN</v>
          </cell>
          <cell r="DK6" t="str">
            <v>ICMS</v>
          </cell>
          <cell r="DL6" t="str">
            <v>ISS</v>
          </cell>
          <cell r="DM6" t="str">
            <v>IPI</v>
          </cell>
          <cell r="DN6" t="str">
            <v>PIS</v>
          </cell>
          <cell r="DO6" t="str">
            <v>COFINS</v>
          </cell>
          <cell r="DQ6" t="str">
            <v>ICMS</v>
          </cell>
          <cell r="DR6" t="str">
            <v>ISS</v>
          </cell>
          <cell r="DS6" t="str">
            <v>IPI</v>
          </cell>
          <cell r="DT6" t="str">
            <v>PIS</v>
          </cell>
          <cell r="DU6" t="str">
            <v>COFINS</v>
          </cell>
          <cell r="DW6" t="str">
            <v>Custo Total</v>
          </cell>
          <cell r="DX6" t="str">
            <v>PL Total</v>
          </cell>
          <cell r="DY6" t="str">
            <v>PV Total</v>
          </cell>
        </row>
        <row r="7">
          <cell r="L7" t="str">
            <v>Nível 1</v>
          </cell>
        </row>
        <row r="8">
          <cell r="L8" t="str">
            <v>Nível 2</v>
          </cell>
        </row>
        <row r="9">
          <cell r="L9" t="str">
            <v>Nível 3</v>
          </cell>
        </row>
        <row r="10">
          <cell r="L10" t="str">
            <v>Nível 0</v>
          </cell>
        </row>
        <row r="11">
          <cell r="B11" t="str">
            <v>Real</v>
          </cell>
          <cell r="D11" t="str">
            <v>Não</v>
          </cell>
          <cell r="E11" t="str">
            <v>Materiais</v>
          </cell>
          <cell r="I11" t="str">
            <v>SPCS</v>
          </cell>
          <cell r="M11" t="str">
            <v>?</v>
          </cell>
          <cell r="O11">
            <v>85372090</v>
          </cell>
          <cell r="P11" t="str">
            <v>?</v>
          </cell>
          <cell r="Q11">
            <v>0</v>
          </cell>
          <cell r="R11">
            <v>0</v>
          </cell>
          <cell r="S11">
            <v>1.6500000000000001E-2</v>
          </cell>
          <cell r="T11">
            <v>7.5999999999999998E-2</v>
          </cell>
          <cell r="U11" t="str">
            <v>?</v>
          </cell>
          <cell r="V11" t="str">
            <v>?</v>
          </cell>
          <cell r="W11">
            <v>0</v>
          </cell>
          <cell r="X11">
            <v>0</v>
          </cell>
          <cell r="Z11">
            <v>0</v>
          </cell>
          <cell r="AA11">
            <v>0</v>
          </cell>
          <cell r="AC11" t="e">
            <v>#N/A</v>
          </cell>
          <cell r="AD11">
            <v>0.43295434985944981</v>
          </cell>
          <cell r="AF11" t="e">
            <v>#N/A</v>
          </cell>
          <cell r="AG11" t="e">
            <v>#N/A</v>
          </cell>
          <cell r="AI11" t="e">
            <v>#N/A</v>
          </cell>
          <cell r="AK11">
            <v>0</v>
          </cell>
          <cell r="AL11" t="e">
            <v>#N/A</v>
          </cell>
          <cell r="AM11" t="e">
            <v>#N/A</v>
          </cell>
          <cell r="AO11" t="e">
            <v>#N/A</v>
          </cell>
          <cell r="AQ11">
            <v>0</v>
          </cell>
          <cell r="AR11" t="e">
            <v>#N/A</v>
          </cell>
          <cell r="AT11">
            <v>0</v>
          </cell>
          <cell r="AU11">
            <v>0</v>
          </cell>
          <cell r="AW11">
            <v>0</v>
          </cell>
          <cell r="AX11">
            <v>0</v>
          </cell>
          <cell r="AY11">
            <v>0</v>
          </cell>
          <cell r="AZ11">
            <v>0</v>
          </cell>
          <cell r="BB11">
            <v>0</v>
          </cell>
          <cell r="BC11">
            <v>0</v>
          </cell>
          <cell r="BD11">
            <v>0</v>
          </cell>
          <cell r="BE11">
            <v>0</v>
          </cell>
          <cell r="BF11">
            <v>0</v>
          </cell>
          <cell r="BH11">
            <v>0</v>
          </cell>
          <cell r="BJ11">
            <v>0</v>
          </cell>
          <cell r="BK11">
            <v>0</v>
          </cell>
          <cell r="BL11">
            <v>0</v>
          </cell>
          <cell r="BN11">
            <v>0</v>
          </cell>
          <cell r="BO11">
            <v>0</v>
          </cell>
          <cell r="BP11">
            <v>0</v>
          </cell>
          <cell r="BQ11">
            <v>0</v>
          </cell>
          <cell r="BS11">
            <v>0</v>
          </cell>
          <cell r="BT11" t="e">
            <v>#N/A</v>
          </cell>
          <cell r="BU11" t="e">
            <v>#N/A</v>
          </cell>
          <cell r="BW11" t="str">
            <v/>
          </cell>
          <cell r="BX11">
            <v>0</v>
          </cell>
          <cell r="BY11">
            <v>0</v>
          </cell>
          <cell r="BZ11">
            <v>0</v>
          </cell>
          <cell r="CB11" t="str">
            <v>?</v>
          </cell>
          <cell r="CD11" t="str">
            <v>Não</v>
          </cell>
          <cell r="CE11" t="e">
            <v>#NAME?</v>
          </cell>
          <cell r="CF11">
            <v>0</v>
          </cell>
          <cell r="CG11">
            <v>0</v>
          </cell>
          <cell r="CI11">
            <v>0</v>
          </cell>
          <cell r="CJ11">
            <v>0</v>
          </cell>
          <cell r="CK11">
            <v>0</v>
          </cell>
          <cell r="CL11">
            <v>0</v>
          </cell>
          <cell r="CN11">
            <v>0</v>
          </cell>
          <cell r="CO11">
            <v>0</v>
          </cell>
          <cell r="CQ11" t="b">
            <v>0</v>
          </cell>
          <cell r="CR11" t="b">
            <v>1</v>
          </cell>
          <cell r="CS11" t="b">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K11" t="str">
            <v>NA</v>
          </cell>
          <cell r="DL11" t="str">
            <v>NA</v>
          </cell>
          <cell r="DM11" t="str">
            <v>NA</v>
          </cell>
          <cell r="DN11" t="str">
            <v>NA</v>
          </cell>
          <cell r="DO11" t="str">
            <v>NA</v>
          </cell>
          <cell r="DQ11" t="str">
            <v>NA</v>
          </cell>
          <cell r="DR11" t="str">
            <v>NA</v>
          </cell>
          <cell r="DS11" t="str">
            <v>NA</v>
          </cell>
          <cell r="DT11" t="str">
            <v>NA</v>
          </cell>
          <cell r="DU11" t="str">
            <v>NA</v>
          </cell>
          <cell r="DW11">
            <v>0</v>
          </cell>
          <cell r="DX11" t="e">
            <v>#N/A</v>
          </cell>
          <cell r="DY11">
            <v>0</v>
          </cell>
        </row>
        <row r="12">
          <cell r="L12" t="str">
            <v>IMPORTANTE: Nunca delete esta linha ou as linhas acima desta.</v>
          </cell>
        </row>
        <row r="13">
          <cell r="L13" t="str">
            <v>SE ITAPETI</v>
          </cell>
        </row>
        <row r="14">
          <cell r="L14" t="str">
            <v>ESCOPO 24012.1</v>
          </cell>
        </row>
        <row r="15">
          <cell r="L15" t="str">
            <v>PRDP 1</v>
          </cell>
        </row>
        <row r="16">
          <cell r="L16" t="str">
            <v>Chaparia e acessórios</v>
          </cell>
        </row>
        <row r="17">
          <cell r="B17" t="str">
            <v>Real</v>
          </cell>
          <cell r="D17" t="str">
            <v>Não</v>
          </cell>
          <cell r="E17" t="str">
            <v>10168607 alívio</v>
          </cell>
          <cell r="G17" t="str">
            <v>ITA 24012.1</v>
          </cell>
          <cell r="H17" t="str">
            <v>PNL</v>
          </cell>
          <cell r="I17" t="str">
            <v>SPCS</v>
          </cell>
          <cell r="L17" t="str">
            <v>Painel P&amp;C</v>
          </cell>
          <cell r="M17" t="str">
            <v>Chaparia completa para proteção e controle com seus acessórios (relés auxiliares, minidisjuntores, contatores, bornes), medidas 800x800x2300 (LxPxA), chapa de bitola 14/16, grau de proteção IP54 (abrigado), cor a definir.</v>
          </cell>
          <cell r="N17">
            <v>1</v>
          </cell>
          <cell r="O17">
            <v>85372090</v>
          </cell>
          <cell r="P17" t="str">
            <v>?</v>
          </cell>
          <cell r="Q17">
            <v>0</v>
          </cell>
          <cell r="R17">
            <v>0</v>
          </cell>
          <cell r="S17">
            <v>0</v>
          </cell>
          <cell r="T17">
            <v>0</v>
          </cell>
          <cell r="U17" t="str">
            <v>?</v>
          </cell>
          <cell r="V17" t="str">
            <v>?</v>
          </cell>
          <cell r="W17">
            <v>0</v>
          </cell>
          <cell r="X17">
            <v>0</v>
          </cell>
          <cell r="Z17">
            <v>17285.000000000004</v>
          </cell>
          <cell r="AA17">
            <v>17285.000000000004</v>
          </cell>
          <cell r="AC17" t="e">
            <v>#N/A</v>
          </cell>
          <cell r="AD17">
            <v>0.54659505574196088</v>
          </cell>
          <cell r="AF17" t="e">
            <v>#N/A</v>
          </cell>
          <cell r="AG17" t="e">
            <v>#N/A</v>
          </cell>
          <cell r="AI17" t="e">
            <v>#N/A</v>
          </cell>
          <cell r="AK17">
            <v>0</v>
          </cell>
          <cell r="AL17" t="e">
            <v>#N/A</v>
          </cell>
          <cell r="AM17" t="e">
            <v>#N/A</v>
          </cell>
          <cell r="AO17" t="e">
            <v>#N/A</v>
          </cell>
          <cell r="AQ17">
            <v>0</v>
          </cell>
          <cell r="AR17" t="e">
            <v>#N/A</v>
          </cell>
          <cell r="AT17">
            <v>0</v>
          </cell>
          <cell r="AU17" t="e">
            <v>#N/A</v>
          </cell>
          <cell r="AW17" t="e">
            <v>#N/A</v>
          </cell>
          <cell r="AX17" t="e">
            <v>#N/A</v>
          </cell>
          <cell r="AY17" t="e">
            <v>#N/A</v>
          </cell>
          <cell r="AZ17" t="e">
            <v>#N/A</v>
          </cell>
          <cell r="BB17" t="e">
            <v>#N/A</v>
          </cell>
          <cell r="BC17" t="e">
            <v>#N/A</v>
          </cell>
          <cell r="BD17" t="e">
            <v>#N/A</v>
          </cell>
          <cell r="BE17" t="e">
            <v>#N/A</v>
          </cell>
          <cell r="BF17" t="e">
            <v>#N/A</v>
          </cell>
          <cell r="BH17">
            <v>0</v>
          </cell>
          <cell r="BJ17" t="e">
            <v>#VALUE!</v>
          </cell>
          <cell r="BK17" t="e">
            <v>#VALUE!</v>
          </cell>
          <cell r="BL17" t="e">
            <v>#N/A</v>
          </cell>
          <cell r="BN17">
            <v>0</v>
          </cell>
          <cell r="BO17" t="e">
            <v>#N/A</v>
          </cell>
          <cell r="BP17">
            <v>0</v>
          </cell>
          <cell r="BQ17" t="e">
            <v>#N/A</v>
          </cell>
          <cell r="BS17" t="e">
            <v>#N/A</v>
          </cell>
          <cell r="BT17" t="e">
            <v>#N/A</v>
          </cell>
          <cell r="BU17" t="e">
            <v>#N/A</v>
          </cell>
          <cell r="BW17" t="str">
            <v>Material</v>
          </cell>
          <cell r="BX17" t="e">
            <v>#N/A</v>
          </cell>
          <cell r="BY17" t="e">
            <v>#N/A</v>
          </cell>
          <cell r="BZ17" t="e">
            <v>#N/A</v>
          </cell>
          <cell r="CB17" t="str">
            <v xml:space="preserve">  Chaparia</v>
          </cell>
          <cell r="CD17" t="str">
            <v>Não</v>
          </cell>
          <cell r="CE17" t="e">
            <v>#NAME?</v>
          </cell>
          <cell r="CF17" t="e">
            <v>#NAME?</v>
          </cell>
          <cell r="CG17" t="e">
            <v>#NAME?</v>
          </cell>
          <cell r="CI17">
            <v>2633.9047619047619</v>
          </cell>
          <cell r="CJ17">
            <v>0</v>
          </cell>
          <cell r="CK17">
            <v>362.16190476190479</v>
          </cell>
          <cell r="CL17">
            <v>1668.1396825396826</v>
          </cell>
          <cell r="CN17">
            <v>0</v>
          </cell>
          <cell r="CO17">
            <v>0</v>
          </cell>
          <cell r="CQ17" t="b">
            <v>0</v>
          </cell>
          <cell r="CR17" t="b">
            <v>1</v>
          </cell>
          <cell r="CS17" t="b">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K17" t="str">
            <v>?</v>
          </cell>
          <cell r="DL17" t="str">
            <v>NA</v>
          </cell>
          <cell r="DM17">
            <v>0</v>
          </cell>
          <cell r="DN17">
            <v>0</v>
          </cell>
          <cell r="DO17">
            <v>0</v>
          </cell>
          <cell r="DQ17" t="str">
            <v>NA</v>
          </cell>
          <cell r="DR17" t="str">
            <v>NA</v>
          </cell>
          <cell r="DS17" t="str">
            <v>NA</v>
          </cell>
          <cell r="DT17" t="str">
            <v>NA</v>
          </cell>
          <cell r="DU17" t="str">
            <v>NA</v>
          </cell>
          <cell r="DW17">
            <v>17285.000000000004</v>
          </cell>
          <cell r="DX17" t="e">
            <v>#N/A</v>
          </cell>
          <cell r="DY17" t="e">
            <v>#N/A</v>
          </cell>
        </row>
        <row r="18">
          <cell r="B18" t="str">
            <v>Real</v>
          </cell>
          <cell r="D18" t="str">
            <v>Não</v>
          </cell>
          <cell r="E18" t="str">
            <v>IED</v>
          </cell>
          <cell r="G18" t="str">
            <v>ITA 24012.1</v>
          </cell>
          <cell r="H18" t="str">
            <v>PNL</v>
          </cell>
          <cell r="I18" t="str">
            <v>SPCS</v>
          </cell>
          <cell r="L18" t="str">
            <v>Roxtec ComSeal 32</v>
          </cell>
          <cell r="M18" t="str">
            <v>Vedações de passagem de cabos com classificação IP 55 e moldura de alumínio, até 32 cabos. Fabricante: Roxtec.</v>
          </cell>
          <cell r="N18">
            <v>2</v>
          </cell>
          <cell r="O18">
            <v>85372090</v>
          </cell>
          <cell r="P18" t="str">
            <v>?</v>
          </cell>
          <cell r="Q18">
            <v>0</v>
          </cell>
          <cell r="R18">
            <v>0</v>
          </cell>
          <cell r="S18">
            <v>0</v>
          </cell>
          <cell r="T18">
            <v>0</v>
          </cell>
          <cell r="U18" t="str">
            <v>?</v>
          </cell>
          <cell r="V18" t="str">
            <v>?</v>
          </cell>
          <cell r="W18">
            <v>0</v>
          </cell>
          <cell r="X18">
            <v>0</v>
          </cell>
          <cell r="Z18">
            <v>7621.0800000000008</v>
          </cell>
          <cell r="AA18">
            <v>15242.160000000002</v>
          </cell>
          <cell r="AC18" t="e">
            <v>#N/A</v>
          </cell>
          <cell r="AD18">
            <v>0.30188010076884714</v>
          </cell>
          <cell r="AF18" t="e">
            <v>#N/A</v>
          </cell>
          <cell r="AG18" t="e">
            <v>#N/A</v>
          </cell>
          <cell r="AI18" t="e">
            <v>#N/A</v>
          </cell>
          <cell r="AK18">
            <v>0</v>
          </cell>
          <cell r="AL18" t="e">
            <v>#N/A</v>
          </cell>
          <cell r="AM18" t="e">
            <v>#N/A</v>
          </cell>
          <cell r="AO18" t="e">
            <v>#N/A</v>
          </cell>
          <cell r="AQ18">
            <v>0</v>
          </cell>
          <cell r="AR18" t="e">
            <v>#N/A</v>
          </cell>
          <cell r="AT18">
            <v>0</v>
          </cell>
          <cell r="AU18" t="e">
            <v>#N/A</v>
          </cell>
          <cell r="AW18" t="e">
            <v>#N/A</v>
          </cell>
          <cell r="AX18" t="e">
            <v>#N/A</v>
          </cell>
          <cell r="AY18" t="e">
            <v>#N/A</v>
          </cell>
          <cell r="AZ18" t="e">
            <v>#N/A</v>
          </cell>
          <cell r="BB18" t="e">
            <v>#N/A</v>
          </cell>
          <cell r="BC18" t="e">
            <v>#N/A</v>
          </cell>
          <cell r="BD18" t="e">
            <v>#N/A</v>
          </cell>
          <cell r="BE18" t="e">
            <v>#N/A</v>
          </cell>
          <cell r="BF18" t="e">
            <v>#N/A</v>
          </cell>
          <cell r="BH18">
            <v>0</v>
          </cell>
          <cell r="BJ18" t="e">
            <v>#VALUE!</v>
          </cell>
          <cell r="BK18" t="e">
            <v>#VALUE!</v>
          </cell>
          <cell r="BL18" t="e">
            <v>#N/A</v>
          </cell>
          <cell r="BN18">
            <v>0</v>
          </cell>
          <cell r="BO18" t="e">
            <v>#N/A</v>
          </cell>
          <cell r="BP18">
            <v>0</v>
          </cell>
          <cell r="BQ18" t="e">
            <v>#N/A</v>
          </cell>
          <cell r="BS18" t="e">
            <v>#N/A</v>
          </cell>
          <cell r="BT18" t="e">
            <v>#N/A</v>
          </cell>
          <cell r="BU18" t="e">
            <v>#N/A</v>
          </cell>
          <cell r="BW18" t="str">
            <v>Material</v>
          </cell>
          <cell r="BX18" t="e">
            <v>#N/A</v>
          </cell>
          <cell r="BY18" t="e">
            <v>#N/A</v>
          </cell>
          <cell r="BZ18" t="e">
            <v>#N/A</v>
          </cell>
          <cell r="CB18" t="str">
            <v xml:space="preserve">  Bloco de teste</v>
          </cell>
          <cell r="CD18" t="str">
            <v>Não</v>
          </cell>
          <cell r="CE18" t="e">
            <v>#NAME?</v>
          </cell>
          <cell r="CF18" t="e">
            <v>#NAME?</v>
          </cell>
          <cell r="CG18" t="e">
            <v>#NAME?</v>
          </cell>
          <cell r="CI18">
            <v>484.73804100227795</v>
          </cell>
          <cell r="CJ18">
            <v>355.35307517084266</v>
          </cell>
          <cell r="CK18">
            <v>60.136674259681101</v>
          </cell>
          <cell r="CL18">
            <v>276.99316628701592</v>
          </cell>
          <cell r="CN18">
            <v>0</v>
          </cell>
          <cell r="CO18">
            <v>0</v>
          </cell>
          <cell r="CQ18" t="b">
            <v>0</v>
          </cell>
          <cell r="CR18" t="b">
            <v>1</v>
          </cell>
          <cell r="CS18" t="b">
            <v>0</v>
          </cell>
          <cell r="CU18">
            <v>0</v>
          </cell>
          <cell r="CV18">
            <v>0</v>
          </cell>
          <cell r="CW18">
            <v>0</v>
          </cell>
          <cell r="CX18">
            <v>0</v>
          </cell>
          <cell r="CY18">
            <v>0</v>
          </cell>
          <cell r="CZ18">
            <v>0</v>
          </cell>
          <cell r="DA18">
            <v>0</v>
          </cell>
          <cell r="DB18">
            <v>0</v>
          </cell>
          <cell r="DC18">
            <v>0</v>
          </cell>
          <cell r="DD18">
            <v>0</v>
          </cell>
          <cell r="DE18">
            <v>1.6500000000000001E-2</v>
          </cell>
          <cell r="DF18">
            <v>0</v>
          </cell>
          <cell r="DG18">
            <v>7.5999999999999998E-2</v>
          </cell>
          <cell r="DH18">
            <v>0</v>
          </cell>
          <cell r="DI18">
            <v>0</v>
          </cell>
          <cell r="DK18" t="str">
            <v>?</v>
          </cell>
          <cell r="DL18" t="str">
            <v>NA</v>
          </cell>
          <cell r="DM18">
            <v>0</v>
          </cell>
          <cell r="DN18">
            <v>0</v>
          </cell>
          <cell r="DO18">
            <v>0</v>
          </cell>
          <cell r="DQ18" t="str">
            <v>NA</v>
          </cell>
          <cell r="DR18" t="str">
            <v>NA</v>
          </cell>
          <cell r="DS18" t="str">
            <v>NA</v>
          </cell>
          <cell r="DT18" t="str">
            <v>NA</v>
          </cell>
          <cell r="DU18" t="str">
            <v>NA</v>
          </cell>
          <cell r="DW18">
            <v>15242.160000000002</v>
          </cell>
          <cell r="DX18" t="e">
            <v>#N/A</v>
          </cell>
          <cell r="DY18" t="e">
            <v>#N/A</v>
          </cell>
        </row>
        <row r="19">
          <cell r="B19" t="str">
            <v>Real</v>
          </cell>
          <cell r="D19" t="str">
            <v>Não</v>
          </cell>
          <cell r="E19" t="str">
            <v>Materiais</v>
          </cell>
          <cell r="G19" t="str">
            <v>ITA 24012.1</v>
          </cell>
          <cell r="H19" t="str">
            <v>PNL</v>
          </cell>
          <cell r="I19" t="str">
            <v>SPCS</v>
          </cell>
          <cell r="L19" t="str">
            <v>6GK6000-8FX11-2AA0</v>
          </cell>
          <cell r="M19" t="str">
            <v>Placa de comunicação FX11 (2x FO-MM-LC 100BASE-FX) para Siemens/RuggedCom RSG2100/RSG2300/RS416. Fabricante: Siemens/RUGGEDCOM.</v>
          </cell>
          <cell r="N19">
            <v>1</v>
          </cell>
          <cell r="O19">
            <v>85372090</v>
          </cell>
          <cell r="P19" t="str">
            <v>?</v>
          </cell>
          <cell r="Q19">
            <v>0</v>
          </cell>
          <cell r="R19">
            <v>0</v>
          </cell>
          <cell r="S19">
            <v>0</v>
          </cell>
          <cell r="T19">
            <v>0</v>
          </cell>
          <cell r="U19" t="str">
            <v>?</v>
          </cell>
          <cell r="V19" t="str">
            <v>?</v>
          </cell>
          <cell r="W19">
            <v>0</v>
          </cell>
          <cell r="X19">
            <v>0</v>
          </cell>
          <cell r="Z19">
            <v>3370.4493000000007</v>
          </cell>
          <cell r="AA19">
            <v>3370.4493000000007</v>
          </cell>
          <cell r="AC19" t="e">
            <v>#N/A</v>
          </cell>
          <cell r="AD19">
            <v>0.43295434985944981</v>
          </cell>
          <cell r="AF19" t="e">
            <v>#N/A</v>
          </cell>
          <cell r="AG19" t="e">
            <v>#N/A</v>
          </cell>
          <cell r="AI19" t="e">
            <v>#N/A</v>
          </cell>
          <cell r="AK19">
            <v>0</v>
          </cell>
          <cell r="AL19" t="e">
            <v>#N/A</v>
          </cell>
          <cell r="AM19" t="e">
            <v>#N/A</v>
          </cell>
          <cell r="AO19" t="e">
            <v>#N/A</v>
          </cell>
          <cell r="AQ19">
            <v>0</v>
          </cell>
          <cell r="AR19" t="e">
            <v>#N/A</v>
          </cell>
          <cell r="AT19">
            <v>0</v>
          </cell>
          <cell r="AU19" t="e">
            <v>#N/A</v>
          </cell>
          <cell r="AW19" t="e">
            <v>#N/A</v>
          </cell>
          <cell r="AX19" t="e">
            <v>#N/A</v>
          </cell>
          <cell r="AY19" t="e">
            <v>#N/A</v>
          </cell>
          <cell r="AZ19" t="e">
            <v>#N/A</v>
          </cell>
          <cell r="BB19" t="e">
            <v>#N/A</v>
          </cell>
          <cell r="BC19" t="e">
            <v>#N/A</v>
          </cell>
          <cell r="BD19" t="e">
            <v>#N/A</v>
          </cell>
          <cell r="BE19" t="e">
            <v>#N/A</v>
          </cell>
          <cell r="BF19" t="e">
            <v>#N/A</v>
          </cell>
          <cell r="BH19">
            <v>0</v>
          </cell>
          <cell r="BJ19" t="e">
            <v>#VALUE!</v>
          </cell>
          <cell r="BK19" t="e">
            <v>#VALUE!</v>
          </cell>
          <cell r="BL19" t="e">
            <v>#N/A</v>
          </cell>
          <cell r="BN19">
            <v>0</v>
          </cell>
          <cell r="BO19" t="e">
            <v>#N/A</v>
          </cell>
          <cell r="BP19">
            <v>0</v>
          </cell>
          <cell r="BQ19" t="e">
            <v>#N/A</v>
          </cell>
          <cell r="BS19" t="e">
            <v>#N/A</v>
          </cell>
          <cell r="BT19" t="e">
            <v>#N/A</v>
          </cell>
          <cell r="BU19" t="e">
            <v>#N/A</v>
          </cell>
          <cell r="BW19" t="str">
            <v>Material</v>
          </cell>
          <cell r="BX19" t="e">
            <v>#N/A</v>
          </cell>
          <cell r="BY19" t="e">
            <v>#N/A</v>
          </cell>
          <cell r="BZ19" t="e">
            <v>#N/A</v>
          </cell>
          <cell r="CB19" t="str">
            <v xml:space="preserve">  Comunicação</v>
          </cell>
          <cell r="CD19" t="str">
            <v>Não</v>
          </cell>
          <cell r="CE19" t="e">
            <v>#NAME?</v>
          </cell>
          <cell r="CF19" t="e">
            <v>#NAME?</v>
          </cell>
          <cell r="CG19" t="e">
            <v>#NAME?</v>
          </cell>
          <cell r="CI19">
            <v>775.74474418604655</v>
          </cell>
          <cell r="CJ19">
            <v>323.22697674418578</v>
          </cell>
          <cell r="CK19">
            <v>71.109934883720939</v>
          </cell>
          <cell r="CL19">
            <v>327.53666976744188</v>
          </cell>
          <cell r="CN19">
            <v>0</v>
          </cell>
          <cell r="CO19">
            <v>0</v>
          </cell>
          <cell r="CQ19" t="b">
            <v>0</v>
          </cell>
          <cell r="CR19" t="b">
            <v>1</v>
          </cell>
          <cell r="CS19" t="b">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K19" t="str">
            <v>?</v>
          </cell>
          <cell r="DL19" t="str">
            <v>NA</v>
          </cell>
          <cell r="DM19">
            <v>0</v>
          </cell>
          <cell r="DN19">
            <v>0</v>
          </cell>
          <cell r="DO19">
            <v>0</v>
          </cell>
          <cell r="DQ19" t="str">
            <v>NA</v>
          </cell>
          <cell r="DR19" t="str">
            <v>NA</v>
          </cell>
          <cell r="DS19" t="str">
            <v>NA</v>
          </cell>
          <cell r="DT19" t="str">
            <v>NA</v>
          </cell>
          <cell r="DU19" t="str">
            <v>NA</v>
          </cell>
          <cell r="DW19">
            <v>3370.4493000000007</v>
          </cell>
          <cell r="DX19" t="e">
            <v>#N/A</v>
          </cell>
          <cell r="DY19" t="e">
            <v>#N/A</v>
          </cell>
        </row>
        <row r="20">
          <cell r="B20" t="str">
            <v>Real</v>
          </cell>
          <cell r="D20" t="str">
            <v>Não</v>
          </cell>
          <cell r="E20" t="str">
            <v>Materiais</v>
          </cell>
          <cell r="G20" t="str">
            <v>ITA 24012.1</v>
          </cell>
          <cell r="H20" t="str">
            <v>PNL</v>
          </cell>
          <cell r="I20" t="str">
            <v>SPCS</v>
          </cell>
          <cell r="L20" t="str">
            <v>Arteche RJ-8</v>
          </cell>
          <cell r="M20" t="str">
            <v>Relé auxiliar (&lt; 20 ms), 8 contatos reversíveis, com base (JN-DE), 125VCC. Fabricante: Arteche.</v>
          </cell>
          <cell r="N20">
            <v>1</v>
          </cell>
          <cell r="O20">
            <v>85372090</v>
          </cell>
          <cell r="P20" t="str">
            <v>?</v>
          </cell>
          <cell r="Q20">
            <v>0</v>
          </cell>
          <cell r="R20">
            <v>0</v>
          </cell>
          <cell r="S20">
            <v>0</v>
          </cell>
          <cell r="T20">
            <v>0</v>
          </cell>
          <cell r="U20" t="str">
            <v>?</v>
          </cell>
          <cell r="V20" t="str">
            <v>?</v>
          </cell>
          <cell r="W20">
            <v>0</v>
          </cell>
          <cell r="X20">
            <v>0</v>
          </cell>
          <cell r="Z20">
            <v>866.4937000000001</v>
          </cell>
          <cell r="AA20">
            <v>866.4937000000001</v>
          </cell>
          <cell r="AC20" t="e">
            <v>#N/A</v>
          </cell>
          <cell r="AD20">
            <v>0.43295434985944981</v>
          </cell>
          <cell r="AF20" t="e">
            <v>#N/A</v>
          </cell>
          <cell r="AG20" t="e">
            <v>#N/A</v>
          </cell>
          <cell r="AI20" t="e">
            <v>#N/A</v>
          </cell>
          <cell r="AK20">
            <v>0</v>
          </cell>
          <cell r="AL20" t="e">
            <v>#N/A</v>
          </cell>
          <cell r="AM20" t="e">
            <v>#N/A</v>
          </cell>
          <cell r="AO20" t="e">
            <v>#N/A</v>
          </cell>
          <cell r="AQ20">
            <v>0</v>
          </cell>
          <cell r="AR20" t="e">
            <v>#N/A</v>
          </cell>
          <cell r="AT20">
            <v>0</v>
          </cell>
          <cell r="AU20" t="e">
            <v>#N/A</v>
          </cell>
          <cell r="AW20" t="e">
            <v>#N/A</v>
          </cell>
          <cell r="AX20" t="e">
            <v>#N/A</v>
          </cell>
          <cell r="AY20" t="e">
            <v>#N/A</v>
          </cell>
          <cell r="AZ20" t="e">
            <v>#N/A</v>
          </cell>
          <cell r="BB20" t="e">
            <v>#N/A</v>
          </cell>
          <cell r="BC20" t="e">
            <v>#N/A</v>
          </cell>
          <cell r="BD20" t="e">
            <v>#N/A</v>
          </cell>
          <cell r="BE20" t="e">
            <v>#N/A</v>
          </cell>
          <cell r="BF20" t="e">
            <v>#N/A</v>
          </cell>
          <cell r="BH20">
            <v>0</v>
          </cell>
          <cell r="BJ20" t="e">
            <v>#VALUE!</v>
          </cell>
          <cell r="BK20" t="e">
            <v>#VALUE!</v>
          </cell>
          <cell r="BL20" t="e">
            <v>#N/A</v>
          </cell>
          <cell r="BN20">
            <v>0</v>
          </cell>
          <cell r="BO20" t="e">
            <v>#N/A</v>
          </cell>
          <cell r="BP20">
            <v>0</v>
          </cell>
          <cell r="BQ20" t="e">
            <v>#N/A</v>
          </cell>
          <cell r="BS20" t="e">
            <v>#N/A</v>
          </cell>
          <cell r="BT20" t="e">
            <v>#N/A</v>
          </cell>
          <cell r="BU20" t="e">
            <v>#N/A</v>
          </cell>
          <cell r="BW20" t="str">
            <v>Material</v>
          </cell>
          <cell r="BX20" t="e">
            <v>#N/A</v>
          </cell>
          <cell r="BY20" t="e">
            <v>#N/A</v>
          </cell>
          <cell r="BZ20" t="e">
            <v>#N/A</v>
          </cell>
          <cell r="CB20" t="str">
            <v xml:space="preserve">  Relé auxiliar</v>
          </cell>
          <cell r="CD20" t="str">
            <v>Não</v>
          </cell>
          <cell r="CE20" t="e">
            <v>#NAME?</v>
          </cell>
          <cell r="CF20" t="e">
            <v>#NAME?</v>
          </cell>
          <cell r="CG20" t="e">
            <v>#NAME?</v>
          </cell>
          <cell r="CI20">
            <v>38.695980629539953</v>
          </cell>
          <cell r="CJ20">
            <v>31.440484261501183</v>
          </cell>
          <cell r="CK20">
            <v>15.962092009685232</v>
          </cell>
          <cell r="CL20">
            <v>73.522363196125909</v>
          </cell>
          <cell r="CN20">
            <v>0</v>
          </cell>
          <cell r="CO20">
            <v>0</v>
          </cell>
          <cell r="CQ20" t="b">
            <v>0</v>
          </cell>
          <cell r="CR20" t="b">
            <v>1</v>
          </cell>
          <cell r="CS20" t="b">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K20" t="str">
            <v>?</v>
          </cell>
          <cell r="DL20" t="str">
            <v>NA</v>
          </cell>
          <cell r="DM20">
            <v>0</v>
          </cell>
          <cell r="DN20">
            <v>0</v>
          </cell>
          <cell r="DO20">
            <v>0</v>
          </cell>
          <cell r="DQ20" t="str">
            <v>NA</v>
          </cell>
          <cell r="DR20" t="str">
            <v>NA</v>
          </cell>
          <cell r="DS20" t="str">
            <v>NA</v>
          </cell>
          <cell r="DT20" t="str">
            <v>NA</v>
          </cell>
          <cell r="DU20" t="str">
            <v>NA</v>
          </cell>
          <cell r="DW20">
            <v>866.4937000000001</v>
          </cell>
          <cell r="DX20" t="e">
            <v>#N/A</v>
          </cell>
          <cell r="DY20" t="e">
            <v>#N/A</v>
          </cell>
        </row>
        <row r="21">
          <cell r="L21" t="str">
            <v>Diversos</v>
          </cell>
        </row>
        <row r="22">
          <cell r="B22" t="str">
            <v>Real</v>
          </cell>
          <cell r="D22" t="str">
            <v>Não</v>
          </cell>
          <cell r="E22" t="str">
            <v>IED</v>
          </cell>
          <cell r="G22" t="str">
            <v>ITA 24012.1</v>
          </cell>
          <cell r="H22" t="str">
            <v>PNL</v>
          </cell>
          <cell r="I22" t="str">
            <v>SPCS</v>
          </cell>
          <cell r="L22" t="str">
            <v>RT430</v>
          </cell>
          <cell r="M22" t="str">
            <v>RT430 - Relógio Sincronizado por Satélites GPS. Fabricante: GE/Reason.</v>
          </cell>
          <cell r="N22">
            <v>1</v>
          </cell>
          <cell r="O22">
            <v>85372090</v>
          </cell>
          <cell r="P22" t="str">
            <v>?</v>
          </cell>
          <cell r="Q22">
            <v>0</v>
          </cell>
          <cell r="R22">
            <v>0</v>
          </cell>
          <cell r="S22">
            <v>0</v>
          </cell>
          <cell r="T22">
            <v>0</v>
          </cell>
          <cell r="U22" t="str">
            <v>?</v>
          </cell>
          <cell r="V22" t="str">
            <v>?</v>
          </cell>
          <cell r="W22">
            <v>0</v>
          </cell>
          <cell r="X22">
            <v>0</v>
          </cell>
          <cell r="Z22">
            <v>21439.845000000005</v>
          </cell>
          <cell r="AA22">
            <v>21439.845000000005</v>
          </cell>
          <cell r="AC22" t="e">
            <v>#N/A</v>
          </cell>
          <cell r="AD22">
            <v>0.30188010076884714</v>
          </cell>
          <cell r="AF22" t="e">
            <v>#N/A</v>
          </cell>
          <cell r="AG22" t="e">
            <v>#N/A</v>
          </cell>
          <cell r="AI22" t="e">
            <v>#N/A</v>
          </cell>
          <cell r="AK22">
            <v>0</v>
          </cell>
          <cell r="AL22" t="e">
            <v>#N/A</v>
          </cell>
          <cell r="AM22" t="e">
            <v>#N/A</v>
          </cell>
          <cell r="AO22" t="e">
            <v>#N/A</v>
          </cell>
          <cell r="AQ22">
            <v>0</v>
          </cell>
          <cell r="AR22" t="e">
            <v>#N/A</v>
          </cell>
          <cell r="AT22">
            <v>0</v>
          </cell>
          <cell r="AU22" t="e">
            <v>#N/A</v>
          </cell>
          <cell r="AW22" t="e">
            <v>#N/A</v>
          </cell>
          <cell r="AX22" t="e">
            <v>#N/A</v>
          </cell>
          <cell r="AY22" t="e">
            <v>#N/A</v>
          </cell>
          <cell r="AZ22" t="e">
            <v>#N/A</v>
          </cell>
          <cell r="BB22" t="e">
            <v>#N/A</v>
          </cell>
          <cell r="BC22" t="e">
            <v>#N/A</v>
          </cell>
          <cell r="BD22" t="e">
            <v>#N/A</v>
          </cell>
          <cell r="BE22" t="e">
            <v>#N/A</v>
          </cell>
          <cell r="BF22" t="e">
            <v>#N/A</v>
          </cell>
          <cell r="BH22">
            <v>0</v>
          </cell>
          <cell r="BJ22" t="e">
            <v>#VALUE!</v>
          </cell>
          <cell r="BK22" t="e">
            <v>#VALUE!</v>
          </cell>
          <cell r="BL22" t="e">
            <v>#N/A</v>
          </cell>
          <cell r="BN22">
            <v>0</v>
          </cell>
          <cell r="BO22" t="e">
            <v>#N/A</v>
          </cell>
          <cell r="BP22">
            <v>0</v>
          </cell>
          <cell r="BQ22" t="e">
            <v>#N/A</v>
          </cell>
          <cell r="BS22" t="e">
            <v>#N/A</v>
          </cell>
          <cell r="BT22" t="e">
            <v>#N/A</v>
          </cell>
          <cell r="BU22" t="e">
            <v>#N/A</v>
          </cell>
          <cell r="BW22" t="str">
            <v>Material</v>
          </cell>
          <cell r="BX22" t="e">
            <v>#N/A</v>
          </cell>
          <cell r="BY22" t="e">
            <v>#N/A</v>
          </cell>
          <cell r="BZ22" t="e">
            <v>#N/A</v>
          </cell>
          <cell r="CB22" t="str">
            <v xml:space="preserve">  Informática</v>
          </cell>
          <cell r="CD22" t="str">
            <v>Não</v>
          </cell>
          <cell r="CE22" t="e">
            <v>#NAME?</v>
          </cell>
          <cell r="CF22" t="e">
            <v>#NAME?</v>
          </cell>
          <cell r="CG22" t="e">
            <v>#NAME?</v>
          </cell>
          <cell r="CI22">
            <v>3067.6281690140845</v>
          </cell>
          <cell r="CJ22">
            <v>1661.6319248826294</v>
          </cell>
          <cell r="CK22">
            <v>421.79887323943666</v>
          </cell>
          <cell r="CL22">
            <v>1942.8311737089202</v>
          </cell>
          <cell r="CN22">
            <v>0</v>
          </cell>
          <cell r="CO22">
            <v>0</v>
          </cell>
          <cell r="CQ22" t="b">
            <v>0</v>
          </cell>
          <cell r="CR22" t="b">
            <v>1</v>
          </cell>
          <cell r="CS22" t="b">
            <v>0</v>
          </cell>
          <cell r="CU22">
            <v>0</v>
          </cell>
          <cell r="CV22">
            <v>0</v>
          </cell>
          <cell r="CW22">
            <v>0</v>
          </cell>
          <cell r="CX22">
            <v>0</v>
          </cell>
          <cell r="CY22">
            <v>0</v>
          </cell>
          <cell r="CZ22">
            <v>0</v>
          </cell>
          <cell r="DA22">
            <v>0</v>
          </cell>
          <cell r="DB22">
            <v>0</v>
          </cell>
          <cell r="DC22">
            <v>0</v>
          </cell>
          <cell r="DD22">
            <v>0</v>
          </cell>
          <cell r="DE22">
            <v>1.6500000000000001E-2</v>
          </cell>
          <cell r="DF22">
            <v>0</v>
          </cell>
          <cell r="DG22">
            <v>7.5999999999999998E-2</v>
          </cell>
          <cell r="DH22">
            <v>0</v>
          </cell>
          <cell r="DI22">
            <v>0</v>
          </cell>
          <cell r="DK22" t="str">
            <v>?</v>
          </cell>
          <cell r="DL22" t="str">
            <v>NA</v>
          </cell>
          <cell r="DM22">
            <v>0</v>
          </cell>
          <cell r="DN22">
            <v>0</v>
          </cell>
          <cell r="DO22">
            <v>0</v>
          </cell>
          <cell r="DQ22" t="str">
            <v>NA</v>
          </cell>
          <cell r="DR22" t="str">
            <v>NA</v>
          </cell>
          <cell r="DS22" t="str">
            <v>NA</v>
          </cell>
          <cell r="DT22" t="str">
            <v>NA</v>
          </cell>
          <cell r="DU22" t="str">
            <v>NA</v>
          </cell>
          <cell r="DW22">
            <v>21439.845000000005</v>
          </cell>
          <cell r="DX22" t="e">
            <v>#N/A</v>
          </cell>
          <cell r="DY22" t="e">
            <v>#N/A</v>
          </cell>
        </row>
        <row r="23">
          <cell r="L23" t="str">
            <v>Unidade central [avulso]</v>
          </cell>
        </row>
        <row r="24">
          <cell r="B24" t="str">
            <v>Real</v>
          </cell>
          <cell r="D24" t="str">
            <v>Não</v>
          </cell>
          <cell r="E24" t="str">
            <v>RDP avulso</v>
          </cell>
          <cell r="G24" t="str">
            <v>ITA 24012.1</v>
          </cell>
          <cell r="H24" t="str">
            <v>RDP</v>
          </cell>
          <cell r="I24" t="str">
            <v>Material</v>
          </cell>
          <cell r="L24" t="str">
            <v>RPV311</v>
          </cell>
          <cell r="M24" t="str">
            <v>RPV311 - Módulo de Processamento para Registrador Digital de Perturbações Distribuído; 2x eth RJ45; PMU, GOOSE, QEE, SOE, referência RPV3113O20FC14D. Fabricante: GE/Reason.</v>
          </cell>
          <cell r="N24">
            <v>1</v>
          </cell>
          <cell r="O24">
            <v>90308490</v>
          </cell>
          <cell r="P24" t="str">
            <v>?</v>
          </cell>
          <cell r="Q24">
            <v>3.2500000000000001E-2</v>
          </cell>
          <cell r="R24">
            <v>0</v>
          </cell>
          <cell r="S24">
            <v>0</v>
          </cell>
          <cell r="T24">
            <v>0</v>
          </cell>
          <cell r="U24" t="str">
            <v>?</v>
          </cell>
          <cell r="V24" t="str">
            <v>?</v>
          </cell>
          <cell r="W24">
            <v>0</v>
          </cell>
          <cell r="X24">
            <v>0</v>
          </cell>
          <cell r="Z24">
            <v>37719.21037500001</v>
          </cell>
          <cell r="AA24">
            <v>37719.21037500001</v>
          </cell>
          <cell r="AC24" t="e">
            <v>#N/A</v>
          </cell>
          <cell r="AD24">
            <v>0.20559206149599374</v>
          </cell>
          <cell r="AF24" t="e">
            <v>#N/A</v>
          </cell>
          <cell r="AG24" t="e">
            <v>#N/A</v>
          </cell>
          <cell r="AI24" t="e">
            <v>#N/A</v>
          </cell>
          <cell r="AK24">
            <v>0</v>
          </cell>
          <cell r="AL24" t="e">
            <v>#N/A</v>
          </cell>
          <cell r="AM24" t="e">
            <v>#N/A</v>
          </cell>
          <cell r="AO24" t="e">
            <v>#N/A</v>
          </cell>
          <cell r="AQ24">
            <v>0</v>
          </cell>
          <cell r="AR24" t="e">
            <v>#N/A</v>
          </cell>
          <cell r="AT24">
            <v>0</v>
          </cell>
          <cell r="AU24" t="e">
            <v>#N/A</v>
          </cell>
          <cell r="AW24" t="e">
            <v>#N/A</v>
          </cell>
          <cell r="AX24" t="e">
            <v>#N/A</v>
          </cell>
          <cell r="AY24" t="e">
            <v>#N/A</v>
          </cell>
          <cell r="AZ24" t="e">
            <v>#N/A</v>
          </cell>
          <cell r="BB24" t="e">
            <v>#N/A</v>
          </cell>
          <cell r="BC24" t="e">
            <v>#N/A</v>
          </cell>
          <cell r="BD24" t="e">
            <v>#N/A</v>
          </cell>
          <cell r="BE24" t="e">
            <v>#N/A</v>
          </cell>
          <cell r="BF24" t="e">
            <v>#N/A</v>
          </cell>
          <cell r="BH24">
            <v>0</v>
          </cell>
          <cell r="BJ24" t="e">
            <v>#VALUE!</v>
          </cell>
          <cell r="BK24" t="e">
            <v>#VALUE!</v>
          </cell>
          <cell r="BL24" t="e">
            <v>#N/A</v>
          </cell>
          <cell r="BN24">
            <v>0</v>
          </cell>
          <cell r="BO24" t="e">
            <v>#N/A</v>
          </cell>
          <cell r="BP24">
            <v>0</v>
          </cell>
          <cell r="BQ24" t="e">
            <v>#N/A</v>
          </cell>
          <cell r="BS24" t="e">
            <v>#N/A</v>
          </cell>
          <cell r="BT24" t="e">
            <v>#N/A</v>
          </cell>
          <cell r="BU24" t="e">
            <v>#N/A</v>
          </cell>
          <cell r="BW24" t="str">
            <v>Material</v>
          </cell>
          <cell r="BX24" t="e">
            <v>#N/A</v>
          </cell>
          <cell r="BY24" t="e">
            <v>#N/A</v>
          </cell>
          <cell r="BZ24" t="e">
            <v>#N/A</v>
          </cell>
          <cell r="CB24" t="str">
            <v xml:space="preserve">  IED</v>
          </cell>
          <cell r="CD24" t="str">
            <v>Não</v>
          </cell>
          <cell r="CE24" t="e">
            <v>#NAME?</v>
          </cell>
          <cell r="CF24" t="e">
            <v>#NAME?</v>
          </cell>
          <cell r="CG24" t="e">
            <v>#NAME?</v>
          </cell>
          <cell r="CI24">
            <v>5566.7692009685234</v>
          </cell>
          <cell r="CJ24">
            <v>1507.6666585956409</v>
          </cell>
          <cell r="CK24">
            <v>765.43076513317203</v>
          </cell>
          <cell r="CL24">
            <v>3525.6204939467316</v>
          </cell>
          <cell r="CN24">
            <v>0</v>
          </cell>
          <cell r="CO24">
            <v>0</v>
          </cell>
          <cell r="CQ24" t="b">
            <v>0</v>
          </cell>
          <cell r="CR24" t="b">
            <v>1</v>
          </cell>
          <cell r="CS24" t="b">
            <v>0</v>
          </cell>
          <cell r="CU24">
            <v>0</v>
          </cell>
          <cell r="CV24">
            <v>0</v>
          </cell>
          <cell r="CW24">
            <v>0</v>
          </cell>
          <cell r="CX24">
            <v>0</v>
          </cell>
          <cell r="CY24">
            <v>0</v>
          </cell>
          <cell r="CZ24">
            <v>0</v>
          </cell>
          <cell r="DA24">
            <v>0</v>
          </cell>
          <cell r="DB24">
            <v>0</v>
          </cell>
          <cell r="DC24">
            <v>0</v>
          </cell>
          <cell r="DD24">
            <v>0</v>
          </cell>
          <cell r="DE24">
            <v>1.6500000000000001E-2</v>
          </cell>
          <cell r="DF24">
            <v>0</v>
          </cell>
          <cell r="DG24">
            <v>7.5999999999999998E-2</v>
          </cell>
          <cell r="DH24">
            <v>0</v>
          </cell>
          <cell r="DI24">
            <v>0</v>
          </cell>
          <cell r="DK24" t="str">
            <v>?</v>
          </cell>
          <cell r="DL24" t="str">
            <v>NA</v>
          </cell>
          <cell r="DM24">
            <v>3.2500000000000001E-2</v>
          </cell>
          <cell r="DN24">
            <v>0</v>
          </cell>
          <cell r="DO24">
            <v>0</v>
          </cell>
          <cell r="DQ24" t="str">
            <v>NA</v>
          </cell>
          <cell r="DR24" t="str">
            <v>NA</v>
          </cell>
          <cell r="DS24" t="str">
            <v>NA</v>
          </cell>
          <cell r="DT24" t="str">
            <v>NA</v>
          </cell>
          <cell r="DU24" t="str">
            <v>NA</v>
          </cell>
          <cell r="DW24">
            <v>37719.21037500001</v>
          </cell>
          <cell r="DX24" t="e">
            <v>#N/A</v>
          </cell>
          <cell r="DY24" t="e">
            <v>#N/A</v>
          </cell>
        </row>
        <row r="25">
          <cell r="L25" t="str">
            <v>LT Mogi 230 kV - FURNAS</v>
          </cell>
        </row>
        <row r="26">
          <cell r="B26" t="str">
            <v>Real</v>
          </cell>
          <cell r="D26" t="str">
            <v>Não</v>
          </cell>
          <cell r="E26" t="str">
            <v>IED</v>
          </cell>
          <cell r="G26" t="str">
            <v>ITA 24012.1</v>
          </cell>
          <cell r="H26" t="str">
            <v>PNL</v>
          </cell>
          <cell r="I26" t="str">
            <v>SPCS</v>
          </cell>
          <cell r="L26" t="str">
            <v>RA331</v>
          </cell>
          <cell r="M26" t="str">
            <v>RA331 - Módulo de Aquisição Remota; 8 entradas analógicas (115V/5A), 32 entradas digitais (125Vcc), referência RA33132222CC. Fabricante: GE/Reason.</v>
          </cell>
          <cell r="N26">
            <v>1</v>
          </cell>
          <cell r="O26">
            <v>85372090</v>
          </cell>
          <cell r="P26" t="str">
            <v>?</v>
          </cell>
          <cell r="Q26">
            <v>0</v>
          </cell>
          <cell r="R26">
            <v>0</v>
          </cell>
          <cell r="S26">
            <v>0</v>
          </cell>
          <cell r="T26">
            <v>0</v>
          </cell>
          <cell r="U26" t="str">
            <v>?</v>
          </cell>
          <cell r="V26" t="str">
            <v>?</v>
          </cell>
          <cell r="W26">
            <v>0</v>
          </cell>
          <cell r="X26">
            <v>0</v>
          </cell>
          <cell r="Z26">
            <v>10420.861500000001</v>
          </cell>
          <cell r="AA26">
            <v>10420.861500000001</v>
          </cell>
          <cell r="AC26" t="e">
            <v>#N/A</v>
          </cell>
          <cell r="AD26">
            <v>0.30188010076884714</v>
          </cell>
          <cell r="AF26" t="e">
            <v>#N/A</v>
          </cell>
          <cell r="AG26" t="e">
            <v>#N/A</v>
          </cell>
          <cell r="AI26" t="e">
            <v>#N/A</v>
          </cell>
          <cell r="AK26">
            <v>0</v>
          </cell>
          <cell r="AL26" t="e">
            <v>#N/A</v>
          </cell>
          <cell r="AM26" t="e">
            <v>#N/A</v>
          </cell>
          <cell r="AO26" t="e">
            <v>#N/A</v>
          </cell>
          <cell r="AQ26">
            <v>0</v>
          </cell>
          <cell r="AR26" t="e">
            <v>#N/A</v>
          </cell>
          <cell r="AT26">
            <v>0</v>
          </cell>
          <cell r="AU26" t="e">
            <v>#N/A</v>
          </cell>
          <cell r="AW26" t="e">
            <v>#N/A</v>
          </cell>
          <cell r="AX26" t="e">
            <v>#N/A</v>
          </cell>
          <cell r="AY26" t="e">
            <v>#N/A</v>
          </cell>
          <cell r="AZ26" t="e">
            <v>#N/A</v>
          </cell>
          <cell r="BB26" t="e">
            <v>#N/A</v>
          </cell>
          <cell r="BC26" t="e">
            <v>#N/A</v>
          </cell>
          <cell r="BD26" t="e">
            <v>#N/A</v>
          </cell>
          <cell r="BE26" t="e">
            <v>#N/A</v>
          </cell>
          <cell r="BF26" t="e">
            <v>#N/A</v>
          </cell>
          <cell r="BH26">
            <v>0</v>
          </cell>
          <cell r="BJ26" t="e">
            <v>#VALUE!</v>
          </cell>
          <cell r="BK26" t="e">
            <v>#VALUE!</v>
          </cell>
          <cell r="BL26" t="e">
            <v>#N/A</v>
          </cell>
          <cell r="BN26">
            <v>0</v>
          </cell>
          <cell r="BO26" t="e">
            <v>#N/A</v>
          </cell>
          <cell r="BP26">
            <v>0</v>
          </cell>
          <cell r="BQ26" t="e">
            <v>#N/A</v>
          </cell>
          <cell r="BS26" t="e">
            <v>#N/A</v>
          </cell>
          <cell r="BT26" t="e">
            <v>#N/A</v>
          </cell>
          <cell r="BU26" t="e">
            <v>#N/A</v>
          </cell>
          <cell r="BW26" t="str">
            <v>Material</v>
          </cell>
          <cell r="BX26" t="e">
            <v>#N/A</v>
          </cell>
          <cell r="BY26" t="e">
            <v>#N/A</v>
          </cell>
          <cell r="BZ26" t="e">
            <v>#N/A</v>
          </cell>
          <cell r="CB26" t="str">
            <v xml:space="preserve">  IED</v>
          </cell>
          <cell r="CD26" t="str">
            <v>Não</v>
          </cell>
          <cell r="CE26" t="e">
            <v>#NAME?</v>
          </cell>
          <cell r="CF26" t="e">
            <v>#NAME?</v>
          </cell>
          <cell r="CG26" t="e">
            <v>#NAME?</v>
          </cell>
          <cell r="CI26">
            <v>1537.957191283293</v>
          </cell>
          <cell r="CJ26">
            <v>416.53007263922518</v>
          </cell>
          <cell r="CK26">
            <v>211.46911380145281</v>
          </cell>
          <cell r="CL26">
            <v>974.03955447941883</v>
          </cell>
          <cell r="CN26">
            <v>0</v>
          </cell>
          <cell r="CO26">
            <v>0</v>
          </cell>
          <cell r="CQ26" t="b">
            <v>0</v>
          </cell>
          <cell r="CR26" t="b">
            <v>1</v>
          </cell>
          <cell r="CS26" t="b">
            <v>0</v>
          </cell>
          <cell r="CU26">
            <v>0</v>
          </cell>
          <cell r="CV26">
            <v>0</v>
          </cell>
          <cell r="CW26">
            <v>0</v>
          </cell>
          <cell r="CX26">
            <v>0</v>
          </cell>
          <cell r="CY26">
            <v>0</v>
          </cell>
          <cell r="CZ26">
            <v>0</v>
          </cell>
          <cell r="DA26">
            <v>0</v>
          </cell>
          <cell r="DB26">
            <v>0</v>
          </cell>
          <cell r="DC26">
            <v>0</v>
          </cell>
          <cell r="DD26">
            <v>0</v>
          </cell>
          <cell r="DE26">
            <v>1.6500000000000001E-2</v>
          </cell>
          <cell r="DF26">
            <v>0</v>
          </cell>
          <cell r="DG26">
            <v>7.5999999999999998E-2</v>
          </cell>
          <cell r="DH26">
            <v>0</v>
          </cell>
          <cell r="DI26">
            <v>0</v>
          </cell>
          <cell r="DK26" t="str">
            <v>?</v>
          </cell>
          <cell r="DL26" t="str">
            <v>NA</v>
          </cell>
          <cell r="DM26">
            <v>0</v>
          </cell>
          <cell r="DN26">
            <v>0</v>
          </cell>
          <cell r="DO26">
            <v>0</v>
          </cell>
          <cell r="DQ26" t="str">
            <v>NA</v>
          </cell>
          <cell r="DR26" t="str">
            <v>NA</v>
          </cell>
          <cell r="DS26" t="str">
            <v>NA</v>
          </cell>
          <cell r="DT26" t="str">
            <v>NA</v>
          </cell>
          <cell r="DU26" t="str">
            <v>NA</v>
          </cell>
          <cell r="DW26">
            <v>10420.861500000001</v>
          </cell>
          <cell r="DX26" t="e">
            <v>#N/A</v>
          </cell>
          <cell r="DY26" t="e">
            <v>#N/A</v>
          </cell>
        </row>
        <row r="27">
          <cell r="B27" t="str">
            <v>Real</v>
          </cell>
          <cell r="D27" t="str">
            <v>Não</v>
          </cell>
          <cell r="E27" t="str">
            <v>Materiais</v>
          </cell>
          <cell r="G27" t="str">
            <v>ITA 24012.1</v>
          </cell>
          <cell r="H27" t="str">
            <v>PNL</v>
          </cell>
          <cell r="I27" t="str">
            <v>SPCS</v>
          </cell>
          <cell r="L27" t="str">
            <v>MTS-5C6P</v>
          </cell>
          <cell r="M27" t="str">
            <v>Bloco de testes com 5 polos de corrente e 6 polos de tensão, montagem semi-embutida. Fabricante: States.</v>
          </cell>
          <cell r="N27">
            <v>1</v>
          </cell>
          <cell r="O27">
            <v>85372090</v>
          </cell>
          <cell r="P27" t="str">
            <v>?</v>
          </cell>
          <cell r="Q27">
            <v>0</v>
          </cell>
          <cell r="R27">
            <v>0</v>
          </cell>
          <cell r="S27">
            <v>0</v>
          </cell>
          <cell r="T27">
            <v>0</v>
          </cell>
          <cell r="U27" t="str">
            <v>?</v>
          </cell>
          <cell r="V27" t="str">
            <v>?</v>
          </cell>
          <cell r="W27">
            <v>0</v>
          </cell>
          <cell r="X27">
            <v>0</v>
          </cell>
          <cell r="Z27">
            <v>1535.8764000000003</v>
          </cell>
          <cell r="AA27">
            <v>1535.8764000000003</v>
          </cell>
          <cell r="AC27" t="e">
            <v>#N/A</v>
          </cell>
          <cell r="AD27">
            <v>0.43295434985944981</v>
          </cell>
          <cell r="AF27" t="e">
            <v>#N/A</v>
          </cell>
          <cell r="AG27" t="e">
            <v>#N/A</v>
          </cell>
          <cell r="AI27" t="e">
            <v>#N/A</v>
          </cell>
          <cell r="AK27">
            <v>0</v>
          </cell>
          <cell r="AL27" t="e">
            <v>#N/A</v>
          </cell>
          <cell r="AM27" t="e">
            <v>#N/A</v>
          </cell>
          <cell r="AO27" t="e">
            <v>#N/A</v>
          </cell>
          <cell r="AQ27">
            <v>0</v>
          </cell>
          <cell r="AR27" t="e">
            <v>#N/A</v>
          </cell>
          <cell r="AT27">
            <v>0</v>
          </cell>
          <cell r="AU27" t="e">
            <v>#N/A</v>
          </cell>
          <cell r="AW27" t="e">
            <v>#N/A</v>
          </cell>
          <cell r="AX27" t="e">
            <v>#N/A</v>
          </cell>
          <cell r="AY27" t="e">
            <v>#N/A</v>
          </cell>
          <cell r="AZ27" t="e">
            <v>#N/A</v>
          </cell>
          <cell r="BB27" t="e">
            <v>#N/A</v>
          </cell>
          <cell r="BC27" t="e">
            <v>#N/A</v>
          </cell>
          <cell r="BD27" t="e">
            <v>#N/A</v>
          </cell>
          <cell r="BE27" t="e">
            <v>#N/A</v>
          </cell>
          <cell r="BF27" t="e">
            <v>#N/A</v>
          </cell>
          <cell r="BH27">
            <v>0</v>
          </cell>
          <cell r="BJ27" t="e">
            <v>#VALUE!</v>
          </cell>
          <cell r="BK27" t="e">
            <v>#VALUE!</v>
          </cell>
          <cell r="BL27" t="e">
            <v>#N/A</v>
          </cell>
          <cell r="BN27">
            <v>0</v>
          </cell>
          <cell r="BO27" t="e">
            <v>#N/A</v>
          </cell>
          <cell r="BP27">
            <v>0</v>
          </cell>
          <cell r="BQ27" t="e">
            <v>#N/A</v>
          </cell>
          <cell r="BS27" t="e">
            <v>#N/A</v>
          </cell>
          <cell r="BT27" t="e">
            <v>#N/A</v>
          </cell>
          <cell r="BU27" t="e">
            <v>#N/A</v>
          </cell>
          <cell r="BW27" t="str">
            <v>Material</v>
          </cell>
          <cell r="BX27" t="e">
            <v>#N/A</v>
          </cell>
          <cell r="BY27" t="e">
            <v>#N/A</v>
          </cell>
          <cell r="BZ27" t="e">
            <v>#N/A</v>
          </cell>
          <cell r="CB27" t="str">
            <v xml:space="preserve">  Bloco de teste</v>
          </cell>
          <cell r="CD27" t="str">
            <v>Não</v>
          </cell>
          <cell r="CE27" t="e">
            <v>#NAME?</v>
          </cell>
          <cell r="CF27" t="e">
            <v>#NAME?</v>
          </cell>
          <cell r="CG27" t="e">
            <v>#NAME?</v>
          </cell>
          <cell r="CI27">
            <v>48.844633395636251</v>
          </cell>
          <cell r="CJ27">
            <v>35.807156060710781</v>
          </cell>
          <cell r="CK27">
            <v>6.0596725641202873</v>
          </cell>
          <cell r="CL27">
            <v>27.911219083220715</v>
          </cell>
          <cell r="CN27">
            <v>0</v>
          </cell>
          <cell r="CO27">
            <v>0</v>
          </cell>
          <cell r="CQ27" t="b">
            <v>0</v>
          </cell>
          <cell r="CR27" t="b">
            <v>1</v>
          </cell>
          <cell r="CS27" t="b">
            <v>0</v>
          </cell>
          <cell r="CU27">
            <v>0</v>
          </cell>
          <cell r="CV27">
            <v>0</v>
          </cell>
          <cell r="CW27">
            <v>0</v>
          </cell>
          <cell r="CX27">
            <v>0</v>
          </cell>
          <cell r="CY27">
            <v>0</v>
          </cell>
          <cell r="CZ27">
            <v>0</v>
          </cell>
          <cell r="DA27">
            <v>0</v>
          </cell>
          <cell r="DB27">
            <v>0</v>
          </cell>
          <cell r="DC27">
            <v>0</v>
          </cell>
          <cell r="DD27">
            <v>0</v>
          </cell>
          <cell r="DE27">
            <v>0</v>
          </cell>
          <cell r="DF27">
            <v>0</v>
          </cell>
          <cell r="DG27">
            <v>0</v>
          </cell>
          <cell r="DH27">
            <v>0</v>
          </cell>
          <cell r="DI27">
            <v>0</v>
          </cell>
          <cell r="DK27" t="str">
            <v>?</v>
          </cell>
          <cell r="DL27" t="str">
            <v>NA</v>
          </cell>
          <cell r="DM27">
            <v>0</v>
          </cell>
          <cell r="DN27">
            <v>0</v>
          </cell>
          <cell r="DO27">
            <v>0</v>
          </cell>
          <cell r="DQ27" t="str">
            <v>NA</v>
          </cell>
          <cell r="DR27" t="str">
            <v>NA</v>
          </cell>
          <cell r="DS27" t="str">
            <v>NA</v>
          </cell>
          <cell r="DT27" t="str">
            <v>NA</v>
          </cell>
          <cell r="DU27" t="str">
            <v>NA</v>
          </cell>
          <cell r="DW27">
            <v>1535.8764000000003</v>
          </cell>
          <cell r="DX27" t="e">
            <v>#N/A</v>
          </cell>
          <cell r="DY27" t="e">
            <v>#N/A</v>
          </cell>
        </row>
        <row r="28">
          <cell r="L28" t="str">
            <v>LT Paralelo 230 kV</v>
          </cell>
        </row>
        <row r="29">
          <cell r="B29" t="str">
            <v>Real</v>
          </cell>
          <cell r="D29" t="str">
            <v>Não</v>
          </cell>
          <cell r="E29" t="str">
            <v>IED</v>
          </cell>
          <cell r="G29" t="str">
            <v>ITA 24012.1</v>
          </cell>
          <cell r="H29" t="str">
            <v>PNL</v>
          </cell>
          <cell r="I29" t="str">
            <v>SPCS</v>
          </cell>
          <cell r="L29" t="str">
            <v>RA331</v>
          </cell>
          <cell r="M29" t="str">
            <v>RA331 - Módulo de Aquisição Remota; 8 entradas analógicas (115V/5A), 32 entradas digitais (125Vcc), referência RA33132222CC. Fabricante: GE/Reason.</v>
          </cell>
          <cell r="N29">
            <v>1</v>
          </cell>
          <cell r="O29">
            <v>85372090</v>
          </cell>
          <cell r="P29" t="str">
            <v>?</v>
          </cell>
          <cell r="Q29">
            <v>0</v>
          </cell>
          <cell r="R29">
            <v>0</v>
          </cell>
          <cell r="S29">
            <v>0</v>
          </cell>
          <cell r="T29">
            <v>0</v>
          </cell>
          <cell r="U29" t="str">
            <v>?</v>
          </cell>
          <cell r="V29" t="str">
            <v>?</v>
          </cell>
          <cell r="W29">
            <v>0</v>
          </cell>
          <cell r="X29">
            <v>0</v>
          </cell>
          <cell r="Z29">
            <v>10420.861500000001</v>
          </cell>
          <cell r="AA29">
            <v>10420.861500000001</v>
          </cell>
          <cell r="AC29" t="e">
            <v>#N/A</v>
          </cell>
          <cell r="AD29">
            <v>0.30188010076884714</v>
          </cell>
          <cell r="AF29" t="e">
            <v>#N/A</v>
          </cell>
          <cell r="AG29" t="e">
            <v>#N/A</v>
          </cell>
          <cell r="AI29" t="e">
            <v>#N/A</v>
          </cell>
          <cell r="AK29">
            <v>0</v>
          </cell>
          <cell r="AL29" t="e">
            <v>#N/A</v>
          </cell>
          <cell r="AM29" t="e">
            <v>#N/A</v>
          </cell>
          <cell r="AO29" t="e">
            <v>#N/A</v>
          </cell>
          <cell r="AQ29">
            <v>0</v>
          </cell>
          <cell r="AR29" t="e">
            <v>#N/A</v>
          </cell>
          <cell r="AT29">
            <v>0</v>
          </cell>
          <cell r="AU29" t="e">
            <v>#N/A</v>
          </cell>
          <cell r="AW29" t="e">
            <v>#N/A</v>
          </cell>
          <cell r="AX29" t="e">
            <v>#N/A</v>
          </cell>
          <cell r="AY29" t="e">
            <v>#N/A</v>
          </cell>
          <cell r="AZ29" t="e">
            <v>#N/A</v>
          </cell>
          <cell r="BB29" t="e">
            <v>#N/A</v>
          </cell>
          <cell r="BC29" t="e">
            <v>#N/A</v>
          </cell>
          <cell r="BD29" t="e">
            <v>#N/A</v>
          </cell>
          <cell r="BE29" t="e">
            <v>#N/A</v>
          </cell>
          <cell r="BF29" t="e">
            <v>#N/A</v>
          </cell>
          <cell r="BH29">
            <v>0</v>
          </cell>
          <cell r="BJ29" t="e">
            <v>#VALUE!</v>
          </cell>
          <cell r="BK29" t="e">
            <v>#VALUE!</v>
          </cell>
          <cell r="BL29" t="e">
            <v>#N/A</v>
          </cell>
          <cell r="BN29">
            <v>0</v>
          </cell>
          <cell r="BO29" t="e">
            <v>#N/A</v>
          </cell>
          <cell r="BP29">
            <v>0</v>
          </cell>
          <cell r="BQ29" t="e">
            <v>#N/A</v>
          </cell>
          <cell r="BS29" t="e">
            <v>#N/A</v>
          </cell>
          <cell r="BT29" t="e">
            <v>#N/A</v>
          </cell>
          <cell r="BU29" t="e">
            <v>#N/A</v>
          </cell>
          <cell r="BW29" t="str">
            <v>Material</v>
          </cell>
          <cell r="BX29" t="e">
            <v>#N/A</v>
          </cell>
          <cell r="BY29" t="e">
            <v>#N/A</v>
          </cell>
          <cell r="BZ29" t="e">
            <v>#N/A</v>
          </cell>
          <cell r="CB29" t="str">
            <v xml:space="preserve">  IED</v>
          </cell>
          <cell r="CD29" t="str">
            <v>Não</v>
          </cell>
          <cell r="CE29" t="e">
            <v>#NAME?</v>
          </cell>
          <cell r="CF29" t="e">
            <v>#NAME?</v>
          </cell>
          <cell r="CG29" t="e">
            <v>#NAME?</v>
          </cell>
          <cell r="CI29">
            <v>1537.957191283293</v>
          </cell>
          <cell r="CJ29">
            <v>416.53007263922518</v>
          </cell>
          <cell r="CK29">
            <v>211.46911380145281</v>
          </cell>
          <cell r="CL29">
            <v>974.03955447941883</v>
          </cell>
          <cell r="CN29">
            <v>0</v>
          </cell>
          <cell r="CO29">
            <v>0</v>
          </cell>
          <cell r="CQ29" t="b">
            <v>0</v>
          </cell>
          <cell r="CR29" t="b">
            <v>1</v>
          </cell>
          <cell r="CS29" t="b">
            <v>0</v>
          </cell>
          <cell r="CU29">
            <v>0</v>
          </cell>
          <cell r="CV29">
            <v>0</v>
          </cell>
          <cell r="CW29">
            <v>0</v>
          </cell>
          <cell r="CX29">
            <v>0</v>
          </cell>
          <cell r="CY29">
            <v>0</v>
          </cell>
          <cell r="CZ29">
            <v>0</v>
          </cell>
          <cell r="DA29">
            <v>0</v>
          </cell>
          <cell r="DB29">
            <v>0</v>
          </cell>
          <cell r="DC29">
            <v>0</v>
          </cell>
          <cell r="DD29">
            <v>0</v>
          </cell>
          <cell r="DE29">
            <v>1.6500000000000001E-2</v>
          </cell>
          <cell r="DF29">
            <v>0</v>
          </cell>
          <cell r="DG29">
            <v>7.5999999999999998E-2</v>
          </cell>
          <cell r="DH29">
            <v>0</v>
          </cell>
          <cell r="DI29">
            <v>0</v>
          </cell>
          <cell r="DK29" t="str">
            <v>?</v>
          </cell>
          <cell r="DL29" t="str">
            <v>NA</v>
          </cell>
          <cell r="DM29">
            <v>0</v>
          </cell>
          <cell r="DN29">
            <v>0</v>
          </cell>
          <cell r="DO29">
            <v>0</v>
          </cell>
          <cell r="DQ29" t="str">
            <v>NA</v>
          </cell>
          <cell r="DR29" t="str">
            <v>NA</v>
          </cell>
          <cell r="DS29" t="str">
            <v>NA</v>
          </cell>
          <cell r="DT29" t="str">
            <v>NA</v>
          </cell>
          <cell r="DU29" t="str">
            <v>NA</v>
          </cell>
          <cell r="DW29">
            <v>10420.861500000001</v>
          </cell>
          <cell r="DX29" t="e">
            <v>#N/A</v>
          </cell>
          <cell r="DY29" t="e">
            <v>#N/A</v>
          </cell>
        </row>
        <row r="30">
          <cell r="B30" t="str">
            <v>Real</v>
          </cell>
          <cell r="D30" t="str">
            <v>Não</v>
          </cell>
          <cell r="E30" t="str">
            <v>Materiais</v>
          </cell>
          <cell r="G30" t="str">
            <v>ITA 24012.1</v>
          </cell>
          <cell r="H30" t="str">
            <v>PNL</v>
          </cell>
          <cell r="I30" t="str">
            <v>SPCS</v>
          </cell>
          <cell r="L30" t="str">
            <v>MTS-5C6P</v>
          </cell>
          <cell r="M30" t="str">
            <v>Bloco de testes com 5 polos de corrente e 6 polos de tensão, montagem semi-embutida. Fabricante: States.</v>
          </cell>
          <cell r="N30">
            <v>1</v>
          </cell>
          <cell r="O30">
            <v>85372090</v>
          </cell>
          <cell r="P30" t="str">
            <v>?</v>
          </cell>
          <cell r="Q30">
            <v>0</v>
          </cell>
          <cell r="R30">
            <v>0</v>
          </cell>
          <cell r="S30">
            <v>0</v>
          </cell>
          <cell r="T30">
            <v>0</v>
          </cell>
          <cell r="U30" t="str">
            <v>?</v>
          </cell>
          <cell r="V30" t="str">
            <v>?</v>
          </cell>
          <cell r="W30">
            <v>0</v>
          </cell>
          <cell r="X30">
            <v>0</v>
          </cell>
          <cell r="Z30">
            <v>1535.8764000000003</v>
          </cell>
          <cell r="AA30">
            <v>1535.8764000000003</v>
          </cell>
          <cell r="AC30" t="e">
            <v>#N/A</v>
          </cell>
          <cell r="AD30">
            <v>0.43295434985944981</v>
          </cell>
          <cell r="AF30" t="e">
            <v>#N/A</v>
          </cell>
          <cell r="AG30" t="e">
            <v>#N/A</v>
          </cell>
          <cell r="AI30" t="e">
            <v>#N/A</v>
          </cell>
          <cell r="AK30">
            <v>0</v>
          </cell>
          <cell r="AL30" t="e">
            <v>#N/A</v>
          </cell>
          <cell r="AM30" t="e">
            <v>#N/A</v>
          </cell>
          <cell r="AO30" t="e">
            <v>#N/A</v>
          </cell>
          <cell r="AQ30">
            <v>0</v>
          </cell>
          <cell r="AR30" t="e">
            <v>#N/A</v>
          </cell>
          <cell r="AT30">
            <v>0</v>
          </cell>
          <cell r="AU30" t="e">
            <v>#N/A</v>
          </cell>
          <cell r="AW30" t="e">
            <v>#N/A</v>
          </cell>
          <cell r="AX30" t="e">
            <v>#N/A</v>
          </cell>
          <cell r="AY30" t="e">
            <v>#N/A</v>
          </cell>
          <cell r="AZ30" t="e">
            <v>#N/A</v>
          </cell>
          <cell r="BB30" t="e">
            <v>#N/A</v>
          </cell>
          <cell r="BC30" t="e">
            <v>#N/A</v>
          </cell>
          <cell r="BD30" t="e">
            <v>#N/A</v>
          </cell>
          <cell r="BE30" t="e">
            <v>#N/A</v>
          </cell>
          <cell r="BF30" t="e">
            <v>#N/A</v>
          </cell>
          <cell r="BH30">
            <v>0</v>
          </cell>
          <cell r="BJ30" t="e">
            <v>#VALUE!</v>
          </cell>
          <cell r="BK30" t="e">
            <v>#VALUE!</v>
          </cell>
          <cell r="BL30" t="e">
            <v>#N/A</v>
          </cell>
          <cell r="BN30">
            <v>0</v>
          </cell>
          <cell r="BO30" t="e">
            <v>#N/A</v>
          </cell>
          <cell r="BP30">
            <v>0</v>
          </cell>
          <cell r="BQ30" t="e">
            <v>#N/A</v>
          </cell>
          <cell r="BS30" t="e">
            <v>#N/A</v>
          </cell>
          <cell r="BT30" t="e">
            <v>#N/A</v>
          </cell>
          <cell r="BU30" t="e">
            <v>#N/A</v>
          </cell>
          <cell r="BW30" t="str">
            <v>Material</v>
          </cell>
          <cell r="BX30" t="e">
            <v>#N/A</v>
          </cell>
          <cell r="BY30" t="e">
            <v>#N/A</v>
          </cell>
          <cell r="BZ30" t="e">
            <v>#N/A</v>
          </cell>
          <cell r="CB30" t="str">
            <v xml:space="preserve">  Bloco de teste</v>
          </cell>
          <cell r="CD30" t="str">
            <v>Não</v>
          </cell>
          <cell r="CE30" t="e">
            <v>#NAME?</v>
          </cell>
          <cell r="CF30" t="e">
            <v>#NAME?</v>
          </cell>
          <cell r="CG30" t="e">
            <v>#NAME?</v>
          </cell>
          <cell r="CI30">
            <v>48.844633395636251</v>
          </cell>
          <cell r="CJ30">
            <v>35.807156060710781</v>
          </cell>
          <cell r="CK30">
            <v>6.0596725641202873</v>
          </cell>
          <cell r="CL30">
            <v>27.911219083220715</v>
          </cell>
          <cell r="CN30">
            <v>0</v>
          </cell>
          <cell r="CO30">
            <v>0</v>
          </cell>
          <cell r="CQ30" t="b">
            <v>0</v>
          </cell>
          <cell r="CR30" t="b">
            <v>1</v>
          </cell>
          <cell r="CS30" t="b">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K30" t="str">
            <v>?</v>
          </cell>
          <cell r="DL30" t="str">
            <v>NA</v>
          </cell>
          <cell r="DM30">
            <v>0</v>
          </cell>
          <cell r="DN30">
            <v>0</v>
          </cell>
          <cell r="DO30">
            <v>0</v>
          </cell>
          <cell r="DQ30" t="str">
            <v>NA</v>
          </cell>
          <cell r="DR30" t="str">
            <v>NA</v>
          </cell>
          <cell r="DS30" t="str">
            <v>NA</v>
          </cell>
          <cell r="DT30" t="str">
            <v>NA</v>
          </cell>
          <cell r="DU30" t="str">
            <v>NA</v>
          </cell>
          <cell r="DW30">
            <v>1535.8764000000003</v>
          </cell>
          <cell r="DX30" t="e">
            <v>#N/A</v>
          </cell>
          <cell r="DY30" t="e">
            <v>#N/A</v>
          </cell>
        </row>
        <row r="31">
          <cell r="L31" t="str">
            <v>TR1 AT/BT 230 kV</v>
          </cell>
        </row>
        <row r="32">
          <cell r="B32" t="str">
            <v>Real</v>
          </cell>
          <cell r="D32" t="str">
            <v>Não</v>
          </cell>
          <cell r="E32" t="str">
            <v>IED</v>
          </cell>
          <cell r="G32" t="str">
            <v>ITA 24012.1</v>
          </cell>
          <cell r="H32" t="str">
            <v>PNL</v>
          </cell>
          <cell r="I32" t="str">
            <v>SPCS</v>
          </cell>
          <cell r="L32" t="str">
            <v>RA332</v>
          </cell>
          <cell r="M32" t="str">
            <v>RA332 - Módulo de Aquisição Remota; 16 entradas analógicas (115V/5A), 32 entradas digitais (125Vcc), referência RA3323222222CC. Fabricante: GE/Reason.</v>
          </cell>
          <cell r="N32">
            <v>1</v>
          </cell>
          <cell r="O32">
            <v>85372090</v>
          </cell>
          <cell r="P32" t="str">
            <v>?</v>
          </cell>
          <cell r="Q32">
            <v>0</v>
          </cell>
          <cell r="R32">
            <v>0</v>
          </cell>
          <cell r="S32">
            <v>0</v>
          </cell>
          <cell r="T32">
            <v>0</v>
          </cell>
          <cell r="U32" t="str">
            <v>?</v>
          </cell>
          <cell r="V32" t="str">
            <v>?</v>
          </cell>
          <cell r="W32">
            <v>0</v>
          </cell>
          <cell r="X32">
            <v>0</v>
          </cell>
          <cell r="Z32">
            <v>13761.979875000001</v>
          </cell>
          <cell r="AA32">
            <v>13761.979875000001</v>
          </cell>
          <cell r="AC32" t="e">
            <v>#N/A</v>
          </cell>
          <cell r="AD32">
            <v>0.30188010076884714</v>
          </cell>
          <cell r="AF32" t="e">
            <v>#N/A</v>
          </cell>
          <cell r="AG32" t="e">
            <v>#N/A</v>
          </cell>
          <cell r="AI32" t="e">
            <v>#N/A</v>
          </cell>
          <cell r="AK32">
            <v>0</v>
          </cell>
          <cell r="AL32" t="e">
            <v>#N/A</v>
          </cell>
          <cell r="AM32" t="e">
            <v>#N/A</v>
          </cell>
          <cell r="AO32" t="e">
            <v>#N/A</v>
          </cell>
          <cell r="AQ32">
            <v>0</v>
          </cell>
          <cell r="AR32" t="e">
            <v>#N/A</v>
          </cell>
          <cell r="AT32">
            <v>0</v>
          </cell>
          <cell r="AU32" t="e">
            <v>#N/A</v>
          </cell>
          <cell r="AW32" t="e">
            <v>#N/A</v>
          </cell>
          <cell r="AX32" t="e">
            <v>#N/A</v>
          </cell>
          <cell r="AY32" t="e">
            <v>#N/A</v>
          </cell>
          <cell r="AZ32" t="e">
            <v>#N/A</v>
          </cell>
          <cell r="BB32" t="e">
            <v>#N/A</v>
          </cell>
          <cell r="BC32" t="e">
            <v>#N/A</v>
          </cell>
          <cell r="BD32" t="e">
            <v>#N/A</v>
          </cell>
          <cell r="BE32" t="e">
            <v>#N/A</v>
          </cell>
          <cell r="BF32" t="e">
            <v>#N/A</v>
          </cell>
          <cell r="BH32">
            <v>0</v>
          </cell>
          <cell r="BJ32" t="e">
            <v>#VALUE!</v>
          </cell>
          <cell r="BK32" t="e">
            <v>#VALUE!</v>
          </cell>
          <cell r="BL32" t="e">
            <v>#N/A</v>
          </cell>
          <cell r="BN32">
            <v>0</v>
          </cell>
          <cell r="BO32" t="e">
            <v>#N/A</v>
          </cell>
          <cell r="BP32">
            <v>0</v>
          </cell>
          <cell r="BQ32" t="e">
            <v>#N/A</v>
          </cell>
          <cell r="BS32" t="e">
            <v>#N/A</v>
          </cell>
          <cell r="BT32" t="e">
            <v>#N/A</v>
          </cell>
          <cell r="BU32" t="e">
            <v>#N/A</v>
          </cell>
          <cell r="BW32" t="str">
            <v>Material</v>
          </cell>
          <cell r="BX32" t="e">
            <v>#N/A</v>
          </cell>
          <cell r="BY32" t="e">
            <v>#N/A</v>
          </cell>
          <cell r="BZ32" t="e">
            <v>#N/A</v>
          </cell>
          <cell r="CB32" t="str">
            <v xml:space="preserve">  IED</v>
          </cell>
          <cell r="CD32" t="str">
            <v>Não</v>
          </cell>
          <cell r="CE32" t="e">
            <v>#NAME?</v>
          </cell>
          <cell r="CF32" t="e">
            <v>#NAME?</v>
          </cell>
          <cell r="CG32" t="e">
            <v>#NAME?</v>
          </cell>
          <cell r="CI32">
            <v>2031.0543341404357</v>
          </cell>
          <cell r="CJ32">
            <v>550.07721549636699</v>
          </cell>
          <cell r="CK32">
            <v>279.26997094430993</v>
          </cell>
          <cell r="CL32">
            <v>1286.3344116222761</v>
          </cell>
          <cell r="CN32">
            <v>0</v>
          </cell>
          <cell r="CO32">
            <v>0</v>
          </cell>
          <cell r="CQ32" t="b">
            <v>0</v>
          </cell>
          <cell r="CR32" t="b">
            <v>1</v>
          </cell>
          <cell r="CS32" t="b">
            <v>0</v>
          </cell>
          <cell r="CU32">
            <v>0</v>
          </cell>
          <cell r="CV32">
            <v>0</v>
          </cell>
          <cell r="CW32">
            <v>0</v>
          </cell>
          <cell r="CX32">
            <v>0</v>
          </cell>
          <cell r="CY32">
            <v>0</v>
          </cell>
          <cell r="CZ32">
            <v>0</v>
          </cell>
          <cell r="DA32">
            <v>0</v>
          </cell>
          <cell r="DB32">
            <v>0</v>
          </cell>
          <cell r="DC32">
            <v>0</v>
          </cell>
          <cell r="DD32">
            <v>0</v>
          </cell>
          <cell r="DE32">
            <v>1.6500000000000001E-2</v>
          </cell>
          <cell r="DF32">
            <v>0</v>
          </cell>
          <cell r="DG32">
            <v>7.5999999999999998E-2</v>
          </cell>
          <cell r="DH32">
            <v>0</v>
          </cell>
          <cell r="DI32">
            <v>0</v>
          </cell>
          <cell r="DK32" t="str">
            <v>?</v>
          </cell>
          <cell r="DL32" t="str">
            <v>NA</v>
          </cell>
          <cell r="DM32">
            <v>0</v>
          </cell>
          <cell r="DN32">
            <v>0</v>
          </cell>
          <cell r="DO32">
            <v>0</v>
          </cell>
          <cell r="DQ32" t="str">
            <v>NA</v>
          </cell>
          <cell r="DR32" t="str">
            <v>NA</v>
          </cell>
          <cell r="DS32" t="str">
            <v>NA</v>
          </cell>
          <cell r="DT32" t="str">
            <v>NA</v>
          </cell>
          <cell r="DU32" t="str">
            <v>NA</v>
          </cell>
          <cell r="DW32">
            <v>13761.979875000001</v>
          </cell>
          <cell r="DX32" t="e">
            <v>#N/A</v>
          </cell>
          <cell r="DY32" t="e">
            <v>#N/A</v>
          </cell>
        </row>
        <row r="33">
          <cell r="B33" t="str">
            <v>Real</v>
          </cell>
          <cell r="D33" t="str">
            <v>Não</v>
          </cell>
          <cell r="E33" t="str">
            <v>Materiais</v>
          </cell>
          <cell r="G33" t="str">
            <v>ITA 24012.1</v>
          </cell>
          <cell r="H33" t="str">
            <v>PNL</v>
          </cell>
          <cell r="I33" t="str">
            <v>SPCS</v>
          </cell>
          <cell r="L33" t="str">
            <v>MTS-5C6P</v>
          </cell>
          <cell r="M33" t="str">
            <v>Bloco de testes com 5 polos de corrente e 6 polos de tensão, montagem semi-embutida. Fabricante: States.</v>
          </cell>
          <cell r="N33">
            <v>2</v>
          </cell>
          <cell r="O33">
            <v>85372090</v>
          </cell>
          <cell r="P33" t="str">
            <v>?</v>
          </cell>
          <cell r="Q33">
            <v>0</v>
          </cell>
          <cell r="R33">
            <v>0</v>
          </cell>
          <cell r="S33">
            <v>0</v>
          </cell>
          <cell r="T33">
            <v>0</v>
          </cell>
          <cell r="U33" t="str">
            <v>?</v>
          </cell>
          <cell r="V33" t="str">
            <v>?</v>
          </cell>
          <cell r="W33">
            <v>0</v>
          </cell>
          <cell r="X33">
            <v>0</v>
          </cell>
          <cell r="Z33">
            <v>1535.8764000000003</v>
          </cell>
          <cell r="AA33">
            <v>3071.7528000000007</v>
          </cell>
          <cell r="AC33" t="e">
            <v>#N/A</v>
          </cell>
          <cell r="AD33">
            <v>0.43295434985944981</v>
          </cell>
          <cell r="AF33" t="e">
            <v>#N/A</v>
          </cell>
          <cell r="AG33" t="e">
            <v>#N/A</v>
          </cell>
          <cell r="AI33" t="e">
            <v>#N/A</v>
          </cell>
          <cell r="AK33">
            <v>0</v>
          </cell>
          <cell r="AL33" t="e">
            <v>#N/A</v>
          </cell>
          <cell r="AM33" t="e">
            <v>#N/A</v>
          </cell>
          <cell r="AO33" t="e">
            <v>#N/A</v>
          </cell>
          <cell r="AQ33">
            <v>0</v>
          </cell>
          <cell r="AR33" t="e">
            <v>#N/A</v>
          </cell>
          <cell r="AT33">
            <v>0</v>
          </cell>
          <cell r="AU33" t="e">
            <v>#N/A</v>
          </cell>
          <cell r="AW33" t="e">
            <v>#N/A</v>
          </cell>
          <cell r="AX33" t="e">
            <v>#N/A</v>
          </cell>
          <cell r="AY33" t="e">
            <v>#N/A</v>
          </cell>
          <cell r="AZ33" t="e">
            <v>#N/A</v>
          </cell>
          <cell r="BB33" t="e">
            <v>#N/A</v>
          </cell>
          <cell r="BC33" t="e">
            <v>#N/A</v>
          </cell>
          <cell r="BD33" t="e">
            <v>#N/A</v>
          </cell>
          <cell r="BE33" t="e">
            <v>#N/A</v>
          </cell>
          <cell r="BF33" t="e">
            <v>#N/A</v>
          </cell>
          <cell r="BH33">
            <v>0</v>
          </cell>
          <cell r="BJ33" t="e">
            <v>#VALUE!</v>
          </cell>
          <cell r="BK33" t="e">
            <v>#VALUE!</v>
          </cell>
          <cell r="BL33" t="e">
            <v>#N/A</v>
          </cell>
          <cell r="BN33">
            <v>0</v>
          </cell>
          <cell r="BO33" t="e">
            <v>#N/A</v>
          </cell>
          <cell r="BP33">
            <v>0</v>
          </cell>
          <cell r="BQ33" t="e">
            <v>#N/A</v>
          </cell>
          <cell r="BS33" t="e">
            <v>#N/A</v>
          </cell>
          <cell r="BT33" t="e">
            <v>#N/A</v>
          </cell>
          <cell r="BU33" t="e">
            <v>#N/A</v>
          </cell>
          <cell r="BW33" t="str">
            <v>Material</v>
          </cell>
          <cell r="BX33" t="e">
            <v>#N/A</v>
          </cell>
          <cell r="BY33" t="e">
            <v>#N/A</v>
          </cell>
          <cell r="BZ33" t="e">
            <v>#N/A</v>
          </cell>
          <cell r="CB33" t="str">
            <v xml:space="preserve">  Bloco de teste</v>
          </cell>
          <cell r="CD33" t="str">
            <v>Não</v>
          </cell>
          <cell r="CE33" t="e">
            <v>#NAME?</v>
          </cell>
          <cell r="CF33" t="e">
            <v>#NAME?</v>
          </cell>
          <cell r="CG33" t="e">
            <v>#NAME?</v>
          </cell>
          <cell r="CI33">
            <v>97.689266791272502</v>
          </cell>
          <cell r="CJ33">
            <v>71.614312121421563</v>
          </cell>
          <cell r="CK33">
            <v>12.119345128240575</v>
          </cell>
          <cell r="CL33">
            <v>55.82243816644143</v>
          </cell>
          <cell r="CN33">
            <v>0</v>
          </cell>
          <cell r="CO33">
            <v>0</v>
          </cell>
          <cell r="CQ33" t="b">
            <v>0</v>
          </cell>
          <cell r="CR33" t="b">
            <v>1</v>
          </cell>
          <cell r="CS33" t="b">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K33" t="str">
            <v>?</v>
          </cell>
          <cell r="DL33" t="str">
            <v>NA</v>
          </cell>
          <cell r="DM33">
            <v>0</v>
          </cell>
          <cell r="DN33">
            <v>0</v>
          </cell>
          <cell r="DO33">
            <v>0</v>
          </cell>
          <cell r="DQ33" t="str">
            <v>NA</v>
          </cell>
          <cell r="DR33" t="str">
            <v>NA</v>
          </cell>
          <cell r="DS33" t="str">
            <v>NA</v>
          </cell>
          <cell r="DT33" t="str">
            <v>NA</v>
          </cell>
          <cell r="DU33" t="str">
            <v>NA</v>
          </cell>
          <cell r="DW33">
            <v>3071.7528000000007</v>
          </cell>
          <cell r="DX33" t="e">
            <v>#N/A</v>
          </cell>
          <cell r="DY33" t="e">
            <v>#N/A</v>
          </cell>
        </row>
        <row r="34">
          <cell r="L34" t="str">
            <v>ESCOPO 24012.3</v>
          </cell>
        </row>
        <row r="35">
          <cell r="L35" t="str">
            <v>PRDP 2</v>
          </cell>
        </row>
        <row r="36">
          <cell r="L36" t="str">
            <v>Chaparia e acessórios</v>
          </cell>
        </row>
        <row r="37">
          <cell r="B37" t="str">
            <v>Real</v>
          </cell>
          <cell r="D37" t="str">
            <v>Não</v>
          </cell>
          <cell r="E37" t="str">
            <v>Materiais</v>
          </cell>
          <cell r="G37" t="str">
            <v>ITA 24012.3</v>
          </cell>
          <cell r="H37" t="str">
            <v>PNL</v>
          </cell>
          <cell r="I37" t="str">
            <v>SPCS</v>
          </cell>
          <cell r="L37" t="str">
            <v>Painel P&amp;C</v>
          </cell>
          <cell r="M37" t="str">
            <v>Chaparia completa para proteção e controle com seus acessórios (relés auxiliares, minidisjuntores, contatores, bornes), medidas 800x800x2300 (LxPxA), chapa de bitola 14/16, grau de proteção IP54 (abrigado), cor a definir.</v>
          </cell>
          <cell r="N37">
            <v>1</v>
          </cell>
          <cell r="O37">
            <v>85372090</v>
          </cell>
          <cell r="P37" t="str">
            <v>?</v>
          </cell>
          <cell r="Q37">
            <v>0</v>
          </cell>
          <cell r="R37">
            <v>0</v>
          </cell>
          <cell r="S37">
            <v>1.6500000000000001E-2</v>
          </cell>
          <cell r="T37">
            <v>7.5999999999999998E-2</v>
          </cell>
          <cell r="U37" t="str">
            <v>?</v>
          </cell>
          <cell r="V37" t="str">
            <v>?</v>
          </cell>
          <cell r="W37">
            <v>0</v>
          </cell>
          <cell r="X37">
            <v>0</v>
          </cell>
          <cell r="Z37">
            <v>17285.000000000004</v>
          </cell>
          <cell r="AA37">
            <v>17285.000000000004</v>
          </cell>
          <cell r="AC37" t="e">
            <v>#N/A</v>
          </cell>
          <cell r="AD37">
            <v>0.43295434985944981</v>
          </cell>
          <cell r="AF37" t="e">
            <v>#N/A</v>
          </cell>
          <cell r="AG37" t="e">
            <v>#N/A</v>
          </cell>
          <cell r="AI37" t="e">
            <v>#N/A</v>
          </cell>
          <cell r="AK37">
            <v>0</v>
          </cell>
          <cell r="AL37" t="e">
            <v>#N/A</v>
          </cell>
          <cell r="AM37" t="e">
            <v>#N/A</v>
          </cell>
          <cell r="AO37" t="e">
            <v>#N/A</v>
          </cell>
          <cell r="AQ37">
            <v>0</v>
          </cell>
          <cell r="AR37" t="e">
            <v>#N/A</v>
          </cell>
          <cell r="AT37">
            <v>0</v>
          </cell>
          <cell r="AU37" t="e">
            <v>#N/A</v>
          </cell>
          <cell r="AW37" t="e">
            <v>#N/A</v>
          </cell>
          <cell r="AX37" t="e">
            <v>#N/A</v>
          </cell>
          <cell r="AY37" t="e">
            <v>#N/A</v>
          </cell>
          <cell r="AZ37" t="e">
            <v>#N/A</v>
          </cell>
          <cell r="BB37" t="e">
            <v>#N/A</v>
          </cell>
          <cell r="BC37" t="e">
            <v>#N/A</v>
          </cell>
          <cell r="BD37" t="e">
            <v>#N/A</v>
          </cell>
          <cell r="BE37" t="e">
            <v>#N/A</v>
          </cell>
          <cell r="BF37" t="e">
            <v>#N/A</v>
          </cell>
          <cell r="BH37">
            <v>0</v>
          </cell>
          <cell r="BJ37" t="e">
            <v>#VALUE!</v>
          </cell>
          <cell r="BK37" t="e">
            <v>#VALUE!</v>
          </cell>
          <cell r="BL37" t="e">
            <v>#N/A</v>
          </cell>
          <cell r="BN37">
            <v>0</v>
          </cell>
          <cell r="BO37" t="e">
            <v>#N/A</v>
          </cell>
          <cell r="BP37">
            <v>0</v>
          </cell>
          <cell r="BQ37" t="e">
            <v>#N/A</v>
          </cell>
          <cell r="BS37" t="e">
            <v>#N/A</v>
          </cell>
          <cell r="BT37" t="e">
            <v>#N/A</v>
          </cell>
          <cell r="BU37" t="e">
            <v>#N/A</v>
          </cell>
          <cell r="BW37" t="str">
            <v>Material</v>
          </cell>
          <cell r="BX37" t="e">
            <v>#N/A</v>
          </cell>
          <cell r="BY37" t="e">
            <v>#N/A</v>
          </cell>
          <cell r="BZ37" t="e">
            <v>#N/A</v>
          </cell>
          <cell r="CB37" t="str">
            <v xml:space="preserve">  Chaparia</v>
          </cell>
          <cell r="CD37" t="str">
            <v>Não</v>
          </cell>
          <cell r="CE37" t="e">
            <v>#NAME?</v>
          </cell>
          <cell r="CF37" t="e">
            <v>#NAME?</v>
          </cell>
          <cell r="CG37" t="e">
            <v>#NAME?</v>
          </cell>
          <cell r="CI37">
            <v>2633.9047619047619</v>
          </cell>
          <cell r="CJ37">
            <v>0</v>
          </cell>
          <cell r="CK37">
            <v>362.16190476190479</v>
          </cell>
          <cell r="CL37">
            <v>1668.1396825396826</v>
          </cell>
          <cell r="CN37">
            <v>0</v>
          </cell>
          <cell r="CO37">
            <v>0</v>
          </cell>
          <cell r="CQ37" t="b">
            <v>0</v>
          </cell>
          <cell r="CR37" t="b">
            <v>1</v>
          </cell>
          <cell r="CS37" t="b">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K37" t="str">
            <v>?</v>
          </cell>
          <cell r="DL37" t="str">
            <v>NA</v>
          </cell>
          <cell r="DM37">
            <v>0</v>
          </cell>
          <cell r="DN37">
            <v>1.6500000000000001E-2</v>
          </cell>
          <cell r="DO37">
            <v>7.5999999999999998E-2</v>
          </cell>
          <cell r="DQ37" t="str">
            <v>NA</v>
          </cell>
          <cell r="DR37" t="str">
            <v>NA</v>
          </cell>
          <cell r="DS37" t="str">
            <v>NA</v>
          </cell>
          <cell r="DT37" t="str">
            <v>NA</v>
          </cell>
          <cell r="DU37" t="str">
            <v>NA</v>
          </cell>
          <cell r="DW37">
            <v>17285.000000000004</v>
          </cell>
          <cell r="DX37" t="e">
            <v>#N/A</v>
          </cell>
          <cell r="DY37" t="e">
            <v>#N/A</v>
          </cell>
        </row>
        <row r="38">
          <cell r="B38" t="str">
            <v>Real</v>
          </cell>
          <cell r="D38" t="str">
            <v>Não</v>
          </cell>
          <cell r="E38" t="str">
            <v>IED</v>
          </cell>
          <cell r="G38" t="str">
            <v>ITA 24012.3</v>
          </cell>
          <cell r="H38" t="str">
            <v>PNL</v>
          </cell>
          <cell r="I38" t="str">
            <v>SPCS</v>
          </cell>
          <cell r="L38" t="str">
            <v>Roxtec ComSeal 32</v>
          </cell>
          <cell r="M38" t="str">
            <v>Vedações de passagem de cabos com classificação IP 55 e moldura de alumínio, até 32 cabos. Fabricante: Roxtec.</v>
          </cell>
          <cell r="N38">
            <v>2</v>
          </cell>
          <cell r="O38">
            <v>85372090</v>
          </cell>
          <cell r="P38" t="str">
            <v>?</v>
          </cell>
          <cell r="Q38">
            <v>0</v>
          </cell>
          <cell r="R38">
            <v>0</v>
          </cell>
          <cell r="S38">
            <v>1.6500000000000001E-2</v>
          </cell>
          <cell r="T38">
            <v>7.5999999999999998E-2</v>
          </cell>
          <cell r="U38" t="str">
            <v>?</v>
          </cell>
          <cell r="V38" t="str">
            <v>?</v>
          </cell>
          <cell r="W38">
            <v>0</v>
          </cell>
          <cell r="X38">
            <v>0</v>
          </cell>
          <cell r="Z38">
            <v>7621.0800000000008</v>
          </cell>
          <cell r="AA38">
            <v>15242.160000000002</v>
          </cell>
          <cell r="AC38" t="e">
            <v>#N/A</v>
          </cell>
          <cell r="AD38">
            <v>0.30188010076884714</v>
          </cell>
          <cell r="AF38" t="e">
            <v>#N/A</v>
          </cell>
          <cell r="AG38" t="e">
            <v>#N/A</v>
          </cell>
          <cell r="AI38" t="e">
            <v>#N/A</v>
          </cell>
          <cell r="AK38">
            <v>0</v>
          </cell>
          <cell r="AL38" t="e">
            <v>#N/A</v>
          </cell>
          <cell r="AM38" t="e">
            <v>#N/A</v>
          </cell>
          <cell r="AO38" t="e">
            <v>#N/A</v>
          </cell>
          <cell r="AQ38">
            <v>0</v>
          </cell>
          <cell r="AR38" t="e">
            <v>#N/A</v>
          </cell>
          <cell r="AT38">
            <v>0</v>
          </cell>
          <cell r="AU38" t="e">
            <v>#N/A</v>
          </cell>
          <cell r="AW38" t="e">
            <v>#N/A</v>
          </cell>
          <cell r="AX38" t="e">
            <v>#N/A</v>
          </cell>
          <cell r="AY38" t="e">
            <v>#N/A</v>
          </cell>
          <cell r="AZ38" t="e">
            <v>#N/A</v>
          </cell>
          <cell r="BB38" t="e">
            <v>#N/A</v>
          </cell>
          <cell r="BC38" t="e">
            <v>#N/A</v>
          </cell>
          <cell r="BD38" t="e">
            <v>#N/A</v>
          </cell>
          <cell r="BE38" t="e">
            <v>#N/A</v>
          </cell>
          <cell r="BF38" t="e">
            <v>#N/A</v>
          </cell>
          <cell r="BH38">
            <v>0</v>
          </cell>
          <cell r="BJ38" t="e">
            <v>#VALUE!</v>
          </cell>
          <cell r="BK38" t="e">
            <v>#VALUE!</v>
          </cell>
          <cell r="BL38" t="e">
            <v>#N/A</v>
          </cell>
          <cell r="BN38">
            <v>0</v>
          </cell>
          <cell r="BO38" t="e">
            <v>#N/A</v>
          </cell>
          <cell r="BP38">
            <v>0</v>
          </cell>
          <cell r="BQ38" t="e">
            <v>#N/A</v>
          </cell>
          <cell r="BS38" t="e">
            <v>#N/A</v>
          </cell>
          <cell r="BT38" t="e">
            <v>#N/A</v>
          </cell>
          <cell r="BU38" t="e">
            <v>#N/A</v>
          </cell>
          <cell r="BW38" t="str">
            <v>Material</v>
          </cell>
          <cell r="BX38" t="e">
            <v>#N/A</v>
          </cell>
          <cell r="BY38" t="e">
            <v>#N/A</v>
          </cell>
          <cell r="BZ38" t="e">
            <v>#N/A</v>
          </cell>
          <cell r="CB38" t="str">
            <v xml:space="preserve">  Bloco de teste</v>
          </cell>
          <cell r="CD38" t="str">
            <v>Não</v>
          </cell>
          <cell r="CE38" t="e">
            <v>#NAME?</v>
          </cell>
          <cell r="CF38" t="e">
            <v>#NAME?</v>
          </cell>
          <cell r="CG38" t="e">
            <v>#NAME?</v>
          </cell>
          <cell r="CI38">
            <v>484.73804100227795</v>
          </cell>
          <cell r="CJ38">
            <v>355.35307517084266</v>
          </cell>
          <cell r="CK38">
            <v>60.136674259681101</v>
          </cell>
          <cell r="CL38">
            <v>276.99316628701592</v>
          </cell>
          <cell r="CN38">
            <v>0</v>
          </cell>
          <cell r="CO38">
            <v>0</v>
          </cell>
          <cell r="CQ38" t="b">
            <v>0</v>
          </cell>
          <cell r="CR38" t="b">
            <v>1</v>
          </cell>
          <cell r="CS38" t="b">
            <v>0</v>
          </cell>
          <cell r="CU38">
            <v>0</v>
          </cell>
          <cell r="CV38">
            <v>0</v>
          </cell>
          <cell r="CW38">
            <v>0</v>
          </cell>
          <cell r="CX38">
            <v>0</v>
          </cell>
          <cell r="CY38">
            <v>0</v>
          </cell>
          <cell r="CZ38">
            <v>0</v>
          </cell>
          <cell r="DA38">
            <v>0</v>
          </cell>
          <cell r="DB38">
            <v>0</v>
          </cell>
          <cell r="DC38">
            <v>0</v>
          </cell>
          <cell r="DD38">
            <v>0</v>
          </cell>
          <cell r="DE38">
            <v>1.6500000000000001E-2</v>
          </cell>
          <cell r="DF38">
            <v>0</v>
          </cell>
          <cell r="DG38">
            <v>7.5999999999999998E-2</v>
          </cell>
          <cell r="DH38">
            <v>0</v>
          </cell>
          <cell r="DI38">
            <v>0</v>
          </cell>
          <cell r="DK38" t="str">
            <v>?</v>
          </cell>
          <cell r="DL38" t="str">
            <v>NA</v>
          </cell>
          <cell r="DM38">
            <v>0</v>
          </cell>
          <cell r="DN38">
            <v>1.6500000000000001E-2</v>
          </cell>
          <cell r="DO38">
            <v>7.5999999999999998E-2</v>
          </cell>
          <cell r="DQ38" t="str">
            <v>NA</v>
          </cell>
          <cell r="DR38" t="str">
            <v>NA</v>
          </cell>
          <cell r="DS38" t="str">
            <v>NA</v>
          </cell>
          <cell r="DT38" t="str">
            <v>NA</v>
          </cell>
          <cell r="DU38" t="str">
            <v>NA</v>
          </cell>
          <cell r="DW38">
            <v>15242.160000000002</v>
          </cell>
          <cell r="DX38" t="e">
            <v>#N/A</v>
          </cell>
          <cell r="DY38" t="e">
            <v>#N/A</v>
          </cell>
        </row>
        <row r="39">
          <cell r="B39" t="str">
            <v>Real</v>
          </cell>
          <cell r="D39" t="str">
            <v>Não</v>
          </cell>
          <cell r="E39" t="str">
            <v>Materiais</v>
          </cell>
          <cell r="G39" t="str">
            <v>ITA 24012.3</v>
          </cell>
          <cell r="H39" t="str">
            <v>PNL</v>
          </cell>
          <cell r="I39" t="str">
            <v>SPCS</v>
          </cell>
          <cell r="L39" t="str">
            <v>Arteche RJ-8</v>
          </cell>
          <cell r="M39" t="str">
            <v>Relé auxiliar (&lt; 20 ms), 8 contatos reversíveis, com base (JN-DE), 125VCC. Fabricante: Arteche.</v>
          </cell>
          <cell r="N39">
            <v>1</v>
          </cell>
          <cell r="O39">
            <v>85372090</v>
          </cell>
          <cell r="P39" t="str">
            <v>?</v>
          </cell>
          <cell r="Q39">
            <v>0</v>
          </cell>
          <cell r="R39">
            <v>0</v>
          </cell>
          <cell r="S39">
            <v>1.6500000000000001E-2</v>
          </cell>
          <cell r="T39">
            <v>7.5999999999999998E-2</v>
          </cell>
          <cell r="U39" t="str">
            <v>?</v>
          </cell>
          <cell r="V39" t="str">
            <v>?</v>
          </cell>
          <cell r="W39">
            <v>0</v>
          </cell>
          <cell r="X39">
            <v>0</v>
          </cell>
          <cell r="Z39">
            <v>866.4937000000001</v>
          </cell>
          <cell r="AA39">
            <v>866.4937000000001</v>
          </cell>
          <cell r="AC39" t="e">
            <v>#N/A</v>
          </cell>
          <cell r="AD39">
            <v>0.43295434985944981</v>
          </cell>
          <cell r="AF39" t="e">
            <v>#N/A</v>
          </cell>
          <cell r="AG39" t="e">
            <v>#N/A</v>
          </cell>
          <cell r="AI39" t="e">
            <v>#N/A</v>
          </cell>
          <cell r="AK39">
            <v>0</v>
          </cell>
          <cell r="AL39" t="e">
            <v>#N/A</v>
          </cell>
          <cell r="AM39" t="e">
            <v>#N/A</v>
          </cell>
          <cell r="AO39" t="e">
            <v>#N/A</v>
          </cell>
          <cell r="AQ39">
            <v>0</v>
          </cell>
          <cell r="AR39" t="e">
            <v>#N/A</v>
          </cell>
          <cell r="AT39">
            <v>0</v>
          </cell>
          <cell r="AU39" t="e">
            <v>#N/A</v>
          </cell>
          <cell r="AW39" t="e">
            <v>#N/A</v>
          </cell>
          <cell r="AX39" t="e">
            <v>#N/A</v>
          </cell>
          <cell r="AY39" t="e">
            <v>#N/A</v>
          </cell>
          <cell r="AZ39" t="e">
            <v>#N/A</v>
          </cell>
          <cell r="BB39" t="e">
            <v>#N/A</v>
          </cell>
          <cell r="BC39" t="e">
            <v>#N/A</v>
          </cell>
          <cell r="BD39" t="e">
            <v>#N/A</v>
          </cell>
          <cell r="BE39" t="e">
            <v>#N/A</v>
          </cell>
          <cell r="BF39" t="e">
            <v>#N/A</v>
          </cell>
          <cell r="BH39">
            <v>0</v>
          </cell>
          <cell r="BJ39" t="e">
            <v>#VALUE!</v>
          </cell>
          <cell r="BK39" t="e">
            <v>#VALUE!</v>
          </cell>
          <cell r="BL39" t="e">
            <v>#N/A</v>
          </cell>
          <cell r="BN39">
            <v>0</v>
          </cell>
          <cell r="BO39" t="e">
            <v>#N/A</v>
          </cell>
          <cell r="BP39">
            <v>0</v>
          </cell>
          <cell r="BQ39" t="e">
            <v>#N/A</v>
          </cell>
          <cell r="BS39" t="e">
            <v>#N/A</v>
          </cell>
          <cell r="BT39" t="e">
            <v>#N/A</v>
          </cell>
          <cell r="BU39" t="e">
            <v>#N/A</v>
          </cell>
          <cell r="BW39" t="str">
            <v>Material</v>
          </cell>
          <cell r="BX39" t="e">
            <v>#N/A</v>
          </cell>
          <cell r="BY39" t="e">
            <v>#N/A</v>
          </cell>
          <cell r="BZ39" t="e">
            <v>#N/A</v>
          </cell>
          <cell r="CB39" t="str">
            <v xml:space="preserve">  Relé auxiliar</v>
          </cell>
          <cell r="CD39" t="str">
            <v>Não</v>
          </cell>
          <cell r="CE39" t="e">
            <v>#NAME?</v>
          </cell>
          <cell r="CF39" t="e">
            <v>#NAME?</v>
          </cell>
          <cell r="CG39" t="e">
            <v>#NAME?</v>
          </cell>
          <cell r="CI39">
            <v>38.695980629539953</v>
          </cell>
          <cell r="CJ39">
            <v>31.440484261501183</v>
          </cell>
          <cell r="CK39">
            <v>15.962092009685232</v>
          </cell>
          <cell r="CL39">
            <v>73.522363196125909</v>
          </cell>
          <cell r="CN39">
            <v>0</v>
          </cell>
          <cell r="CO39">
            <v>0</v>
          </cell>
          <cell r="CQ39" t="b">
            <v>0</v>
          </cell>
          <cell r="CR39" t="b">
            <v>1</v>
          </cell>
          <cell r="CS39" t="b">
            <v>0</v>
          </cell>
          <cell r="CU39">
            <v>0</v>
          </cell>
          <cell r="CV39">
            <v>0</v>
          </cell>
          <cell r="CW39">
            <v>0</v>
          </cell>
          <cell r="CX39">
            <v>0</v>
          </cell>
          <cell r="CY39">
            <v>0</v>
          </cell>
          <cell r="CZ39">
            <v>0</v>
          </cell>
          <cell r="DA39">
            <v>0</v>
          </cell>
          <cell r="DB39">
            <v>0</v>
          </cell>
          <cell r="DC39">
            <v>0</v>
          </cell>
          <cell r="DD39">
            <v>0</v>
          </cell>
          <cell r="DE39">
            <v>0</v>
          </cell>
          <cell r="DF39">
            <v>0</v>
          </cell>
          <cell r="DG39">
            <v>0</v>
          </cell>
          <cell r="DH39">
            <v>0</v>
          </cell>
          <cell r="DI39">
            <v>0</v>
          </cell>
          <cell r="DK39" t="str">
            <v>?</v>
          </cell>
          <cell r="DL39" t="str">
            <v>NA</v>
          </cell>
          <cell r="DM39">
            <v>0</v>
          </cell>
          <cell r="DN39">
            <v>1.6500000000000001E-2</v>
          </cell>
          <cell r="DO39">
            <v>7.5999999999999998E-2</v>
          </cell>
          <cell r="DQ39" t="str">
            <v>NA</v>
          </cell>
          <cell r="DR39" t="str">
            <v>NA</v>
          </cell>
          <cell r="DS39" t="str">
            <v>NA</v>
          </cell>
          <cell r="DT39" t="str">
            <v>NA</v>
          </cell>
          <cell r="DU39" t="str">
            <v>NA</v>
          </cell>
          <cell r="DW39">
            <v>866.4937000000001</v>
          </cell>
          <cell r="DX39" t="e">
            <v>#N/A</v>
          </cell>
          <cell r="DY39" t="e">
            <v>#N/A</v>
          </cell>
        </row>
        <row r="40">
          <cell r="L40" t="str">
            <v>LT SJC 230 kV [avulso]</v>
          </cell>
        </row>
        <row r="41">
          <cell r="B41" t="str">
            <v>Real</v>
          </cell>
          <cell r="D41" t="str">
            <v>Não</v>
          </cell>
          <cell r="E41" t="str">
            <v>24012.3 up</v>
          </cell>
          <cell r="G41" t="str">
            <v>ITA 24012.3</v>
          </cell>
          <cell r="H41" t="str">
            <v>RDP</v>
          </cell>
          <cell r="I41" t="str">
            <v>Material</v>
          </cell>
          <cell r="L41" t="str">
            <v>RA331</v>
          </cell>
          <cell r="M41" t="str">
            <v>RA331 - Módulo de Aquisição Remota; 8 entradas analógicas (115V/5A), 32 entradas digitais (125Vcc), referência RA33132222CC. Fabricante: GE/Reason.</v>
          </cell>
          <cell r="N41">
            <v>1</v>
          </cell>
          <cell r="O41">
            <v>90308490</v>
          </cell>
          <cell r="P41" t="str">
            <v>?</v>
          </cell>
          <cell r="Q41">
            <v>3.2500000000000001E-2</v>
          </cell>
          <cell r="R41">
            <v>0</v>
          </cell>
          <cell r="S41">
            <v>1.6500000000000001E-2</v>
          </cell>
          <cell r="T41">
            <v>7.5999999999999998E-2</v>
          </cell>
          <cell r="U41" t="str">
            <v>?</v>
          </cell>
          <cell r="V41" t="str">
            <v>?</v>
          </cell>
          <cell r="W41">
            <v>0</v>
          </cell>
          <cell r="X41">
            <v>0</v>
          </cell>
          <cell r="Z41">
            <v>10420.861500000001</v>
          </cell>
          <cell r="AA41">
            <v>10420.861500000001</v>
          </cell>
          <cell r="AC41" t="e">
            <v>#N/A</v>
          </cell>
          <cell r="AD41">
            <v>0.59310251851592033</v>
          </cell>
          <cell r="AF41" t="e">
            <v>#N/A</v>
          </cell>
          <cell r="AG41" t="e">
            <v>#N/A</v>
          </cell>
          <cell r="AI41" t="e">
            <v>#N/A</v>
          </cell>
          <cell r="AK41">
            <v>0</v>
          </cell>
          <cell r="AL41" t="e">
            <v>#N/A</v>
          </cell>
          <cell r="AM41" t="e">
            <v>#N/A</v>
          </cell>
          <cell r="AO41" t="e">
            <v>#N/A</v>
          </cell>
          <cell r="AQ41">
            <v>0</v>
          </cell>
          <cell r="AR41" t="e">
            <v>#N/A</v>
          </cell>
          <cell r="AT41">
            <v>0</v>
          </cell>
          <cell r="AU41" t="e">
            <v>#N/A</v>
          </cell>
          <cell r="AW41" t="e">
            <v>#N/A</v>
          </cell>
          <cell r="AX41" t="e">
            <v>#N/A</v>
          </cell>
          <cell r="AY41" t="e">
            <v>#N/A</v>
          </cell>
          <cell r="AZ41" t="e">
            <v>#N/A</v>
          </cell>
          <cell r="BB41" t="e">
            <v>#N/A</v>
          </cell>
          <cell r="BC41" t="e">
            <v>#N/A</v>
          </cell>
          <cell r="BD41" t="e">
            <v>#N/A</v>
          </cell>
          <cell r="BE41" t="e">
            <v>#N/A</v>
          </cell>
          <cell r="BF41" t="e">
            <v>#N/A</v>
          </cell>
          <cell r="BH41">
            <v>0</v>
          </cell>
          <cell r="BJ41" t="e">
            <v>#VALUE!</v>
          </cell>
          <cell r="BK41" t="e">
            <v>#VALUE!</v>
          </cell>
          <cell r="BL41" t="e">
            <v>#N/A</v>
          </cell>
          <cell r="BN41">
            <v>0</v>
          </cell>
          <cell r="BO41" t="e">
            <v>#N/A</v>
          </cell>
          <cell r="BP41">
            <v>0</v>
          </cell>
          <cell r="BQ41" t="e">
            <v>#N/A</v>
          </cell>
          <cell r="BS41" t="e">
            <v>#N/A</v>
          </cell>
          <cell r="BT41" t="e">
            <v>#N/A</v>
          </cell>
          <cell r="BU41" t="e">
            <v>#N/A</v>
          </cell>
          <cell r="BW41" t="str">
            <v>Material</v>
          </cell>
          <cell r="BX41" t="e">
            <v>#N/A</v>
          </cell>
          <cell r="BY41" t="e">
            <v>#N/A</v>
          </cell>
          <cell r="BZ41" t="e">
            <v>#N/A</v>
          </cell>
          <cell r="CB41" t="str">
            <v xml:space="preserve">  IED</v>
          </cell>
          <cell r="CD41" t="str">
            <v>Não</v>
          </cell>
          <cell r="CE41" t="e">
            <v>#NAME?</v>
          </cell>
          <cell r="CF41" t="e">
            <v>#NAME?</v>
          </cell>
          <cell r="CG41" t="e">
            <v>#NAME?</v>
          </cell>
          <cell r="CI41">
            <v>1537.957191283293</v>
          </cell>
          <cell r="CJ41">
            <v>416.53007263922518</v>
          </cell>
          <cell r="CK41">
            <v>211.46911380145281</v>
          </cell>
          <cell r="CL41">
            <v>974.03955447941883</v>
          </cell>
          <cell r="CN41">
            <v>0</v>
          </cell>
          <cell r="CO41">
            <v>0</v>
          </cell>
          <cell r="CQ41" t="b">
            <v>0</v>
          </cell>
          <cell r="CR41" t="b">
            <v>1</v>
          </cell>
          <cell r="CS41" t="b">
            <v>0</v>
          </cell>
          <cell r="CU41">
            <v>0</v>
          </cell>
          <cell r="CV41">
            <v>0</v>
          </cell>
          <cell r="CW41">
            <v>0</v>
          </cell>
          <cell r="CX41">
            <v>0</v>
          </cell>
          <cell r="CY41">
            <v>0</v>
          </cell>
          <cell r="CZ41">
            <v>0</v>
          </cell>
          <cell r="DA41">
            <v>0</v>
          </cell>
          <cell r="DB41">
            <v>0</v>
          </cell>
          <cell r="DC41">
            <v>0</v>
          </cell>
          <cell r="DD41">
            <v>0</v>
          </cell>
          <cell r="DE41">
            <v>1.6500000000000001E-2</v>
          </cell>
          <cell r="DF41">
            <v>0</v>
          </cell>
          <cell r="DG41">
            <v>7.5999999999999998E-2</v>
          </cell>
          <cell r="DH41">
            <v>0</v>
          </cell>
          <cell r="DI41">
            <v>0</v>
          </cell>
          <cell r="DK41" t="str">
            <v>?</v>
          </cell>
          <cell r="DL41" t="str">
            <v>NA</v>
          </cell>
          <cell r="DM41">
            <v>3.2500000000000001E-2</v>
          </cell>
          <cell r="DN41">
            <v>1.6500000000000001E-2</v>
          </cell>
          <cell r="DO41">
            <v>7.5999999999999998E-2</v>
          </cell>
          <cell r="DQ41" t="str">
            <v>NA</v>
          </cell>
          <cell r="DR41" t="str">
            <v>NA</v>
          </cell>
          <cell r="DS41" t="str">
            <v>NA</v>
          </cell>
          <cell r="DT41" t="str">
            <v>NA</v>
          </cell>
          <cell r="DU41" t="str">
            <v>NA</v>
          </cell>
          <cell r="DW41">
            <v>10420.861500000001</v>
          </cell>
          <cell r="DX41" t="e">
            <v>#N/A</v>
          </cell>
          <cell r="DY41" t="e">
            <v>#N/A</v>
          </cell>
        </row>
        <row r="42">
          <cell r="B42" t="str">
            <v>Real</v>
          </cell>
          <cell r="D42" t="str">
            <v>Não</v>
          </cell>
          <cell r="E42" t="str">
            <v>Materiais</v>
          </cell>
          <cell r="G42" t="str">
            <v>ITA 24012.3</v>
          </cell>
          <cell r="H42" t="str">
            <v>PNL</v>
          </cell>
          <cell r="I42" t="str">
            <v>SPCS</v>
          </cell>
          <cell r="L42" t="str">
            <v>MTS-5C6P</v>
          </cell>
          <cell r="M42" t="str">
            <v>Bloco de testes com 5 polos de corrente e 6 polos de tensão, montagem semi-embutida. Fabricante: States.</v>
          </cell>
          <cell r="N42">
            <v>1</v>
          </cell>
          <cell r="O42">
            <v>85372090</v>
          </cell>
          <cell r="P42" t="str">
            <v>?</v>
          </cell>
          <cell r="Q42">
            <v>0</v>
          </cell>
          <cell r="R42">
            <v>0</v>
          </cell>
          <cell r="S42">
            <v>1.6500000000000001E-2</v>
          </cell>
          <cell r="T42">
            <v>7.5999999999999998E-2</v>
          </cell>
          <cell r="U42" t="str">
            <v>?</v>
          </cell>
          <cell r="V42" t="str">
            <v>?</v>
          </cell>
          <cell r="W42">
            <v>0</v>
          </cell>
          <cell r="X42">
            <v>0</v>
          </cell>
          <cell r="Z42">
            <v>1535.8764000000003</v>
          </cell>
          <cell r="AA42">
            <v>1535.8764000000003</v>
          </cell>
          <cell r="AC42" t="e">
            <v>#N/A</v>
          </cell>
          <cell r="AD42">
            <v>0.43295434985944981</v>
          </cell>
          <cell r="AF42" t="e">
            <v>#N/A</v>
          </cell>
          <cell r="AG42" t="e">
            <v>#N/A</v>
          </cell>
          <cell r="AI42" t="e">
            <v>#N/A</v>
          </cell>
          <cell r="AK42">
            <v>0</v>
          </cell>
          <cell r="AL42" t="e">
            <v>#N/A</v>
          </cell>
          <cell r="AM42" t="e">
            <v>#N/A</v>
          </cell>
          <cell r="AO42" t="e">
            <v>#N/A</v>
          </cell>
          <cell r="AQ42">
            <v>0</v>
          </cell>
          <cell r="AR42" t="e">
            <v>#N/A</v>
          </cell>
          <cell r="AT42">
            <v>0</v>
          </cell>
          <cell r="AU42" t="e">
            <v>#N/A</v>
          </cell>
          <cell r="AW42" t="e">
            <v>#N/A</v>
          </cell>
          <cell r="AX42" t="e">
            <v>#N/A</v>
          </cell>
          <cell r="AY42" t="e">
            <v>#N/A</v>
          </cell>
          <cell r="AZ42" t="e">
            <v>#N/A</v>
          </cell>
          <cell r="BB42" t="e">
            <v>#N/A</v>
          </cell>
          <cell r="BC42" t="e">
            <v>#N/A</v>
          </cell>
          <cell r="BD42" t="e">
            <v>#N/A</v>
          </cell>
          <cell r="BE42" t="e">
            <v>#N/A</v>
          </cell>
          <cell r="BF42" t="e">
            <v>#N/A</v>
          </cell>
          <cell r="BH42">
            <v>0</v>
          </cell>
          <cell r="BJ42" t="e">
            <v>#VALUE!</v>
          </cell>
          <cell r="BK42" t="e">
            <v>#VALUE!</v>
          </cell>
          <cell r="BL42" t="e">
            <v>#N/A</v>
          </cell>
          <cell r="BN42">
            <v>0</v>
          </cell>
          <cell r="BO42" t="e">
            <v>#N/A</v>
          </cell>
          <cell r="BP42">
            <v>0</v>
          </cell>
          <cell r="BQ42" t="e">
            <v>#N/A</v>
          </cell>
          <cell r="BS42" t="e">
            <v>#N/A</v>
          </cell>
          <cell r="BT42" t="e">
            <v>#N/A</v>
          </cell>
          <cell r="BU42" t="e">
            <v>#N/A</v>
          </cell>
          <cell r="BW42" t="str">
            <v>Material</v>
          </cell>
          <cell r="BX42" t="e">
            <v>#N/A</v>
          </cell>
          <cell r="BY42" t="e">
            <v>#N/A</v>
          </cell>
          <cell r="BZ42" t="e">
            <v>#N/A</v>
          </cell>
          <cell r="CB42" t="str">
            <v xml:space="preserve">  Bloco de teste</v>
          </cell>
          <cell r="CD42" t="str">
            <v>Não</v>
          </cell>
          <cell r="CE42" t="e">
            <v>#NAME?</v>
          </cell>
          <cell r="CF42" t="e">
            <v>#NAME?</v>
          </cell>
          <cell r="CG42" t="e">
            <v>#NAME?</v>
          </cell>
          <cell r="CI42">
            <v>48.844633395636251</v>
          </cell>
          <cell r="CJ42">
            <v>35.807156060710781</v>
          </cell>
          <cell r="CK42">
            <v>6.0596725641202873</v>
          </cell>
          <cell r="CL42">
            <v>27.911219083220715</v>
          </cell>
          <cell r="CN42">
            <v>0</v>
          </cell>
          <cell r="CO42">
            <v>0</v>
          </cell>
          <cell r="CQ42" t="b">
            <v>0</v>
          </cell>
          <cell r="CR42" t="b">
            <v>1</v>
          </cell>
          <cell r="CS42" t="b">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K42" t="str">
            <v>?</v>
          </cell>
          <cell r="DL42" t="str">
            <v>NA</v>
          </cell>
          <cell r="DM42">
            <v>0</v>
          </cell>
          <cell r="DN42">
            <v>1.6500000000000001E-2</v>
          </cell>
          <cell r="DO42">
            <v>7.5999999999999998E-2</v>
          </cell>
          <cell r="DQ42" t="str">
            <v>NA</v>
          </cell>
          <cell r="DR42" t="str">
            <v>NA</v>
          </cell>
          <cell r="DS42" t="str">
            <v>NA</v>
          </cell>
          <cell r="DT42" t="str">
            <v>NA</v>
          </cell>
          <cell r="DU42" t="str">
            <v>NA</v>
          </cell>
          <cell r="DW42">
            <v>1535.8764000000003</v>
          </cell>
          <cell r="DX42" t="e">
            <v>#N/A</v>
          </cell>
          <cell r="DY42" t="e">
            <v>#N/A</v>
          </cell>
        </row>
        <row r="43">
          <cell r="L43" t="str">
            <v>LT Mogi 230 kV - CTEEP [avulso]</v>
          </cell>
        </row>
        <row r="44">
          <cell r="B44" t="str">
            <v>Real</v>
          </cell>
          <cell r="D44" t="str">
            <v>Não</v>
          </cell>
          <cell r="E44" t="str">
            <v>24012.3 up</v>
          </cell>
          <cell r="G44" t="str">
            <v>ITA 24012.3</v>
          </cell>
          <cell r="H44" t="str">
            <v>RDP</v>
          </cell>
          <cell r="I44" t="str">
            <v>Material</v>
          </cell>
          <cell r="L44" t="str">
            <v>RA331</v>
          </cell>
          <cell r="M44" t="str">
            <v>RA331 - Módulo de Aquisição Remota; 8 entradas analógicas (115V/5A), 32 entradas digitais (125Vcc), referência RA33132222CC. Fabricante: GE/Reason.</v>
          </cell>
          <cell r="N44">
            <v>1</v>
          </cell>
          <cell r="O44">
            <v>90308490</v>
          </cell>
          <cell r="P44" t="str">
            <v>?</v>
          </cell>
          <cell r="Q44">
            <v>3.2500000000000001E-2</v>
          </cell>
          <cell r="R44">
            <v>0</v>
          </cell>
          <cell r="S44">
            <v>1.6500000000000001E-2</v>
          </cell>
          <cell r="T44">
            <v>7.5999999999999998E-2</v>
          </cell>
          <cell r="U44" t="str">
            <v>?</v>
          </cell>
          <cell r="V44" t="str">
            <v>?</v>
          </cell>
          <cell r="W44">
            <v>0</v>
          </cell>
          <cell r="X44">
            <v>0</v>
          </cell>
          <cell r="Z44">
            <v>10420.861500000001</v>
          </cell>
          <cell r="AA44">
            <v>10420.861500000001</v>
          </cell>
          <cell r="AC44" t="e">
            <v>#N/A</v>
          </cell>
          <cell r="AD44">
            <v>0.59310251851592033</v>
          </cell>
          <cell r="AF44" t="e">
            <v>#N/A</v>
          </cell>
          <cell r="AG44" t="e">
            <v>#N/A</v>
          </cell>
          <cell r="AI44" t="e">
            <v>#N/A</v>
          </cell>
          <cell r="AK44">
            <v>0</v>
          </cell>
          <cell r="AL44" t="e">
            <v>#N/A</v>
          </cell>
          <cell r="AM44" t="e">
            <v>#N/A</v>
          </cell>
          <cell r="AO44" t="e">
            <v>#N/A</v>
          </cell>
          <cell r="AQ44">
            <v>0</v>
          </cell>
          <cell r="AR44" t="e">
            <v>#N/A</v>
          </cell>
          <cell r="AT44">
            <v>0</v>
          </cell>
          <cell r="AU44" t="e">
            <v>#N/A</v>
          </cell>
          <cell r="AW44" t="e">
            <v>#N/A</v>
          </cell>
          <cell r="AX44" t="e">
            <v>#N/A</v>
          </cell>
          <cell r="AY44" t="e">
            <v>#N/A</v>
          </cell>
          <cell r="AZ44" t="e">
            <v>#N/A</v>
          </cell>
          <cell r="BB44" t="e">
            <v>#N/A</v>
          </cell>
          <cell r="BC44" t="e">
            <v>#N/A</v>
          </cell>
          <cell r="BD44" t="e">
            <v>#N/A</v>
          </cell>
          <cell r="BE44" t="e">
            <v>#N/A</v>
          </cell>
          <cell r="BF44" t="e">
            <v>#N/A</v>
          </cell>
          <cell r="BH44">
            <v>0</v>
          </cell>
          <cell r="BJ44" t="e">
            <v>#VALUE!</v>
          </cell>
          <cell r="BK44" t="e">
            <v>#VALUE!</v>
          </cell>
          <cell r="BL44" t="e">
            <v>#N/A</v>
          </cell>
          <cell r="BN44">
            <v>0</v>
          </cell>
          <cell r="BO44" t="e">
            <v>#N/A</v>
          </cell>
          <cell r="BP44">
            <v>0</v>
          </cell>
          <cell r="BQ44" t="e">
            <v>#N/A</v>
          </cell>
          <cell r="BS44" t="e">
            <v>#N/A</v>
          </cell>
          <cell r="BT44" t="e">
            <v>#N/A</v>
          </cell>
          <cell r="BU44" t="e">
            <v>#N/A</v>
          </cell>
          <cell r="BW44" t="str">
            <v>Material</v>
          </cell>
          <cell r="BX44" t="e">
            <v>#N/A</v>
          </cell>
          <cell r="BY44" t="e">
            <v>#N/A</v>
          </cell>
          <cell r="BZ44" t="e">
            <v>#N/A</v>
          </cell>
          <cell r="CB44" t="str">
            <v xml:space="preserve">  IED</v>
          </cell>
          <cell r="CD44" t="str">
            <v>Não</v>
          </cell>
          <cell r="CE44" t="e">
            <v>#NAME?</v>
          </cell>
          <cell r="CF44" t="e">
            <v>#NAME?</v>
          </cell>
          <cell r="CG44" t="e">
            <v>#NAME?</v>
          </cell>
          <cell r="CI44">
            <v>1537.957191283293</v>
          </cell>
          <cell r="CJ44">
            <v>416.53007263922518</v>
          </cell>
          <cell r="CK44">
            <v>211.46911380145281</v>
          </cell>
          <cell r="CL44">
            <v>974.03955447941883</v>
          </cell>
          <cell r="CN44">
            <v>0</v>
          </cell>
          <cell r="CO44">
            <v>0</v>
          </cell>
          <cell r="CQ44" t="b">
            <v>0</v>
          </cell>
          <cell r="CR44" t="b">
            <v>1</v>
          </cell>
          <cell r="CS44" t="b">
            <v>0</v>
          </cell>
          <cell r="CU44">
            <v>0</v>
          </cell>
          <cell r="CV44">
            <v>0</v>
          </cell>
          <cell r="CW44">
            <v>0</v>
          </cell>
          <cell r="CX44">
            <v>0</v>
          </cell>
          <cell r="CY44">
            <v>0</v>
          </cell>
          <cell r="CZ44">
            <v>0</v>
          </cell>
          <cell r="DA44">
            <v>0</v>
          </cell>
          <cell r="DB44">
            <v>0</v>
          </cell>
          <cell r="DC44">
            <v>0</v>
          </cell>
          <cell r="DD44">
            <v>0</v>
          </cell>
          <cell r="DE44">
            <v>1.6500000000000001E-2</v>
          </cell>
          <cell r="DF44">
            <v>0</v>
          </cell>
          <cell r="DG44">
            <v>7.5999999999999998E-2</v>
          </cell>
          <cell r="DH44">
            <v>0</v>
          </cell>
          <cell r="DI44">
            <v>0</v>
          </cell>
          <cell r="DK44" t="str">
            <v>?</v>
          </cell>
          <cell r="DL44" t="str">
            <v>NA</v>
          </cell>
          <cell r="DM44">
            <v>3.2500000000000001E-2</v>
          </cell>
          <cell r="DN44">
            <v>1.6500000000000001E-2</v>
          </cell>
          <cell r="DO44">
            <v>7.5999999999999998E-2</v>
          </cell>
          <cell r="DQ44" t="str">
            <v>NA</v>
          </cell>
          <cell r="DR44" t="str">
            <v>NA</v>
          </cell>
          <cell r="DS44" t="str">
            <v>NA</v>
          </cell>
          <cell r="DT44" t="str">
            <v>NA</v>
          </cell>
          <cell r="DU44" t="str">
            <v>NA</v>
          </cell>
          <cell r="DW44">
            <v>10420.861500000001</v>
          </cell>
          <cell r="DX44" t="e">
            <v>#N/A</v>
          </cell>
          <cell r="DY44" t="e">
            <v>#N/A</v>
          </cell>
        </row>
        <row r="45">
          <cell r="B45" t="str">
            <v>Real</v>
          </cell>
          <cell r="D45" t="str">
            <v>Não</v>
          </cell>
          <cell r="E45" t="str">
            <v>Materiais</v>
          </cell>
          <cell r="G45" t="str">
            <v>ITA 24012.3</v>
          </cell>
          <cell r="H45" t="str">
            <v>PNL</v>
          </cell>
          <cell r="I45" t="str">
            <v>SPCS</v>
          </cell>
          <cell r="L45" t="str">
            <v>MTS-5C6P</v>
          </cell>
          <cell r="M45" t="str">
            <v>Bloco de testes com 5 polos de corrente e 6 polos de tensão, montagem semi-embutida. Fabricante: States.</v>
          </cell>
          <cell r="N45">
            <v>1</v>
          </cell>
          <cell r="O45">
            <v>85372090</v>
          </cell>
          <cell r="P45" t="str">
            <v>?</v>
          </cell>
          <cell r="Q45">
            <v>0</v>
          </cell>
          <cell r="R45">
            <v>0</v>
          </cell>
          <cell r="S45">
            <v>1.6500000000000001E-2</v>
          </cell>
          <cell r="T45">
            <v>7.5999999999999998E-2</v>
          </cell>
          <cell r="U45" t="str">
            <v>?</v>
          </cell>
          <cell r="V45" t="str">
            <v>?</v>
          </cell>
          <cell r="W45">
            <v>0</v>
          </cell>
          <cell r="X45">
            <v>0</v>
          </cell>
          <cell r="Z45">
            <v>1535.8764000000003</v>
          </cell>
          <cell r="AA45">
            <v>1535.8764000000003</v>
          </cell>
          <cell r="AC45" t="e">
            <v>#N/A</v>
          </cell>
          <cell r="AD45">
            <v>0.43295434985944981</v>
          </cell>
          <cell r="AF45" t="e">
            <v>#N/A</v>
          </cell>
          <cell r="AG45" t="e">
            <v>#N/A</v>
          </cell>
          <cell r="AI45" t="e">
            <v>#N/A</v>
          </cell>
          <cell r="AK45">
            <v>0</v>
          </cell>
          <cell r="AL45" t="e">
            <v>#N/A</v>
          </cell>
          <cell r="AM45" t="e">
            <v>#N/A</v>
          </cell>
          <cell r="AO45" t="e">
            <v>#N/A</v>
          </cell>
          <cell r="AQ45">
            <v>0</v>
          </cell>
          <cell r="AR45" t="e">
            <v>#N/A</v>
          </cell>
          <cell r="AT45">
            <v>0</v>
          </cell>
          <cell r="AU45" t="e">
            <v>#N/A</v>
          </cell>
          <cell r="AW45" t="e">
            <v>#N/A</v>
          </cell>
          <cell r="AX45" t="e">
            <v>#N/A</v>
          </cell>
          <cell r="AY45" t="e">
            <v>#N/A</v>
          </cell>
          <cell r="AZ45" t="e">
            <v>#N/A</v>
          </cell>
          <cell r="BB45" t="e">
            <v>#N/A</v>
          </cell>
          <cell r="BC45" t="e">
            <v>#N/A</v>
          </cell>
          <cell r="BD45" t="e">
            <v>#N/A</v>
          </cell>
          <cell r="BE45" t="e">
            <v>#N/A</v>
          </cell>
          <cell r="BF45" t="e">
            <v>#N/A</v>
          </cell>
          <cell r="BH45">
            <v>0</v>
          </cell>
          <cell r="BJ45" t="e">
            <v>#VALUE!</v>
          </cell>
          <cell r="BK45" t="e">
            <v>#VALUE!</v>
          </cell>
          <cell r="BL45" t="e">
            <v>#N/A</v>
          </cell>
          <cell r="BN45">
            <v>0</v>
          </cell>
          <cell r="BO45" t="e">
            <v>#N/A</v>
          </cell>
          <cell r="BP45">
            <v>0</v>
          </cell>
          <cell r="BQ45" t="e">
            <v>#N/A</v>
          </cell>
          <cell r="BS45" t="e">
            <v>#N/A</v>
          </cell>
          <cell r="BT45" t="e">
            <v>#N/A</v>
          </cell>
          <cell r="BU45" t="e">
            <v>#N/A</v>
          </cell>
          <cell r="BW45" t="str">
            <v>Material</v>
          </cell>
          <cell r="BX45" t="e">
            <v>#N/A</v>
          </cell>
          <cell r="BY45" t="e">
            <v>#N/A</v>
          </cell>
          <cell r="BZ45" t="e">
            <v>#N/A</v>
          </cell>
          <cell r="CB45" t="str">
            <v xml:space="preserve">  Bloco de teste</v>
          </cell>
          <cell r="CD45" t="str">
            <v>Não</v>
          </cell>
          <cell r="CE45" t="e">
            <v>#NAME?</v>
          </cell>
          <cell r="CF45" t="e">
            <v>#NAME?</v>
          </cell>
          <cell r="CG45" t="e">
            <v>#NAME?</v>
          </cell>
          <cell r="CI45">
            <v>48.844633395636251</v>
          </cell>
          <cell r="CJ45">
            <v>35.807156060710781</v>
          </cell>
          <cell r="CK45">
            <v>6.0596725641202873</v>
          </cell>
          <cell r="CL45">
            <v>27.911219083220715</v>
          </cell>
          <cell r="CN45">
            <v>0</v>
          </cell>
          <cell r="CO45">
            <v>0</v>
          </cell>
          <cell r="CQ45" t="b">
            <v>0</v>
          </cell>
          <cell r="CR45" t="b">
            <v>1</v>
          </cell>
          <cell r="CS45" t="b">
            <v>0</v>
          </cell>
          <cell r="CU45">
            <v>0</v>
          </cell>
          <cell r="CV45">
            <v>0</v>
          </cell>
          <cell r="CW45">
            <v>0</v>
          </cell>
          <cell r="CX45">
            <v>0</v>
          </cell>
          <cell r="CY45">
            <v>0</v>
          </cell>
          <cell r="CZ45">
            <v>0</v>
          </cell>
          <cell r="DA45">
            <v>0</v>
          </cell>
          <cell r="DB45">
            <v>0</v>
          </cell>
          <cell r="DC45">
            <v>0</v>
          </cell>
          <cell r="DD45">
            <v>0</v>
          </cell>
          <cell r="DE45">
            <v>0</v>
          </cell>
          <cell r="DF45">
            <v>0</v>
          </cell>
          <cell r="DG45">
            <v>0</v>
          </cell>
          <cell r="DH45">
            <v>0</v>
          </cell>
          <cell r="DI45">
            <v>0</v>
          </cell>
          <cell r="DK45" t="str">
            <v>?</v>
          </cell>
          <cell r="DL45" t="str">
            <v>NA</v>
          </cell>
          <cell r="DM45">
            <v>0</v>
          </cell>
          <cell r="DN45">
            <v>1.6500000000000001E-2</v>
          </cell>
          <cell r="DO45">
            <v>7.5999999999999998E-2</v>
          </cell>
          <cell r="DQ45" t="str">
            <v>NA</v>
          </cell>
          <cell r="DR45" t="str">
            <v>NA</v>
          </cell>
          <cell r="DS45" t="str">
            <v>NA</v>
          </cell>
          <cell r="DT45" t="str">
            <v>NA</v>
          </cell>
          <cell r="DU45" t="str">
            <v>NA</v>
          </cell>
          <cell r="DW45">
            <v>1535.8764000000003</v>
          </cell>
          <cell r="DX45" t="e">
            <v>#N/A</v>
          </cell>
          <cell r="DY45" t="e">
            <v>#N/A</v>
          </cell>
        </row>
        <row r="46">
          <cell r="L46" t="str">
            <v>TR2 AT/BT 230 kV</v>
          </cell>
        </row>
        <row r="47">
          <cell r="B47" t="str">
            <v>Real</v>
          </cell>
          <cell r="D47" t="str">
            <v>Não</v>
          </cell>
          <cell r="E47" t="str">
            <v>IED</v>
          </cell>
          <cell r="G47" t="str">
            <v>ITA 24012.3</v>
          </cell>
          <cell r="H47" t="str">
            <v>PNL</v>
          </cell>
          <cell r="I47" t="str">
            <v>SPCS</v>
          </cell>
          <cell r="L47" t="str">
            <v>RA332</v>
          </cell>
          <cell r="M47" t="str">
            <v>RA332 - Módulo de Aquisição Remota; 16 entradas analógicas (115V/5A), 32 entradas digitais (125Vcc), referência RA3323222222CC. Fabricante: GE/Reason.</v>
          </cell>
          <cell r="N47">
            <v>1</v>
          </cell>
          <cell r="O47">
            <v>85372090</v>
          </cell>
          <cell r="P47" t="str">
            <v>?</v>
          </cell>
          <cell r="Q47">
            <v>0</v>
          </cell>
          <cell r="R47">
            <v>0</v>
          </cell>
          <cell r="S47">
            <v>1.6500000000000001E-2</v>
          </cell>
          <cell r="T47">
            <v>7.5999999999999998E-2</v>
          </cell>
          <cell r="U47" t="str">
            <v>?</v>
          </cell>
          <cell r="V47" t="str">
            <v>?</v>
          </cell>
          <cell r="W47">
            <v>0</v>
          </cell>
          <cell r="X47">
            <v>0</v>
          </cell>
          <cell r="Z47">
            <v>13761.979875000001</v>
          </cell>
          <cell r="AA47">
            <v>13761.979875000001</v>
          </cell>
          <cell r="AC47" t="e">
            <v>#N/A</v>
          </cell>
          <cell r="AD47">
            <v>0.30188010076884714</v>
          </cell>
          <cell r="AF47" t="e">
            <v>#N/A</v>
          </cell>
          <cell r="AG47" t="e">
            <v>#N/A</v>
          </cell>
          <cell r="AI47" t="e">
            <v>#N/A</v>
          </cell>
          <cell r="AK47">
            <v>0</v>
          </cell>
          <cell r="AL47" t="e">
            <v>#N/A</v>
          </cell>
          <cell r="AM47" t="e">
            <v>#N/A</v>
          </cell>
          <cell r="AO47" t="e">
            <v>#N/A</v>
          </cell>
          <cell r="AQ47">
            <v>0</v>
          </cell>
          <cell r="AR47" t="e">
            <v>#N/A</v>
          </cell>
          <cell r="AT47">
            <v>0</v>
          </cell>
          <cell r="AU47" t="e">
            <v>#N/A</v>
          </cell>
          <cell r="AW47" t="e">
            <v>#N/A</v>
          </cell>
          <cell r="AX47" t="e">
            <v>#N/A</v>
          </cell>
          <cell r="AY47" t="e">
            <v>#N/A</v>
          </cell>
          <cell r="AZ47" t="e">
            <v>#N/A</v>
          </cell>
          <cell r="BB47" t="e">
            <v>#N/A</v>
          </cell>
          <cell r="BC47" t="e">
            <v>#N/A</v>
          </cell>
          <cell r="BD47" t="e">
            <v>#N/A</v>
          </cell>
          <cell r="BE47" t="e">
            <v>#N/A</v>
          </cell>
          <cell r="BF47" t="e">
            <v>#N/A</v>
          </cell>
          <cell r="BH47">
            <v>0</v>
          </cell>
          <cell r="BJ47" t="e">
            <v>#VALUE!</v>
          </cell>
          <cell r="BK47" t="e">
            <v>#VALUE!</v>
          </cell>
          <cell r="BL47" t="e">
            <v>#N/A</v>
          </cell>
          <cell r="BN47">
            <v>0</v>
          </cell>
          <cell r="BO47" t="e">
            <v>#N/A</v>
          </cell>
          <cell r="BP47">
            <v>0</v>
          </cell>
          <cell r="BQ47" t="e">
            <v>#N/A</v>
          </cell>
          <cell r="BS47" t="e">
            <v>#N/A</v>
          </cell>
          <cell r="BT47" t="e">
            <v>#N/A</v>
          </cell>
          <cell r="BU47" t="e">
            <v>#N/A</v>
          </cell>
          <cell r="BW47" t="str">
            <v>Material</v>
          </cell>
          <cell r="BX47" t="e">
            <v>#N/A</v>
          </cell>
          <cell r="BY47" t="e">
            <v>#N/A</v>
          </cell>
          <cell r="BZ47" t="e">
            <v>#N/A</v>
          </cell>
          <cell r="CB47" t="str">
            <v xml:space="preserve">  IED</v>
          </cell>
          <cell r="CD47" t="str">
            <v>Não</v>
          </cell>
          <cell r="CE47" t="e">
            <v>#NAME?</v>
          </cell>
          <cell r="CF47" t="e">
            <v>#NAME?</v>
          </cell>
          <cell r="CG47" t="e">
            <v>#NAME?</v>
          </cell>
          <cell r="CI47">
            <v>2031.0543341404357</v>
          </cell>
          <cell r="CJ47">
            <v>550.07721549636699</v>
          </cell>
          <cell r="CK47">
            <v>279.26997094430993</v>
          </cell>
          <cell r="CL47">
            <v>1286.3344116222761</v>
          </cell>
          <cell r="CN47">
            <v>0</v>
          </cell>
          <cell r="CO47">
            <v>0</v>
          </cell>
          <cell r="CQ47" t="b">
            <v>0</v>
          </cell>
          <cell r="CR47" t="b">
            <v>1</v>
          </cell>
          <cell r="CS47" t="b">
            <v>0</v>
          </cell>
          <cell r="CU47">
            <v>0</v>
          </cell>
          <cell r="CV47">
            <v>0</v>
          </cell>
          <cell r="CW47">
            <v>0</v>
          </cell>
          <cell r="CX47">
            <v>0</v>
          </cell>
          <cell r="CY47">
            <v>0</v>
          </cell>
          <cell r="CZ47">
            <v>0</v>
          </cell>
          <cell r="DA47">
            <v>0</v>
          </cell>
          <cell r="DB47">
            <v>0</v>
          </cell>
          <cell r="DC47">
            <v>0</v>
          </cell>
          <cell r="DD47">
            <v>0</v>
          </cell>
          <cell r="DE47">
            <v>1.6500000000000001E-2</v>
          </cell>
          <cell r="DF47">
            <v>0</v>
          </cell>
          <cell r="DG47">
            <v>7.5999999999999998E-2</v>
          </cell>
          <cell r="DH47">
            <v>0</v>
          </cell>
          <cell r="DI47">
            <v>0</v>
          </cell>
          <cell r="DK47" t="str">
            <v>?</v>
          </cell>
          <cell r="DL47" t="str">
            <v>NA</v>
          </cell>
          <cell r="DM47">
            <v>0</v>
          </cell>
          <cell r="DN47">
            <v>1.6500000000000001E-2</v>
          </cell>
          <cell r="DO47">
            <v>7.5999999999999998E-2</v>
          </cell>
          <cell r="DQ47" t="str">
            <v>NA</v>
          </cell>
          <cell r="DR47" t="str">
            <v>NA</v>
          </cell>
          <cell r="DS47" t="str">
            <v>NA</v>
          </cell>
          <cell r="DT47" t="str">
            <v>NA</v>
          </cell>
          <cell r="DU47" t="str">
            <v>NA</v>
          </cell>
          <cell r="DW47">
            <v>13761.979875000001</v>
          </cell>
          <cell r="DX47" t="e">
            <v>#N/A</v>
          </cell>
          <cell r="DY47" t="e">
            <v>#N/A</v>
          </cell>
        </row>
        <row r="48">
          <cell r="B48" t="str">
            <v>Real</v>
          </cell>
          <cell r="D48" t="str">
            <v>Não</v>
          </cell>
          <cell r="E48" t="str">
            <v>Materiais</v>
          </cell>
          <cell r="G48" t="str">
            <v>ITA 24012.3</v>
          </cell>
          <cell r="H48" t="str">
            <v>PNL</v>
          </cell>
          <cell r="I48" t="str">
            <v>SPCS</v>
          </cell>
          <cell r="L48" t="str">
            <v>MTS-5C6P</v>
          </cell>
          <cell r="M48" t="str">
            <v>Bloco de testes com 5 polos de corrente e 6 polos de tensão, montagem semi-embutida. Fabricante: States.</v>
          </cell>
          <cell r="N48">
            <v>2</v>
          </cell>
          <cell r="O48">
            <v>85372090</v>
          </cell>
          <cell r="P48" t="str">
            <v>?</v>
          </cell>
          <cell r="Q48">
            <v>0</v>
          </cell>
          <cell r="R48">
            <v>0</v>
          </cell>
          <cell r="S48">
            <v>1.6500000000000001E-2</v>
          </cell>
          <cell r="T48">
            <v>7.5999999999999998E-2</v>
          </cell>
          <cell r="U48" t="str">
            <v>?</v>
          </cell>
          <cell r="V48" t="str">
            <v>?</v>
          </cell>
          <cell r="W48">
            <v>0</v>
          </cell>
          <cell r="X48">
            <v>0</v>
          </cell>
          <cell r="Z48">
            <v>1535.8764000000003</v>
          </cell>
          <cell r="AA48">
            <v>3071.7528000000007</v>
          </cell>
          <cell r="AC48" t="e">
            <v>#N/A</v>
          </cell>
          <cell r="AD48">
            <v>0.43295434985944981</v>
          </cell>
          <cell r="AF48" t="e">
            <v>#N/A</v>
          </cell>
          <cell r="AG48" t="e">
            <v>#N/A</v>
          </cell>
          <cell r="AI48" t="e">
            <v>#N/A</v>
          </cell>
          <cell r="AK48">
            <v>0</v>
          </cell>
          <cell r="AL48" t="e">
            <v>#N/A</v>
          </cell>
          <cell r="AM48" t="e">
            <v>#N/A</v>
          </cell>
          <cell r="AO48" t="e">
            <v>#N/A</v>
          </cell>
          <cell r="AQ48">
            <v>0</v>
          </cell>
          <cell r="AR48" t="e">
            <v>#N/A</v>
          </cell>
          <cell r="AT48">
            <v>0</v>
          </cell>
          <cell r="AU48" t="e">
            <v>#N/A</v>
          </cell>
          <cell r="AW48" t="e">
            <v>#N/A</v>
          </cell>
          <cell r="AX48" t="e">
            <v>#N/A</v>
          </cell>
          <cell r="AY48" t="e">
            <v>#N/A</v>
          </cell>
          <cell r="AZ48" t="e">
            <v>#N/A</v>
          </cell>
          <cell r="BB48" t="e">
            <v>#N/A</v>
          </cell>
          <cell r="BC48" t="e">
            <v>#N/A</v>
          </cell>
          <cell r="BD48" t="e">
            <v>#N/A</v>
          </cell>
          <cell r="BE48" t="e">
            <v>#N/A</v>
          </cell>
          <cell r="BF48" t="e">
            <v>#N/A</v>
          </cell>
          <cell r="BH48">
            <v>0</v>
          </cell>
          <cell r="BJ48" t="e">
            <v>#VALUE!</v>
          </cell>
          <cell r="BK48" t="e">
            <v>#VALUE!</v>
          </cell>
          <cell r="BL48" t="e">
            <v>#N/A</v>
          </cell>
          <cell r="BN48">
            <v>0</v>
          </cell>
          <cell r="BO48" t="e">
            <v>#N/A</v>
          </cell>
          <cell r="BP48">
            <v>0</v>
          </cell>
          <cell r="BQ48" t="e">
            <v>#N/A</v>
          </cell>
          <cell r="BS48" t="e">
            <v>#N/A</v>
          </cell>
          <cell r="BT48" t="e">
            <v>#N/A</v>
          </cell>
          <cell r="BU48" t="e">
            <v>#N/A</v>
          </cell>
          <cell r="BW48" t="str">
            <v>Material</v>
          </cell>
          <cell r="BX48" t="e">
            <v>#N/A</v>
          </cell>
          <cell r="BY48" t="e">
            <v>#N/A</v>
          </cell>
          <cell r="BZ48" t="e">
            <v>#N/A</v>
          </cell>
          <cell r="CB48" t="str">
            <v xml:space="preserve">  Bloco de teste</v>
          </cell>
          <cell r="CD48" t="str">
            <v>Não</v>
          </cell>
          <cell r="CE48" t="e">
            <v>#NAME?</v>
          </cell>
          <cell r="CF48" t="e">
            <v>#NAME?</v>
          </cell>
          <cell r="CG48" t="e">
            <v>#NAME?</v>
          </cell>
          <cell r="CI48">
            <v>97.689266791272502</v>
          </cell>
          <cell r="CJ48">
            <v>71.614312121421563</v>
          </cell>
          <cell r="CK48">
            <v>12.119345128240575</v>
          </cell>
          <cell r="CL48">
            <v>55.82243816644143</v>
          </cell>
          <cell r="CN48">
            <v>0</v>
          </cell>
          <cell r="CO48">
            <v>0</v>
          </cell>
          <cell r="CQ48" t="b">
            <v>0</v>
          </cell>
          <cell r="CR48" t="b">
            <v>1</v>
          </cell>
          <cell r="CS48" t="b">
            <v>0</v>
          </cell>
          <cell r="CU48">
            <v>0</v>
          </cell>
          <cell r="CV48">
            <v>0</v>
          </cell>
          <cell r="CW48">
            <v>0</v>
          </cell>
          <cell r="CX48">
            <v>0</v>
          </cell>
          <cell r="CY48">
            <v>0</v>
          </cell>
          <cell r="CZ48">
            <v>0</v>
          </cell>
          <cell r="DA48">
            <v>0</v>
          </cell>
          <cell r="DB48">
            <v>0</v>
          </cell>
          <cell r="DC48">
            <v>0</v>
          </cell>
          <cell r="DD48">
            <v>0</v>
          </cell>
          <cell r="DE48">
            <v>0</v>
          </cell>
          <cell r="DF48">
            <v>0</v>
          </cell>
          <cell r="DG48">
            <v>0</v>
          </cell>
          <cell r="DH48">
            <v>0</v>
          </cell>
          <cell r="DI48">
            <v>0</v>
          </cell>
          <cell r="DK48" t="str">
            <v>?</v>
          </cell>
          <cell r="DL48" t="str">
            <v>NA</v>
          </cell>
          <cell r="DM48">
            <v>0</v>
          </cell>
          <cell r="DN48">
            <v>1.6500000000000001E-2</v>
          </cell>
          <cell r="DO48">
            <v>7.5999999999999998E-2</v>
          </cell>
          <cell r="DQ48" t="str">
            <v>NA</v>
          </cell>
          <cell r="DR48" t="str">
            <v>NA</v>
          </cell>
          <cell r="DS48" t="str">
            <v>NA</v>
          </cell>
          <cell r="DT48" t="str">
            <v>NA</v>
          </cell>
          <cell r="DU48" t="str">
            <v>NA</v>
          </cell>
          <cell r="DW48">
            <v>3071.7528000000007</v>
          </cell>
          <cell r="DX48" t="e">
            <v>#N/A</v>
          </cell>
          <cell r="DY48" t="e">
            <v>#N/A</v>
          </cell>
        </row>
        <row r="49">
          <cell r="L49" t="str">
            <v>INTEGRAÇÕES</v>
          </cell>
        </row>
        <row r="50">
          <cell r="B50" t="str">
            <v>Real</v>
          </cell>
          <cell r="D50" t="str">
            <v>Não</v>
          </cell>
          <cell r="E50" t="str">
            <v>Materiais</v>
          </cell>
          <cell r="G50" t="str">
            <v>ITA 24012.1</v>
          </cell>
          <cell r="H50" t="str">
            <v>SRV</v>
          </cell>
          <cell r="I50" t="str">
            <v>Serviço</v>
          </cell>
          <cell r="L50" t="str">
            <v>Adequação SPIN</v>
          </cell>
          <cell r="M50" t="str">
            <v>Caso necessário, para adequação dos eventos de falha dos equipamentos, adequação da IHM SPIN local.</v>
          </cell>
          <cell r="N50">
            <v>1</v>
          </cell>
          <cell r="O50" t="str">
            <v>NA</v>
          </cell>
          <cell r="P50">
            <v>0</v>
          </cell>
          <cell r="Q50">
            <v>0</v>
          </cell>
          <cell r="R50">
            <v>0.03</v>
          </cell>
          <cell r="S50">
            <v>0</v>
          </cell>
          <cell r="T50">
            <v>0</v>
          </cell>
          <cell r="U50" t="str">
            <v/>
          </cell>
          <cell r="V50" t="str">
            <v/>
          </cell>
          <cell r="W50">
            <v>0</v>
          </cell>
          <cell r="X50">
            <v>0</v>
          </cell>
          <cell r="Z50">
            <v>0</v>
          </cell>
          <cell r="AA50">
            <v>0</v>
          </cell>
          <cell r="AC50" t="e">
            <v>#N/A</v>
          </cell>
          <cell r="AD50">
            <v>0.43295434985944981</v>
          </cell>
          <cell r="AF50" t="e">
            <v>#N/A</v>
          </cell>
          <cell r="AG50" t="e">
            <v>#N/A</v>
          </cell>
          <cell r="AI50" t="e">
            <v>#N/A</v>
          </cell>
          <cell r="AK50">
            <v>0</v>
          </cell>
          <cell r="AL50" t="e">
            <v>#N/A</v>
          </cell>
          <cell r="AM50" t="e">
            <v>#N/A</v>
          </cell>
          <cell r="AO50" t="e">
            <v>#N/A</v>
          </cell>
          <cell r="AQ50">
            <v>0</v>
          </cell>
          <cell r="AR50" t="e">
            <v>#N/A</v>
          </cell>
          <cell r="AT50">
            <v>0</v>
          </cell>
          <cell r="AU50" t="e">
            <v>#N/A</v>
          </cell>
          <cell r="AW50" t="e">
            <v>#N/A</v>
          </cell>
          <cell r="AX50" t="e">
            <v>#N/A</v>
          </cell>
          <cell r="AY50" t="e">
            <v>#N/A</v>
          </cell>
          <cell r="AZ50" t="e">
            <v>#N/A</v>
          </cell>
          <cell r="BB50" t="e">
            <v>#N/A</v>
          </cell>
          <cell r="BC50" t="e">
            <v>#N/A</v>
          </cell>
          <cell r="BD50" t="e">
            <v>#N/A</v>
          </cell>
          <cell r="BE50" t="e">
            <v>#N/A</v>
          </cell>
          <cell r="BF50" t="e">
            <v>#N/A</v>
          </cell>
          <cell r="BH50">
            <v>0</v>
          </cell>
          <cell r="BJ50">
            <v>0</v>
          </cell>
          <cell r="BK50" t="e">
            <v>#N/A</v>
          </cell>
          <cell r="BL50" t="e">
            <v>#N/A</v>
          </cell>
          <cell r="BN50">
            <v>0</v>
          </cell>
          <cell r="BO50" t="e">
            <v>#N/A</v>
          </cell>
          <cell r="BP50">
            <v>0</v>
          </cell>
          <cell r="BQ50" t="e">
            <v>#N/A</v>
          </cell>
          <cell r="BS50" t="e">
            <v>#N/A</v>
          </cell>
          <cell r="BT50" t="e">
            <v>#N/A</v>
          </cell>
          <cell r="BU50" t="e">
            <v>#N/A</v>
          </cell>
          <cell r="BW50" t="str">
            <v>Serviço</v>
          </cell>
          <cell r="BX50" t="e">
            <v>#N/A</v>
          </cell>
          <cell r="BY50" t="e">
            <v>#N/A</v>
          </cell>
          <cell r="BZ50" t="e">
            <v>#N/A</v>
          </cell>
          <cell r="CB50" t="str">
            <v xml:space="preserve">  Parametrização</v>
          </cell>
          <cell r="CD50" t="str">
            <v>Não</v>
          </cell>
          <cell r="CE50" t="e">
            <v>#NAME?</v>
          </cell>
          <cell r="CF50" t="str">
            <v/>
          </cell>
          <cell r="CG50" t="str">
            <v/>
          </cell>
          <cell r="CI50">
            <v>0</v>
          </cell>
          <cell r="CJ50">
            <v>0</v>
          </cell>
          <cell r="CK50">
            <v>0</v>
          </cell>
          <cell r="CL50">
            <v>0</v>
          </cell>
          <cell r="CN50">
            <v>0</v>
          </cell>
          <cell r="CO50">
            <v>0</v>
          </cell>
          <cell r="CQ50" t="b">
            <v>0</v>
          </cell>
          <cell r="CR50" t="b">
            <v>1</v>
          </cell>
          <cell r="CS50" t="b">
            <v>0</v>
          </cell>
          <cell r="CU50">
            <v>0</v>
          </cell>
          <cell r="CV50">
            <v>0</v>
          </cell>
          <cell r="CW50">
            <v>0</v>
          </cell>
          <cell r="CX50">
            <v>0</v>
          </cell>
          <cell r="CY50">
            <v>0</v>
          </cell>
          <cell r="CZ50">
            <v>0</v>
          </cell>
          <cell r="DA50">
            <v>0</v>
          </cell>
          <cell r="DB50">
            <v>0</v>
          </cell>
          <cell r="DC50">
            <v>0</v>
          </cell>
          <cell r="DD50">
            <v>0</v>
          </cell>
          <cell r="DE50">
            <v>0</v>
          </cell>
          <cell r="DF50">
            <v>0</v>
          </cell>
          <cell r="DG50">
            <v>0</v>
          </cell>
          <cell r="DH50">
            <v>0</v>
          </cell>
          <cell r="DI50">
            <v>0</v>
          </cell>
          <cell r="DK50" t="str">
            <v>NA</v>
          </cell>
          <cell r="DL50" t="str">
            <v>NA</v>
          </cell>
          <cell r="DM50" t="str">
            <v>NA</v>
          </cell>
          <cell r="DN50" t="str">
            <v>NA</v>
          </cell>
          <cell r="DO50" t="str">
            <v>NA</v>
          </cell>
          <cell r="DQ50" t="str">
            <v>NA</v>
          </cell>
          <cell r="DR50" t="str">
            <v>NA</v>
          </cell>
          <cell r="DS50" t="str">
            <v>NA</v>
          </cell>
          <cell r="DT50" t="str">
            <v>NA</v>
          </cell>
          <cell r="DU50" t="str">
            <v>NA</v>
          </cell>
          <cell r="DW50">
            <v>0</v>
          </cell>
          <cell r="DX50" t="e">
            <v>#N/A</v>
          </cell>
          <cell r="DY50" t="e">
            <v>#N/A</v>
          </cell>
        </row>
        <row r="51">
          <cell r="B51" t="str">
            <v>Real</v>
          </cell>
          <cell r="D51" t="str">
            <v>Não</v>
          </cell>
          <cell r="E51" t="str">
            <v>Materiais</v>
          </cell>
          <cell r="G51" t="str">
            <v>ITA 24012.1</v>
          </cell>
          <cell r="H51" t="str">
            <v>SRV</v>
          </cell>
          <cell r="I51" t="str">
            <v>Serviço</v>
          </cell>
          <cell r="L51" t="str">
            <v>Adequação STD</v>
          </cell>
          <cell r="M51" t="str">
            <v>Integração IEC61850 do RDP com a UTR STD existente.</v>
          </cell>
          <cell r="N51">
            <v>1</v>
          </cell>
          <cell r="O51" t="str">
            <v>NA</v>
          </cell>
          <cell r="P51">
            <v>0</v>
          </cell>
          <cell r="Q51">
            <v>0</v>
          </cell>
          <cell r="R51">
            <v>0.03</v>
          </cell>
          <cell r="S51">
            <v>0</v>
          </cell>
          <cell r="T51">
            <v>0</v>
          </cell>
          <cell r="U51" t="str">
            <v/>
          </cell>
          <cell r="V51" t="str">
            <v/>
          </cell>
          <cell r="W51">
            <v>0</v>
          </cell>
          <cell r="X51">
            <v>0</v>
          </cell>
          <cell r="Z51">
            <v>0</v>
          </cell>
          <cell r="AA51">
            <v>0</v>
          </cell>
          <cell r="AC51" t="e">
            <v>#N/A</v>
          </cell>
          <cell r="AD51">
            <v>0.43295434985944981</v>
          </cell>
          <cell r="AF51" t="e">
            <v>#N/A</v>
          </cell>
          <cell r="AG51" t="e">
            <v>#N/A</v>
          </cell>
          <cell r="AI51" t="e">
            <v>#N/A</v>
          </cell>
          <cell r="AK51">
            <v>0</v>
          </cell>
          <cell r="AL51" t="e">
            <v>#N/A</v>
          </cell>
          <cell r="AM51" t="e">
            <v>#N/A</v>
          </cell>
          <cell r="AO51" t="e">
            <v>#N/A</v>
          </cell>
          <cell r="AQ51">
            <v>0</v>
          </cell>
          <cell r="AR51" t="e">
            <v>#N/A</v>
          </cell>
          <cell r="AT51">
            <v>0</v>
          </cell>
          <cell r="AU51" t="e">
            <v>#N/A</v>
          </cell>
          <cell r="AW51" t="e">
            <v>#N/A</v>
          </cell>
          <cell r="AX51" t="e">
            <v>#N/A</v>
          </cell>
          <cell r="AY51" t="e">
            <v>#N/A</v>
          </cell>
          <cell r="AZ51" t="e">
            <v>#N/A</v>
          </cell>
          <cell r="BB51" t="e">
            <v>#N/A</v>
          </cell>
          <cell r="BC51" t="e">
            <v>#N/A</v>
          </cell>
          <cell r="BD51" t="e">
            <v>#N/A</v>
          </cell>
          <cell r="BE51" t="e">
            <v>#N/A</v>
          </cell>
          <cell r="BF51" t="e">
            <v>#N/A</v>
          </cell>
          <cell r="BH51">
            <v>0</v>
          </cell>
          <cell r="BJ51">
            <v>0</v>
          </cell>
          <cell r="BK51" t="e">
            <v>#N/A</v>
          </cell>
          <cell r="BL51" t="e">
            <v>#N/A</v>
          </cell>
          <cell r="BN51">
            <v>0</v>
          </cell>
          <cell r="BO51" t="e">
            <v>#N/A</v>
          </cell>
          <cell r="BP51">
            <v>0</v>
          </cell>
          <cell r="BQ51" t="e">
            <v>#N/A</v>
          </cell>
          <cell r="BS51" t="e">
            <v>#N/A</v>
          </cell>
          <cell r="BT51" t="e">
            <v>#N/A</v>
          </cell>
          <cell r="BU51" t="e">
            <v>#N/A</v>
          </cell>
          <cell r="BW51" t="str">
            <v>Serviço</v>
          </cell>
          <cell r="BX51" t="e">
            <v>#N/A</v>
          </cell>
          <cell r="BY51" t="e">
            <v>#N/A</v>
          </cell>
          <cell r="BZ51" t="e">
            <v>#N/A</v>
          </cell>
          <cell r="CB51" t="str">
            <v xml:space="preserve">  Parametrização</v>
          </cell>
          <cell r="CD51" t="str">
            <v>Não</v>
          </cell>
          <cell r="CE51" t="e">
            <v>#NAME?</v>
          </cell>
          <cell r="CF51" t="str">
            <v/>
          </cell>
          <cell r="CG51" t="str">
            <v/>
          </cell>
          <cell r="CI51">
            <v>0</v>
          </cell>
          <cell r="CJ51">
            <v>0</v>
          </cell>
          <cell r="CK51">
            <v>0</v>
          </cell>
          <cell r="CL51">
            <v>0</v>
          </cell>
          <cell r="CN51">
            <v>0</v>
          </cell>
          <cell r="CO51">
            <v>0</v>
          </cell>
          <cell r="CQ51" t="b">
            <v>0</v>
          </cell>
          <cell r="CR51" t="b">
            <v>1</v>
          </cell>
          <cell r="CS51" t="b">
            <v>0</v>
          </cell>
          <cell r="CU51">
            <v>0</v>
          </cell>
          <cell r="CV51">
            <v>0</v>
          </cell>
          <cell r="CW51">
            <v>0</v>
          </cell>
          <cell r="CX51">
            <v>0</v>
          </cell>
          <cell r="CY51">
            <v>0</v>
          </cell>
          <cell r="CZ51">
            <v>0</v>
          </cell>
          <cell r="DA51">
            <v>0</v>
          </cell>
          <cell r="DB51">
            <v>0</v>
          </cell>
          <cell r="DC51">
            <v>0</v>
          </cell>
          <cell r="DD51">
            <v>0</v>
          </cell>
          <cell r="DE51">
            <v>0</v>
          </cell>
          <cell r="DF51">
            <v>0</v>
          </cell>
          <cell r="DG51">
            <v>0</v>
          </cell>
          <cell r="DH51">
            <v>0</v>
          </cell>
          <cell r="DI51">
            <v>0</v>
          </cell>
          <cell r="DK51" t="str">
            <v>NA</v>
          </cell>
          <cell r="DL51" t="str">
            <v>NA</v>
          </cell>
          <cell r="DM51" t="str">
            <v>NA</v>
          </cell>
          <cell r="DN51" t="str">
            <v>NA</v>
          </cell>
          <cell r="DO51" t="str">
            <v>NA</v>
          </cell>
          <cell r="DQ51" t="str">
            <v>NA</v>
          </cell>
          <cell r="DR51" t="str">
            <v>NA</v>
          </cell>
          <cell r="DS51" t="str">
            <v>NA</v>
          </cell>
          <cell r="DT51" t="str">
            <v>NA</v>
          </cell>
          <cell r="DU51" t="str">
            <v>NA</v>
          </cell>
          <cell r="DW51">
            <v>0</v>
          </cell>
          <cell r="DX51" t="e">
            <v>#N/A</v>
          </cell>
          <cell r="DY51" t="e">
            <v>#N/A</v>
          </cell>
        </row>
        <row r="52">
          <cell r="B52" t="str">
            <v>Real</v>
          </cell>
          <cell r="D52" t="str">
            <v>Não</v>
          </cell>
          <cell r="E52" t="str">
            <v>Materiais</v>
          </cell>
          <cell r="G52" t="str">
            <v>ITA 24012.1</v>
          </cell>
          <cell r="H52" t="str">
            <v>SRV</v>
          </cell>
          <cell r="I52" t="str">
            <v>Serviço</v>
          </cell>
          <cell r="L52" t="str">
            <v>Adequação SICAR</v>
          </cell>
          <cell r="M52" t="str">
            <v>Serviço de integração do RDP no SICAR Virtual.</v>
          </cell>
          <cell r="N52">
            <v>1</v>
          </cell>
          <cell r="O52" t="str">
            <v>NA</v>
          </cell>
          <cell r="P52">
            <v>0</v>
          </cell>
          <cell r="Q52">
            <v>0</v>
          </cell>
          <cell r="R52">
            <v>0.03</v>
          </cell>
          <cell r="S52">
            <v>0</v>
          </cell>
          <cell r="T52">
            <v>0</v>
          </cell>
          <cell r="U52" t="str">
            <v/>
          </cell>
          <cell r="V52" t="str">
            <v/>
          </cell>
          <cell r="W52">
            <v>0</v>
          </cell>
          <cell r="X52">
            <v>0</v>
          </cell>
          <cell r="Z52">
            <v>0</v>
          </cell>
          <cell r="AA52">
            <v>0</v>
          </cell>
          <cell r="AC52" t="e">
            <v>#N/A</v>
          </cell>
          <cell r="AD52">
            <v>0.43295434985944981</v>
          </cell>
          <cell r="AF52" t="e">
            <v>#N/A</v>
          </cell>
          <cell r="AG52" t="e">
            <v>#N/A</v>
          </cell>
          <cell r="AI52" t="e">
            <v>#N/A</v>
          </cell>
          <cell r="AK52">
            <v>0</v>
          </cell>
          <cell r="AL52" t="e">
            <v>#N/A</v>
          </cell>
          <cell r="AM52" t="e">
            <v>#N/A</v>
          </cell>
          <cell r="AO52" t="e">
            <v>#N/A</v>
          </cell>
          <cell r="AQ52">
            <v>0</v>
          </cell>
          <cell r="AR52" t="e">
            <v>#N/A</v>
          </cell>
          <cell r="AT52">
            <v>0</v>
          </cell>
          <cell r="AU52" t="e">
            <v>#N/A</v>
          </cell>
          <cell r="AW52" t="e">
            <v>#N/A</v>
          </cell>
          <cell r="AX52" t="e">
            <v>#N/A</v>
          </cell>
          <cell r="AY52" t="e">
            <v>#N/A</v>
          </cell>
          <cell r="AZ52" t="e">
            <v>#N/A</v>
          </cell>
          <cell r="BB52" t="e">
            <v>#N/A</v>
          </cell>
          <cell r="BC52" t="e">
            <v>#N/A</v>
          </cell>
          <cell r="BD52" t="e">
            <v>#N/A</v>
          </cell>
          <cell r="BE52" t="e">
            <v>#N/A</v>
          </cell>
          <cell r="BF52" t="e">
            <v>#N/A</v>
          </cell>
          <cell r="BH52">
            <v>0</v>
          </cell>
          <cell r="BJ52">
            <v>0</v>
          </cell>
          <cell r="BK52" t="e">
            <v>#N/A</v>
          </cell>
          <cell r="BL52" t="e">
            <v>#N/A</v>
          </cell>
          <cell r="BN52">
            <v>0</v>
          </cell>
          <cell r="BO52" t="e">
            <v>#N/A</v>
          </cell>
          <cell r="BP52">
            <v>0</v>
          </cell>
          <cell r="BQ52" t="e">
            <v>#N/A</v>
          </cell>
          <cell r="BS52" t="e">
            <v>#N/A</v>
          </cell>
          <cell r="BT52" t="e">
            <v>#N/A</v>
          </cell>
          <cell r="BU52" t="e">
            <v>#N/A</v>
          </cell>
          <cell r="BW52" t="str">
            <v>Serviço</v>
          </cell>
          <cell r="BX52" t="e">
            <v>#N/A</v>
          </cell>
          <cell r="BY52" t="e">
            <v>#N/A</v>
          </cell>
          <cell r="BZ52" t="e">
            <v>#N/A</v>
          </cell>
          <cell r="CB52" t="str">
            <v xml:space="preserve">  Parametrização</v>
          </cell>
          <cell r="CD52" t="str">
            <v>Não</v>
          </cell>
          <cell r="CE52" t="e">
            <v>#NAME?</v>
          </cell>
          <cell r="CF52" t="str">
            <v/>
          </cell>
          <cell r="CG52" t="str">
            <v/>
          </cell>
          <cell r="CI52">
            <v>0</v>
          </cell>
          <cell r="CJ52">
            <v>0</v>
          </cell>
          <cell r="CK52">
            <v>0</v>
          </cell>
          <cell r="CL52">
            <v>0</v>
          </cell>
          <cell r="CN52">
            <v>0</v>
          </cell>
          <cell r="CO52">
            <v>0</v>
          </cell>
          <cell r="CQ52" t="b">
            <v>0</v>
          </cell>
          <cell r="CR52" t="b">
            <v>1</v>
          </cell>
          <cell r="CS52" t="b">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0</v>
          </cell>
          <cell r="DI52">
            <v>0</v>
          </cell>
          <cell r="DK52" t="str">
            <v>NA</v>
          </cell>
          <cell r="DL52" t="str">
            <v>NA</v>
          </cell>
          <cell r="DM52" t="str">
            <v>NA</v>
          </cell>
          <cell r="DN52" t="str">
            <v>NA</v>
          </cell>
          <cell r="DO52" t="str">
            <v>NA</v>
          </cell>
          <cell r="DQ52" t="str">
            <v>NA</v>
          </cell>
          <cell r="DR52" t="str">
            <v>NA</v>
          </cell>
          <cell r="DS52" t="str">
            <v>NA</v>
          </cell>
          <cell r="DT52" t="str">
            <v>NA</v>
          </cell>
          <cell r="DU52" t="str">
            <v>NA</v>
          </cell>
          <cell r="DW52">
            <v>0</v>
          </cell>
          <cell r="DX52" t="e">
            <v>#N/A</v>
          </cell>
          <cell r="DY52" t="e">
            <v>#N/A</v>
          </cell>
        </row>
        <row r="53">
          <cell r="L53" t="str">
            <v>SE SANTO ÂNGELO</v>
          </cell>
        </row>
        <row r="54">
          <cell r="L54" t="str">
            <v>ESCOPO 24012.2</v>
          </cell>
        </row>
        <row r="55">
          <cell r="L55" t="str">
            <v>RDP REPLAN (painel existente)</v>
          </cell>
        </row>
        <row r="56">
          <cell r="L56" t="str">
            <v>Miscelâneas para instalação em painel existente</v>
          </cell>
        </row>
        <row r="57">
          <cell r="B57" t="str">
            <v>Real</v>
          </cell>
          <cell r="D57" t="str">
            <v>Não</v>
          </cell>
          <cell r="E57" t="str">
            <v>Materiais</v>
          </cell>
          <cell r="G57" t="str">
            <v>ITA 24012.1</v>
          </cell>
          <cell r="H57" t="str">
            <v>PNL</v>
          </cell>
          <cell r="I57" t="str">
            <v>SPCS</v>
          </cell>
          <cell r="L57" t="str">
            <v>Miscelâneas</v>
          </cell>
          <cell r="M57" t="str">
            <v>Miscelâneas (relés auxiliares, minidisjuntores, contatores, bornes) para adequação em painel existente.</v>
          </cell>
          <cell r="N57">
            <v>1</v>
          </cell>
          <cell r="O57">
            <v>85372090</v>
          </cell>
          <cell r="P57" t="str">
            <v>?</v>
          </cell>
          <cell r="Q57">
            <v>0</v>
          </cell>
          <cell r="R57">
            <v>0</v>
          </cell>
          <cell r="S57">
            <v>0</v>
          </cell>
          <cell r="T57">
            <v>0</v>
          </cell>
          <cell r="U57" t="str">
            <v>?</v>
          </cell>
          <cell r="V57" t="str">
            <v>?</v>
          </cell>
          <cell r="W57">
            <v>0</v>
          </cell>
          <cell r="X57">
            <v>0</v>
          </cell>
          <cell r="Z57">
            <v>3872.5000000000005</v>
          </cell>
          <cell r="AA57">
            <v>3872.5000000000005</v>
          </cell>
          <cell r="AC57" t="e">
            <v>#N/A</v>
          </cell>
          <cell r="AD57">
            <v>0.43295434985944981</v>
          </cell>
          <cell r="AF57" t="e">
            <v>#N/A</v>
          </cell>
          <cell r="AG57" t="e">
            <v>#N/A</v>
          </cell>
          <cell r="AI57" t="e">
            <v>#N/A</v>
          </cell>
          <cell r="AK57">
            <v>0</v>
          </cell>
          <cell r="AL57" t="e">
            <v>#N/A</v>
          </cell>
          <cell r="AM57" t="e">
            <v>#N/A</v>
          </cell>
          <cell r="AO57" t="e">
            <v>#N/A</v>
          </cell>
          <cell r="AQ57">
            <v>0</v>
          </cell>
          <cell r="AR57" t="e">
            <v>#N/A</v>
          </cell>
          <cell r="AT57">
            <v>0</v>
          </cell>
          <cell r="AU57" t="e">
            <v>#N/A</v>
          </cell>
          <cell r="AW57" t="e">
            <v>#N/A</v>
          </cell>
          <cell r="AX57" t="e">
            <v>#N/A</v>
          </cell>
          <cell r="AY57" t="e">
            <v>#N/A</v>
          </cell>
          <cell r="AZ57" t="e">
            <v>#N/A</v>
          </cell>
          <cell r="BB57" t="e">
            <v>#N/A</v>
          </cell>
          <cell r="BC57" t="e">
            <v>#N/A</v>
          </cell>
          <cell r="BD57" t="e">
            <v>#N/A</v>
          </cell>
          <cell r="BE57" t="e">
            <v>#N/A</v>
          </cell>
          <cell r="BF57" t="e">
            <v>#N/A</v>
          </cell>
          <cell r="BH57">
            <v>0</v>
          </cell>
          <cell r="BJ57" t="e">
            <v>#VALUE!</v>
          </cell>
          <cell r="BK57" t="e">
            <v>#VALUE!</v>
          </cell>
          <cell r="BL57" t="e">
            <v>#N/A</v>
          </cell>
          <cell r="BN57">
            <v>0</v>
          </cell>
          <cell r="BO57" t="e">
            <v>#N/A</v>
          </cell>
          <cell r="BP57">
            <v>0</v>
          </cell>
          <cell r="BQ57" t="e">
            <v>#N/A</v>
          </cell>
          <cell r="BS57" t="e">
            <v>#N/A</v>
          </cell>
          <cell r="BT57" t="e">
            <v>#N/A</v>
          </cell>
          <cell r="BU57" t="e">
            <v>#N/A</v>
          </cell>
          <cell r="BW57" t="str">
            <v>Material</v>
          </cell>
          <cell r="BX57" t="e">
            <v>#N/A</v>
          </cell>
          <cell r="BY57" t="e">
            <v>#N/A</v>
          </cell>
          <cell r="BZ57" t="e">
            <v>#N/A</v>
          </cell>
          <cell r="CB57" t="str">
            <v xml:space="preserve">  Chaparia</v>
          </cell>
          <cell r="CD57" t="str">
            <v>Não</v>
          </cell>
          <cell r="CE57" t="e">
            <v>#NAME?</v>
          </cell>
          <cell r="CF57" t="e">
            <v>#NAME?</v>
          </cell>
          <cell r="CG57" t="e">
            <v>#NAME?</v>
          </cell>
          <cell r="CI57">
            <v>665</v>
          </cell>
          <cell r="CJ57">
            <v>0</v>
          </cell>
          <cell r="CK57">
            <v>82.5</v>
          </cell>
          <cell r="CL57">
            <v>380</v>
          </cell>
          <cell r="CN57">
            <v>0</v>
          </cell>
          <cell r="CO57">
            <v>0</v>
          </cell>
          <cell r="CQ57" t="b">
            <v>0</v>
          </cell>
          <cell r="CR57" t="b">
            <v>1</v>
          </cell>
          <cell r="CS57" t="b">
            <v>0</v>
          </cell>
          <cell r="CU57">
            <v>0</v>
          </cell>
          <cell r="CV57">
            <v>0</v>
          </cell>
          <cell r="CW57">
            <v>0</v>
          </cell>
          <cell r="CX57">
            <v>0</v>
          </cell>
          <cell r="CY57">
            <v>0</v>
          </cell>
          <cell r="CZ57">
            <v>0</v>
          </cell>
          <cell r="DA57">
            <v>0</v>
          </cell>
          <cell r="DB57">
            <v>0</v>
          </cell>
          <cell r="DC57">
            <v>0</v>
          </cell>
          <cell r="DD57">
            <v>0</v>
          </cell>
          <cell r="DE57">
            <v>0</v>
          </cell>
          <cell r="DF57">
            <v>0</v>
          </cell>
          <cell r="DG57">
            <v>0</v>
          </cell>
          <cell r="DH57">
            <v>0</v>
          </cell>
          <cell r="DI57">
            <v>0</v>
          </cell>
          <cell r="DK57" t="str">
            <v>?</v>
          </cell>
          <cell r="DL57" t="str">
            <v>NA</v>
          </cell>
          <cell r="DM57">
            <v>0</v>
          </cell>
          <cell r="DN57">
            <v>0</v>
          </cell>
          <cell r="DO57">
            <v>0</v>
          </cell>
          <cell r="DQ57" t="str">
            <v>NA</v>
          </cell>
          <cell r="DR57" t="str">
            <v>NA</v>
          </cell>
          <cell r="DS57" t="str">
            <v>NA</v>
          </cell>
          <cell r="DT57" t="str">
            <v>NA</v>
          </cell>
          <cell r="DU57" t="str">
            <v>NA</v>
          </cell>
          <cell r="DW57">
            <v>3872.5000000000005</v>
          </cell>
          <cell r="DX57" t="e">
            <v>#N/A</v>
          </cell>
          <cell r="DY57" t="e">
            <v>#N/A</v>
          </cell>
        </row>
        <row r="58">
          <cell r="L58" t="str">
            <v>RDP Central</v>
          </cell>
        </row>
        <row r="59">
          <cell r="B59" t="str">
            <v>Real</v>
          </cell>
          <cell r="D59" t="str">
            <v>Não</v>
          </cell>
          <cell r="E59" t="str">
            <v>RDP avulso</v>
          </cell>
          <cell r="G59" t="str">
            <v>STO 24012.2</v>
          </cell>
          <cell r="H59" t="str">
            <v>RDP</v>
          </cell>
          <cell r="I59" t="str">
            <v>Material</v>
          </cell>
          <cell r="L59" t="str">
            <v>RPV311</v>
          </cell>
          <cell r="M59" t="str">
            <v>RPV311 - Módulo de Processamento para Registrador Digital de Perturbações Distribuído; 2x eth RJ45; PMU, GOOSE, QEE, SOE, referência RPV3113O20FC14D. Fabricante: GE/Reason.</v>
          </cell>
          <cell r="N59">
            <v>1</v>
          </cell>
          <cell r="O59">
            <v>90308490</v>
          </cell>
          <cell r="P59" t="str">
            <v>?</v>
          </cell>
          <cell r="Q59">
            <v>3.2500000000000001E-2</v>
          </cell>
          <cell r="R59">
            <v>0</v>
          </cell>
          <cell r="S59">
            <v>0</v>
          </cell>
          <cell r="T59">
            <v>0</v>
          </cell>
          <cell r="U59" t="str">
            <v>?</v>
          </cell>
          <cell r="V59" t="str">
            <v>?</v>
          </cell>
          <cell r="W59">
            <v>0</v>
          </cell>
          <cell r="X59">
            <v>0</v>
          </cell>
          <cell r="Z59">
            <v>37719.21037500001</v>
          </cell>
          <cell r="AA59">
            <v>37719.21037500001</v>
          </cell>
          <cell r="AC59" t="e">
            <v>#N/A</v>
          </cell>
          <cell r="AD59">
            <v>0.20559206149599374</v>
          </cell>
          <cell r="AF59" t="e">
            <v>#N/A</v>
          </cell>
          <cell r="AG59" t="e">
            <v>#N/A</v>
          </cell>
          <cell r="AI59" t="e">
            <v>#N/A</v>
          </cell>
          <cell r="AK59">
            <v>0</v>
          </cell>
          <cell r="AL59" t="e">
            <v>#N/A</v>
          </cell>
          <cell r="AM59" t="e">
            <v>#N/A</v>
          </cell>
          <cell r="AO59" t="e">
            <v>#N/A</v>
          </cell>
          <cell r="AQ59">
            <v>0</v>
          </cell>
          <cell r="AR59" t="e">
            <v>#N/A</v>
          </cell>
          <cell r="AT59">
            <v>0</v>
          </cell>
          <cell r="AU59" t="e">
            <v>#N/A</v>
          </cell>
          <cell r="AW59" t="e">
            <v>#N/A</v>
          </cell>
          <cell r="AX59" t="e">
            <v>#N/A</v>
          </cell>
          <cell r="AY59" t="e">
            <v>#N/A</v>
          </cell>
          <cell r="AZ59" t="e">
            <v>#N/A</v>
          </cell>
          <cell r="BB59" t="e">
            <v>#N/A</v>
          </cell>
          <cell r="BC59" t="e">
            <v>#N/A</v>
          </cell>
          <cell r="BD59" t="e">
            <v>#N/A</v>
          </cell>
          <cell r="BE59" t="e">
            <v>#N/A</v>
          </cell>
          <cell r="BF59" t="e">
            <v>#N/A</v>
          </cell>
          <cell r="BH59">
            <v>0</v>
          </cell>
          <cell r="BJ59" t="e">
            <v>#VALUE!</v>
          </cell>
          <cell r="BK59" t="e">
            <v>#VALUE!</v>
          </cell>
          <cell r="BL59" t="e">
            <v>#N/A</v>
          </cell>
          <cell r="BN59">
            <v>0</v>
          </cell>
          <cell r="BO59" t="e">
            <v>#N/A</v>
          </cell>
          <cell r="BP59">
            <v>0</v>
          </cell>
          <cell r="BQ59" t="e">
            <v>#N/A</v>
          </cell>
          <cell r="BS59" t="e">
            <v>#N/A</v>
          </cell>
          <cell r="BT59" t="e">
            <v>#N/A</v>
          </cell>
          <cell r="BU59" t="e">
            <v>#N/A</v>
          </cell>
          <cell r="BW59" t="str">
            <v>Material</v>
          </cell>
          <cell r="BX59" t="e">
            <v>#N/A</v>
          </cell>
          <cell r="BY59" t="e">
            <v>#N/A</v>
          </cell>
          <cell r="BZ59" t="e">
            <v>#N/A</v>
          </cell>
          <cell r="CB59" t="str">
            <v xml:space="preserve">  IED</v>
          </cell>
          <cell r="CD59" t="str">
            <v>Não</v>
          </cell>
          <cell r="CE59" t="e">
            <v>#NAME?</v>
          </cell>
          <cell r="CF59" t="e">
            <v>#NAME?</v>
          </cell>
          <cell r="CG59" t="e">
            <v>#NAME?</v>
          </cell>
          <cell r="CI59">
            <v>5566.7692009685234</v>
          </cell>
          <cell r="CJ59">
            <v>1507.6666585956409</v>
          </cell>
          <cell r="CK59">
            <v>765.43076513317203</v>
          </cell>
          <cell r="CL59">
            <v>3525.6204939467316</v>
          </cell>
          <cell r="CN59">
            <v>0</v>
          </cell>
          <cell r="CO59">
            <v>0</v>
          </cell>
          <cell r="CQ59" t="b">
            <v>0</v>
          </cell>
          <cell r="CR59" t="b">
            <v>1</v>
          </cell>
          <cell r="CS59" t="b">
            <v>0</v>
          </cell>
          <cell r="CU59">
            <v>0</v>
          </cell>
          <cell r="CV59">
            <v>0</v>
          </cell>
          <cell r="CW59">
            <v>0</v>
          </cell>
          <cell r="CX59">
            <v>0</v>
          </cell>
          <cell r="CY59">
            <v>0</v>
          </cell>
          <cell r="CZ59">
            <v>0</v>
          </cell>
          <cell r="DA59">
            <v>0</v>
          </cell>
          <cell r="DB59">
            <v>0</v>
          </cell>
          <cell r="DC59">
            <v>0</v>
          </cell>
          <cell r="DD59">
            <v>0</v>
          </cell>
          <cell r="DE59">
            <v>1.6500000000000001E-2</v>
          </cell>
          <cell r="DF59">
            <v>0</v>
          </cell>
          <cell r="DG59">
            <v>7.5999999999999998E-2</v>
          </cell>
          <cell r="DH59">
            <v>0</v>
          </cell>
          <cell r="DI59">
            <v>0</v>
          </cell>
          <cell r="DK59" t="str">
            <v>?</v>
          </cell>
          <cell r="DL59" t="str">
            <v>NA</v>
          </cell>
          <cell r="DM59">
            <v>3.2500000000000001E-2</v>
          </cell>
          <cell r="DN59">
            <v>0</v>
          </cell>
          <cell r="DO59">
            <v>0</v>
          </cell>
          <cell r="DQ59" t="str">
            <v>NA</v>
          </cell>
          <cell r="DR59" t="str">
            <v>NA</v>
          </cell>
          <cell r="DS59" t="str">
            <v>NA</v>
          </cell>
          <cell r="DT59" t="str">
            <v>NA</v>
          </cell>
          <cell r="DU59" t="str">
            <v>NA</v>
          </cell>
          <cell r="DW59">
            <v>37719.21037500001</v>
          </cell>
          <cell r="DX59" t="e">
            <v>#N/A</v>
          </cell>
          <cell r="DY59" t="e">
            <v>#N/A</v>
          </cell>
        </row>
        <row r="60">
          <cell r="L60" t="str">
            <v>LT Replan RE1 440 kV [RE]</v>
          </cell>
        </row>
        <row r="61">
          <cell r="B61" t="str">
            <v>Real</v>
          </cell>
          <cell r="D61" t="str">
            <v>Não</v>
          </cell>
          <cell r="E61" t="str">
            <v>RDP avulso</v>
          </cell>
          <cell r="G61" t="str">
            <v>STO 24012.2</v>
          </cell>
          <cell r="H61" t="str">
            <v>RDP</v>
          </cell>
          <cell r="I61" t="str">
            <v>Material</v>
          </cell>
          <cell r="L61" t="str">
            <v>RA332</v>
          </cell>
          <cell r="M61" t="str">
            <v>RA332 - Módulo de Aquisição Remota; 16 entradas analógicas (115V/5A), 32 entradas digitais (125Vcc), referência RA3323222222CC. Fabricante: GE/Reason.</v>
          </cell>
          <cell r="N61">
            <v>1</v>
          </cell>
          <cell r="O61">
            <v>90308490</v>
          </cell>
          <cell r="P61" t="str">
            <v>?</v>
          </cell>
          <cell r="Q61">
            <v>3.2500000000000001E-2</v>
          </cell>
          <cell r="R61">
            <v>0</v>
          </cell>
          <cell r="S61">
            <v>0</v>
          </cell>
          <cell r="T61">
            <v>0</v>
          </cell>
          <cell r="U61" t="str">
            <v>?</v>
          </cell>
          <cell r="V61" t="str">
            <v>?</v>
          </cell>
          <cell r="W61">
            <v>0</v>
          </cell>
          <cell r="X61">
            <v>0</v>
          </cell>
          <cell r="Z61">
            <v>13761.979875000001</v>
          </cell>
          <cell r="AA61">
            <v>13761.979875000001</v>
          </cell>
          <cell r="AC61" t="e">
            <v>#N/A</v>
          </cell>
          <cell r="AD61">
            <v>0.20559206149599374</v>
          </cell>
          <cell r="AF61" t="e">
            <v>#N/A</v>
          </cell>
          <cell r="AG61" t="e">
            <v>#N/A</v>
          </cell>
          <cell r="AI61" t="e">
            <v>#N/A</v>
          </cell>
          <cell r="AK61">
            <v>0</v>
          </cell>
          <cell r="AL61" t="e">
            <v>#N/A</v>
          </cell>
          <cell r="AM61" t="e">
            <v>#N/A</v>
          </cell>
          <cell r="AO61" t="e">
            <v>#N/A</v>
          </cell>
          <cell r="AQ61">
            <v>0</v>
          </cell>
          <cell r="AR61" t="e">
            <v>#N/A</v>
          </cell>
          <cell r="AT61">
            <v>0</v>
          </cell>
          <cell r="AU61" t="e">
            <v>#N/A</v>
          </cell>
          <cell r="AW61" t="e">
            <v>#N/A</v>
          </cell>
          <cell r="AX61" t="e">
            <v>#N/A</v>
          </cell>
          <cell r="AY61" t="e">
            <v>#N/A</v>
          </cell>
          <cell r="AZ61" t="e">
            <v>#N/A</v>
          </cell>
          <cell r="BB61" t="e">
            <v>#N/A</v>
          </cell>
          <cell r="BC61" t="e">
            <v>#N/A</v>
          </cell>
          <cell r="BD61" t="e">
            <v>#N/A</v>
          </cell>
          <cell r="BE61" t="e">
            <v>#N/A</v>
          </cell>
          <cell r="BF61" t="e">
            <v>#N/A</v>
          </cell>
          <cell r="BH61">
            <v>0</v>
          </cell>
          <cell r="BJ61" t="e">
            <v>#VALUE!</v>
          </cell>
          <cell r="BK61" t="e">
            <v>#VALUE!</v>
          </cell>
          <cell r="BL61" t="e">
            <v>#N/A</v>
          </cell>
          <cell r="BN61">
            <v>0</v>
          </cell>
          <cell r="BO61" t="e">
            <v>#N/A</v>
          </cell>
          <cell r="BP61">
            <v>0</v>
          </cell>
          <cell r="BQ61" t="e">
            <v>#N/A</v>
          </cell>
          <cell r="BS61" t="e">
            <v>#N/A</v>
          </cell>
          <cell r="BT61" t="e">
            <v>#N/A</v>
          </cell>
          <cell r="BU61" t="e">
            <v>#N/A</v>
          </cell>
          <cell r="BW61" t="str">
            <v>Material</v>
          </cell>
          <cell r="BX61" t="e">
            <v>#N/A</v>
          </cell>
          <cell r="BY61" t="e">
            <v>#N/A</v>
          </cell>
          <cell r="BZ61" t="e">
            <v>#N/A</v>
          </cell>
          <cell r="CB61" t="str">
            <v xml:space="preserve">  IED</v>
          </cell>
          <cell r="CD61" t="str">
            <v>Não</v>
          </cell>
          <cell r="CE61" t="e">
            <v>#NAME?</v>
          </cell>
          <cell r="CF61" t="e">
            <v>#NAME?</v>
          </cell>
          <cell r="CG61" t="e">
            <v>#NAME?</v>
          </cell>
          <cell r="CI61">
            <v>2031.0543341404357</v>
          </cell>
          <cell r="CJ61">
            <v>550.07721549636699</v>
          </cell>
          <cell r="CK61">
            <v>279.26997094430993</v>
          </cell>
          <cell r="CL61">
            <v>1286.3344116222761</v>
          </cell>
          <cell r="CN61">
            <v>0</v>
          </cell>
          <cell r="CO61">
            <v>0</v>
          </cell>
          <cell r="CQ61" t="b">
            <v>0</v>
          </cell>
          <cell r="CR61" t="b">
            <v>1</v>
          </cell>
          <cell r="CS61" t="b">
            <v>0</v>
          </cell>
          <cell r="CU61">
            <v>0</v>
          </cell>
          <cell r="CV61">
            <v>0</v>
          </cell>
          <cell r="CW61">
            <v>0</v>
          </cell>
          <cell r="CX61">
            <v>0</v>
          </cell>
          <cell r="CY61">
            <v>0</v>
          </cell>
          <cell r="CZ61">
            <v>0</v>
          </cell>
          <cell r="DA61">
            <v>0</v>
          </cell>
          <cell r="DB61">
            <v>0</v>
          </cell>
          <cell r="DC61">
            <v>0</v>
          </cell>
          <cell r="DD61">
            <v>0</v>
          </cell>
          <cell r="DE61">
            <v>1.6500000000000001E-2</v>
          </cell>
          <cell r="DF61">
            <v>0</v>
          </cell>
          <cell r="DG61">
            <v>7.5999999999999998E-2</v>
          </cell>
          <cell r="DH61">
            <v>0</v>
          </cell>
          <cell r="DI61">
            <v>0</v>
          </cell>
          <cell r="DK61" t="str">
            <v>?</v>
          </cell>
          <cell r="DL61" t="str">
            <v>NA</v>
          </cell>
          <cell r="DM61">
            <v>3.2500000000000001E-2</v>
          </cell>
          <cell r="DN61">
            <v>0</v>
          </cell>
          <cell r="DO61">
            <v>0</v>
          </cell>
          <cell r="DQ61" t="str">
            <v>NA</v>
          </cell>
          <cell r="DR61" t="str">
            <v>NA</v>
          </cell>
          <cell r="DS61" t="str">
            <v>NA</v>
          </cell>
          <cell r="DT61" t="str">
            <v>NA</v>
          </cell>
          <cell r="DU61" t="str">
            <v>NA</v>
          </cell>
          <cell r="DW61">
            <v>13761.979875000001</v>
          </cell>
          <cell r="DX61" t="e">
            <v>#N/A</v>
          </cell>
          <cell r="DY61" t="e">
            <v>#N/A</v>
          </cell>
        </row>
        <row r="62">
          <cell r="B62" t="str">
            <v>Real</v>
          </cell>
          <cell r="D62" t="str">
            <v>Não</v>
          </cell>
          <cell r="E62" t="str">
            <v>Materiais</v>
          </cell>
          <cell r="G62" t="str">
            <v>ITA 24012.1</v>
          </cell>
          <cell r="H62" t="str">
            <v>PNL</v>
          </cell>
          <cell r="I62" t="str">
            <v>SPCS</v>
          </cell>
          <cell r="L62" t="str">
            <v>MTS-5C6P</v>
          </cell>
          <cell r="M62" t="str">
            <v>Bloco de testes com 5 polos de corrente e 6 polos de tensão, montagem semi-embutida. Fabricante: States.</v>
          </cell>
          <cell r="N62">
            <v>2</v>
          </cell>
          <cell r="O62">
            <v>85372090</v>
          </cell>
          <cell r="P62" t="str">
            <v>?</v>
          </cell>
          <cell r="Q62">
            <v>0</v>
          </cell>
          <cell r="R62">
            <v>0</v>
          </cell>
          <cell r="S62">
            <v>0</v>
          </cell>
          <cell r="T62">
            <v>0</v>
          </cell>
          <cell r="U62" t="str">
            <v>?</v>
          </cell>
          <cell r="V62" t="str">
            <v>?</v>
          </cell>
          <cell r="W62">
            <v>0</v>
          </cell>
          <cell r="X62">
            <v>0</v>
          </cell>
          <cell r="Z62">
            <v>1535.8764000000003</v>
          </cell>
          <cell r="AA62">
            <v>3071.7528000000007</v>
          </cell>
          <cell r="AC62" t="e">
            <v>#N/A</v>
          </cell>
          <cell r="AD62">
            <v>0.43295434985944981</v>
          </cell>
          <cell r="AF62" t="e">
            <v>#N/A</v>
          </cell>
          <cell r="AG62" t="e">
            <v>#N/A</v>
          </cell>
          <cell r="AI62" t="e">
            <v>#N/A</v>
          </cell>
          <cell r="AK62">
            <v>0</v>
          </cell>
          <cell r="AL62" t="e">
            <v>#N/A</v>
          </cell>
          <cell r="AM62" t="e">
            <v>#N/A</v>
          </cell>
          <cell r="AO62" t="e">
            <v>#N/A</v>
          </cell>
          <cell r="AQ62">
            <v>0</v>
          </cell>
          <cell r="AR62" t="e">
            <v>#N/A</v>
          </cell>
          <cell r="AT62">
            <v>0</v>
          </cell>
          <cell r="AU62" t="e">
            <v>#N/A</v>
          </cell>
          <cell r="AW62" t="e">
            <v>#N/A</v>
          </cell>
          <cell r="AX62" t="e">
            <v>#N/A</v>
          </cell>
          <cell r="AY62" t="e">
            <v>#N/A</v>
          </cell>
          <cell r="AZ62" t="e">
            <v>#N/A</v>
          </cell>
          <cell r="BB62" t="e">
            <v>#N/A</v>
          </cell>
          <cell r="BC62" t="e">
            <v>#N/A</v>
          </cell>
          <cell r="BD62" t="e">
            <v>#N/A</v>
          </cell>
          <cell r="BE62" t="e">
            <v>#N/A</v>
          </cell>
          <cell r="BF62" t="e">
            <v>#N/A</v>
          </cell>
          <cell r="BH62">
            <v>0</v>
          </cell>
          <cell r="BJ62" t="e">
            <v>#VALUE!</v>
          </cell>
          <cell r="BK62" t="e">
            <v>#VALUE!</v>
          </cell>
          <cell r="BL62" t="e">
            <v>#N/A</v>
          </cell>
          <cell r="BN62">
            <v>0</v>
          </cell>
          <cell r="BO62" t="e">
            <v>#N/A</v>
          </cell>
          <cell r="BP62">
            <v>0</v>
          </cell>
          <cell r="BQ62" t="e">
            <v>#N/A</v>
          </cell>
          <cell r="BS62" t="e">
            <v>#N/A</v>
          </cell>
          <cell r="BT62" t="e">
            <v>#N/A</v>
          </cell>
          <cell r="BU62" t="e">
            <v>#N/A</v>
          </cell>
          <cell r="BW62" t="str">
            <v>Material</v>
          </cell>
          <cell r="BX62" t="e">
            <v>#N/A</v>
          </cell>
          <cell r="BY62" t="e">
            <v>#N/A</v>
          </cell>
          <cell r="BZ62" t="e">
            <v>#N/A</v>
          </cell>
          <cell r="CB62" t="str">
            <v xml:space="preserve">  Bloco de teste</v>
          </cell>
          <cell r="CD62" t="str">
            <v>Não</v>
          </cell>
          <cell r="CE62" t="e">
            <v>#NAME?</v>
          </cell>
          <cell r="CF62" t="e">
            <v>#NAME?</v>
          </cell>
          <cell r="CG62" t="e">
            <v>#NAME?</v>
          </cell>
          <cell r="CI62">
            <v>97.689266791272502</v>
          </cell>
          <cell r="CJ62">
            <v>71.614312121421563</v>
          </cell>
          <cell r="CK62">
            <v>12.119345128240575</v>
          </cell>
          <cell r="CL62">
            <v>55.82243816644143</v>
          </cell>
          <cell r="CN62">
            <v>0</v>
          </cell>
          <cell r="CO62">
            <v>0</v>
          </cell>
          <cell r="CQ62" t="b">
            <v>0</v>
          </cell>
          <cell r="CR62" t="b">
            <v>1</v>
          </cell>
          <cell r="CS62" t="b">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K62" t="str">
            <v>?</v>
          </cell>
          <cell r="DL62" t="str">
            <v>NA</v>
          </cell>
          <cell r="DM62">
            <v>0</v>
          </cell>
          <cell r="DN62">
            <v>0</v>
          </cell>
          <cell r="DO62">
            <v>0</v>
          </cell>
          <cell r="DQ62" t="str">
            <v>NA</v>
          </cell>
          <cell r="DR62" t="str">
            <v>NA</v>
          </cell>
          <cell r="DS62" t="str">
            <v>NA</v>
          </cell>
          <cell r="DT62" t="str">
            <v>NA</v>
          </cell>
          <cell r="DU62" t="str">
            <v>NA</v>
          </cell>
          <cell r="DW62">
            <v>3071.7528000000007</v>
          </cell>
          <cell r="DX62" t="e">
            <v>#N/A</v>
          </cell>
          <cell r="DY62" t="e">
            <v>#N/A</v>
          </cell>
        </row>
        <row r="63">
          <cell r="L63" t="str">
            <v>ESCOPO 24012.4</v>
          </cell>
        </row>
        <row r="64">
          <cell r="L64" t="str">
            <v>RDP REPLAN (painel existente)</v>
          </cell>
        </row>
        <row r="65">
          <cell r="L65" t="str">
            <v>LT Replan RE1 440 kV [LT]</v>
          </cell>
        </row>
        <row r="66">
          <cell r="B66" t="str">
            <v>Real</v>
          </cell>
          <cell r="D66" t="str">
            <v>Não</v>
          </cell>
          <cell r="E66" t="str">
            <v>RDP avulso</v>
          </cell>
          <cell r="G66" t="str">
            <v>STO 24012.4</v>
          </cell>
          <cell r="H66" t="str">
            <v>RDP</v>
          </cell>
          <cell r="I66" t="str">
            <v>Material</v>
          </cell>
          <cell r="L66" t="str">
            <v>RA333</v>
          </cell>
          <cell r="M66" t="str">
            <v>RA333 - Módulo de Aquisição Remota com Ondas Viajantes; 8 entradas analógicas (115V/5A), 32 entradas digitais (125Vcc), referência RA33332222VCD. Fabricante: GE/Reason.</v>
          </cell>
          <cell r="N66">
            <v>1</v>
          </cell>
          <cell r="O66">
            <v>90308490</v>
          </cell>
          <cell r="P66" t="str">
            <v>?</v>
          </cell>
          <cell r="Q66">
            <v>3.2500000000000001E-2</v>
          </cell>
          <cell r="R66">
            <v>0</v>
          </cell>
          <cell r="S66">
            <v>1.6500000000000001E-2</v>
          </cell>
          <cell r="T66">
            <v>7.5999999999999998E-2</v>
          </cell>
          <cell r="U66" t="str">
            <v>?</v>
          </cell>
          <cell r="V66" t="str">
            <v>?</v>
          </cell>
          <cell r="W66">
            <v>0</v>
          </cell>
          <cell r="X66">
            <v>0</v>
          </cell>
          <cell r="Z66">
            <v>33513.968250000005</v>
          </cell>
          <cell r="AA66">
            <v>33513.968250000005</v>
          </cell>
          <cell r="AC66" t="e">
            <v>#N/A</v>
          </cell>
          <cell r="AD66">
            <v>0.20559206149599374</v>
          </cell>
          <cell r="AF66" t="e">
            <v>#N/A</v>
          </cell>
          <cell r="AG66" t="e">
            <v>#N/A</v>
          </cell>
          <cell r="AI66" t="e">
            <v>#N/A</v>
          </cell>
          <cell r="AK66">
            <v>0</v>
          </cell>
          <cell r="AL66" t="e">
            <v>#N/A</v>
          </cell>
          <cell r="AM66" t="e">
            <v>#N/A</v>
          </cell>
          <cell r="AO66" t="e">
            <v>#N/A</v>
          </cell>
          <cell r="AQ66">
            <v>0</v>
          </cell>
          <cell r="AR66" t="e">
            <v>#N/A</v>
          </cell>
          <cell r="AT66">
            <v>0</v>
          </cell>
          <cell r="AU66" t="e">
            <v>#N/A</v>
          </cell>
          <cell r="AW66" t="e">
            <v>#N/A</v>
          </cell>
          <cell r="AX66" t="e">
            <v>#N/A</v>
          </cell>
          <cell r="AY66" t="e">
            <v>#N/A</v>
          </cell>
          <cell r="AZ66" t="e">
            <v>#N/A</v>
          </cell>
          <cell r="BB66" t="e">
            <v>#N/A</v>
          </cell>
          <cell r="BC66" t="e">
            <v>#N/A</v>
          </cell>
          <cell r="BD66" t="e">
            <v>#N/A</v>
          </cell>
          <cell r="BE66" t="e">
            <v>#N/A</v>
          </cell>
          <cell r="BF66" t="e">
            <v>#N/A</v>
          </cell>
          <cell r="BH66">
            <v>0</v>
          </cell>
          <cell r="BJ66" t="e">
            <v>#VALUE!</v>
          </cell>
          <cell r="BK66" t="e">
            <v>#VALUE!</v>
          </cell>
          <cell r="BL66" t="e">
            <v>#N/A</v>
          </cell>
          <cell r="BN66">
            <v>0</v>
          </cell>
          <cell r="BO66" t="e">
            <v>#N/A</v>
          </cell>
          <cell r="BP66">
            <v>0</v>
          </cell>
          <cell r="BQ66" t="e">
            <v>#N/A</v>
          </cell>
          <cell r="BS66" t="e">
            <v>#N/A</v>
          </cell>
          <cell r="BT66" t="e">
            <v>#N/A</v>
          </cell>
          <cell r="BU66" t="e">
            <v>#N/A</v>
          </cell>
          <cell r="BW66" t="str">
            <v>Material</v>
          </cell>
          <cell r="BX66" t="e">
            <v>#N/A</v>
          </cell>
          <cell r="BY66" t="e">
            <v>#N/A</v>
          </cell>
          <cell r="BZ66" t="e">
            <v>#N/A</v>
          </cell>
          <cell r="CB66" t="str">
            <v xml:space="preserve">  IED</v>
          </cell>
          <cell r="CD66" t="str">
            <v>Não</v>
          </cell>
          <cell r="CE66" t="e">
            <v>#NAME?</v>
          </cell>
          <cell r="CF66" t="e">
            <v>#NAME?</v>
          </cell>
          <cell r="CG66" t="e">
            <v>#NAME?</v>
          </cell>
          <cell r="CI66">
            <v>4946.1408232445519</v>
          </cell>
          <cell r="CJ66">
            <v>1339.5798062953982</v>
          </cell>
          <cell r="CK66">
            <v>680.09436319612598</v>
          </cell>
          <cell r="CL66">
            <v>3132.5558547215496</v>
          </cell>
          <cell r="CN66">
            <v>0</v>
          </cell>
          <cell r="CO66">
            <v>0</v>
          </cell>
          <cell r="CQ66" t="b">
            <v>0</v>
          </cell>
          <cell r="CR66" t="b">
            <v>1</v>
          </cell>
          <cell r="CS66" t="b">
            <v>0</v>
          </cell>
          <cell r="CU66">
            <v>0</v>
          </cell>
          <cell r="CV66">
            <v>0</v>
          </cell>
          <cell r="CW66">
            <v>0</v>
          </cell>
          <cell r="CX66">
            <v>0</v>
          </cell>
          <cell r="CY66">
            <v>0</v>
          </cell>
          <cell r="CZ66">
            <v>0</v>
          </cell>
          <cell r="DA66">
            <v>0</v>
          </cell>
          <cell r="DB66">
            <v>0</v>
          </cell>
          <cell r="DC66">
            <v>0</v>
          </cell>
          <cell r="DD66">
            <v>0</v>
          </cell>
          <cell r="DE66">
            <v>1.6500000000000001E-2</v>
          </cell>
          <cell r="DF66">
            <v>0</v>
          </cell>
          <cell r="DG66">
            <v>7.5999999999999998E-2</v>
          </cell>
          <cell r="DH66">
            <v>0</v>
          </cell>
          <cell r="DI66">
            <v>0</v>
          </cell>
          <cell r="DK66" t="str">
            <v>?</v>
          </cell>
          <cell r="DL66" t="str">
            <v>NA</v>
          </cell>
          <cell r="DM66">
            <v>3.2500000000000001E-2</v>
          </cell>
          <cell r="DN66">
            <v>1.6500000000000001E-2</v>
          </cell>
          <cell r="DO66">
            <v>7.5999999999999998E-2</v>
          </cell>
          <cell r="DQ66" t="str">
            <v>NA</v>
          </cell>
          <cell r="DR66" t="str">
            <v>NA</v>
          </cell>
          <cell r="DS66" t="str">
            <v>NA</v>
          </cell>
          <cell r="DT66" t="str">
            <v>NA</v>
          </cell>
          <cell r="DU66" t="str">
            <v>NA</v>
          </cell>
          <cell r="DW66">
            <v>33513.968250000005</v>
          </cell>
          <cell r="DX66" t="e">
            <v>#N/A</v>
          </cell>
          <cell r="DY66" t="e">
            <v>#N/A</v>
          </cell>
        </row>
        <row r="67">
          <cell r="B67" t="str">
            <v>Real</v>
          </cell>
          <cell r="D67" t="str">
            <v>Não</v>
          </cell>
          <cell r="E67" t="str">
            <v>Materiais</v>
          </cell>
          <cell r="G67" t="str">
            <v>ITA 24012.1</v>
          </cell>
          <cell r="H67" t="str">
            <v>PNL</v>
          </cell>
          <cell r="I67" t="str">
            <v>SPCS</v>
          </cell>
          <cell r="L67" t="str">
            <v>MTS-5C6P</v>
          </cell>
          <cell r="M67" t="str">
            <v>Bloco de testes com 5 polos de corrente e 6 polos de tensão, montagem semi-embutida. Fabricante: States.</v>
          </cell>
          <cell r="N67">
            <v>1</v>
          </cell>
          <cell r="O67">
            <v>85372090</v>
          </cell>
          <cell r="P67" t="str">
            <v>?</v>
          </cell>
          <cell r="Q67">
            <v>0</v>
          </cell>
          <cell r="R67">
            <v>0</v>
          </cell>
          <cell r="S67">
            <v>0</v>
          </cell>
          <cell r="T67">
            <v>0</v>
          </cell>
          <cell r="U67" t="str">
            <v>?</v>
          </cell>
          <cell r="V67" t="str">
            <v>?</v>
          </cell>
          <cell r="W67">
            <v>0</v>
          </cell>
          <cell r="X67">
            <v>0</v>
          </cell>
          <cell r="Z67">
            <v>1535.8764000000003</v>
          </cell>
          <cell r="AA67">
            <v>1535.8764000000003</v>
          </cell>
          <cell r="AC67" t="e">
            <v>#N/A</v>
          </cell>
          <cell r="AD67">
            <v>0.43295434985944981</v>
          </cell>
          <cell r="AF67" t="e">
            <v>#N/A</v>
          </cell>
          <cell r="AG67" t="e">
            <v>#N/A</v>
          </cell>
          <cell r="AI67" t="e">
            <v>#N/A</v>
          </cell>
          <cell r="AK67">
            <v>0</v>
          </cell>
          <cell r="AL67" t="e">
            <v>#N/A</v>
          </cell>
          <cell r="AM67" t="e">
            <v>#N/A</v>
          </cell>
          <cell r="AO67" t="e">
            <v>#N/A</v>
          </cell>
          <cell r="AQ67">
            <v>0</v>
          </cell>
          <cell r="AR67" t="e">
            <v>#N/A</v>
          </cell>
          <cell r="AT67">
            <v>0</v>
          </cell>
          <cell r="AU67" t="e">
            <v>#N/A</v>
          </cell>
          <cell r="AW67" t="e">
            <v>#N/A</v>
          </cell>
          <cell r="AX67" t="e">
            <v>#N/A</v>
          </cell>
          <cell r="AY67" t="e">
            <v>#N/A</v>
          </cell>
          <cell r="AZ67" t="e">
            <v>#N/A</v>
          </cell>
          <cell r="BB67" t="e">
            <v>#N/A</v>
          </cell>
          <cell r="BC67" t="e">
            <v>#N/A</v>
          </cell>
          <cell r="BD67" t="e">
            <v>#N/A</v>
          </cell>
          <cell r="BE67" t="e">
            <v>#N/A</v>
          </cell>
          <cell r="BF67" t="e">
            <v>#N/A</v>
          </cell>
          <cell r="BH67">
            <v>0</v>
          </cell>
          <cell r="BJ67" t="e">
            <v>#VALUE!</v>
          </cell>
          <cell r="BK67" t="e">
            <v>#VALUE!</v>
          </cell>
          <cell r="BL67" t="e">
            <v>#N/A</v>
          </cell>
          <cell r="BN67">
            <v>0</v>
          </cell>
          <cell r="BO67" t="e">
            <v>#N/A</v>
          </cell>
          <cell r="BP67">
            <v>0</v>
          </cell>
          <cell r="BQ67" t="e">
            <v>#N/A</v>
          </cell>
          <cell r="BS67" t="e">
            <v>#N/A</v>
          </cell>
          <cell r="BT67" t="e">
            <v>#N/A</v>
          </cell>
          <cell r="BU67" t="e">
            <v>#N/A</v>
          </cell>
          <cell r="BW67" t="str">
            <v>Material</v>
          </cell>
          <cell r="BX67" t="e">
            <v>#N/A</v>
          </cell>
          <cell r="BY67" t="e">
            <v>#N/A</v>
          </cell>
          <cell r="BZ67" t="e">
            <v>#N/A</v>
          </cell>
          <cell r="CB67" t="str">
            <v xml:space="preserve">  Bloco de teste</v>
          </cell>
          <cell r="CD67" t="str">
            <v>Não</v>
          </cell>
          <cell r="CE67" t="e">
            <v>#NAME?</v>
          </cell>
          <cell r="CF67" t="e">
            <v>#NAME?</v>
          </cell>
          <cell r="CG67" t="e">
            <v>#NAME?</v>
          </cell>
          <cell r="CI67">
            <v>48.844633395636251</v>
          </cell>
          <cell r="CJ67">
            <v>35.807156060710781</v>
          </cell>
          <cell r="CK67">
            <v>6.0596725641202873</v>
          </cell>
          <cell r="CL67">
            <v>27.911219083220715</v>
          </cell>
          <cell r="CN67">
            <v>0</v>
          </cell>
          <cell r="CO67">
            <v>0</v>
          </cell>
          <cell r="CQ67" t="b">
            <v>0</v>
          </cell>
          <cell r="CR67" t="b">
            <v>1</v>
          </cell>
          <cell r="CS67" t="b">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K67" t="str">
            <v>?</v>
          </cell>
          <cell r="DL67" t="str">
            <v>NA</v>
          </cell>
          <cell r="DM67">
            <v>0</v>
          </cell>
          <cell r="DN67">
            <v>0</v>
          </cell>
          <cell r="DO67">
            <v>0</v>
          </cell>
          <cell r="DQ67" t="str">
            <v>NA</v>
          </cell>
          <cell r="DR67" t="str">
            <v>NA</v>
          </cell>
          <cell r="DS67" t="str">
            <v>NA</v>
          </cell>
          <cell r="DT67" t="str">
            <v>NA</v>
          </cell>
          <cell r="DU67" t="str">
            <v>NA</v>
          </cell>
          <cell r="DW67">
            <v>1535.8764000000003</v>
          </cell>
          <cell r="DX67" t="e">
            <v>#N/A</v>
          </cell>
          <cell r="DY67" t="e">
            <v>#N/A</v>
          </cell>
        </row>
        <row r="68">
          <cell r="L68" t="str">
            <v>INTEGRAÇÕES</v>
          </cell>
        </row>
        <row r="69">
          <cell r="B69" t="str">
            <v>Real</v>
          </cell>
          <cell r="D69" t="str">
            <v>Não</v>
          </cell>
          <cell r="E69" t="str">
            <v>Materiais</v>
          </cell>
          <cell r="G69" t="str">
            <v>STO 24012.2</v>
          </cell>
          <cell r="H69" t="str">
            <v>PNL</v>
          </cell>
          <cell r="I69" t="str">
            <v>SPCS</v>
          </cell>
          <cell r="L69" t="str">
            <v>6GK6000-8FX11-2AA0</v>
          </cell>
          <cell r="M69" t="str">
            <v>Placa de comunicação FX11 (2x FO-MM-LC 100BASE-FX) para Siemens/RuggedCom RSG2100/RSG2300/RS416. Fabricante: Siemens/RUGGEDCOM.</v>
          </cell>
          <cell r="N69">
            <v>1</v>
          </cell>
          <cell r="O69">
            <v>85372090</v>
          </cell>
          <cell r="P69" t="str">
            <v>?</v>
          </cell>
          <cell r="Q69">
            <v>0</v>
          </cell>
          <cell r="R69">
            <v>0</v>
          </cell>
          <cell r="S69">
            <v>0</v>
          </cell>
          <cell r="T69">
            <v>0</v>
          </cell>
          <cell r="U69" t="str">
            <v>?</v>
          </cell>
          <cell r="V69" t="str">
            <v>?</v>
          </cell>
          <cell r="W69">
            <v>0</v>
          </cell>
          <cell r="X69">
            <v>0</v>
          </cell>
          <cell r="Z69">
            <v>3370.4493000000007</v>
          </cell>
          <cell r="AA69">
            <v>3370.4493000000007</v>
          </cell>
          <cell r="AC69" t="e">
            <v>#N/A</v>
          </cell>
          <cell r="AD69">
            <v>0.43295434985944981</v>
          </cell>
          <cell r="AF69" t="e">
            <v>#N/A</v>
          </cell>
          <cell r="AG69" t="e">
            <v>#N/A</v>
          </cell>
          <cell r="AI69" t="e">
            <v>#N/A</v>
          </cell>
          <cell r="AK69">
            <v>0</v>
          </cell>
          <cell r="AL69" t="e">
            <v>#N/A</v>
          </cell>
          <cell r="AM69" t="e">
            <v>#N/A</v>
          </cell>
          <cell r="AO69" t="e">
            <v>#N/A</v>
          </cell>
          <cell r="AQ69">
            <v>0</v>
          </cell>
          <cell r="AR69" t="e">
            <v>#N/A</v>
          </cell>
          <cell r="AT69">
            <v>0</v>
          </cell>
          <cell r="AU69" t="e">
            <v>#N/A</v>
          </cell>
          <cell r="AW69" t="e">
            <v>#N/A</v>
          </cell>
          <cell r="AX69" t="e">
            <v>#N/A</v>
          </cell>
          <cell r="AY69" t="e">
            <v>#N/A</v>
          </cell>
          <cell r="AZ69" t="e">
            <v>#N/A</v>
          </cell>
          <cell r="BB69" t="e">
            <v>#N/A</v>
          </cell>
          <cell r="BC69" t="e">
            <v>#N/A</v>
          </cell>
          <cell r="BD69" t="e">
            <v>#N/A</v>
          </cell>
          <cell r="BE69" t="e">
            <v>#N/A</v>
          </cell>
          <cell r="BF69" t="e">
            <v>#N/A</v>
          </cell>
          <cell r="BH69">
            <v>0</v>
          </cell>
          <cell r="BJ69" t="e">
            <v>#VALUE!</v>
          </cell>
          <cell r="BK69" t="e">
            <v>#VALUE!</v>
          </cell>
          <cell r="BL69" t="e">
            <v>#N/A</v>
          </cell>
          <cell r="BN69">
            <v>0</v>
          </cell>
          <cell r="BO69" t="e">
            <v>#N/A</v>
          </cell>
          <cell r="BP69">
            <v>0</v>
          </cell>
          <cell r="BQ69" t="e">
            <v>#N/A</v>
          </cell>
          <cell r="BS69" t="e">
            <v>#N/A</v>
          </cell>
          <cell r="BT69" t="e">
            <v>#N/A</v>
          </cell>
          <cell r="BU69" t="e">
            <v>#N/A</v>
          </cell>
          <cell r="BW69" t="str">
            <v>Material</v>
          </cell>
          <cell r="BX69" t="e">
            <v>#N/A</v>
          </cell>
          <cell r="BY69" t="e">
            <v>#N/A</v>
          </cell>
          <cell r="BZ69" t="e">
            <v>#N/A</v>
          </cell>
          <cell r="CB69" t="str">
            <v xml:space="preserve">  Comunicação</v>
          </cell>
          <cell r="CD69" t="str">
            <v>Não</v>
          </cell>
          <cell r="CE69" t="e">
            <v>#NAME?</v>
          </cell>
          <cell r="CF69" t="e">
            <v>#NAME?</v>
          </cell>
          <cell r="CG69" t="e">
            <v>#NAME?</v>
          </cell>
          <cell r="CI69">
            <v>775.74474418604655</v>
          </cell>
          <cell r="CJ69">
            <v>323.22697674418578</v>
          </cell>
          <cell r="CK69">
            <v>71.109934883720939</v>
          </cell>
          <cell r="CL69">
            <v>327.53666976744188</v>
          </cell>
          <cell r="CN69">
            <v>0</v>
          </cell>
          <cell r="CO69">
            <v>0</v>
          </cell>
          <cell r="CQ69" t="b">
            <v>0</v>
          </cell>
          <cell r="CR69" t="b">
            <v>1</v>
          </cell>
          <cell r="CS69" t="b">
            <v>0</v>
          </cell>
          <cell r="CU69">
            <v>0</v>
          </cell>
          <cell r="CV69">
            <v>0</v>
          </cell>
          <cell r="CW69">
            <v>0</v>
          </cell>
          <cell r="CX69">
            <v>0</v>
          </cell>
          <cell r="CY69">
            <v>0</v>
          </cell>
          <cell r="CZ69">
            <v>0</v>
          </cell>
          <cell r="DA69">
            <v>0</v>
          </cell>
          <cell r="DB69">
            <v>0</v>
          </cell>
          <cell r="DC69">
            <v>0</v>
          </cell>
          <cell r="DD69">
            <v>0</v>
          </cell>
          <cell r="DE69">
            <v>0</v>
          </cell>
          <cell r="DF69">
            <v>0</v>
          </cell>
          <cell r="DG69">
            <v>0</v>
          </cell>
          <cell r="DH69">
            <v>0</v>
          </cell>
          <cell r="DI69">
            <v>0</v>
          </cell>
          <cell r="DK69" t="str">
            <v>?</v>
          </cell>
          <cell r="DL69" t="str">
            <v>NA</v>
          </cell>
          <cell r="DM69">
            <v>0</v>
          </cell>
          <cell r="DN69">
            <v>0</v>
          </cell>
          <cell r="DO69">
            <v>0</v>
          </cell>
          <cell r="DQ69" t="str">
            <v>NA</v>
          </cell>
          <cell r="DR69" t="str">
            <v>NA</v>
          </cell>
          <cell r="DS69" t="str">
            <v>NA</v>
          </cell>
          <cell r="DT69" t="str">
            <v>NA</v>
          </cell>
          <cell r="DU69" t="str">
            <v>NA</v>
          </cell>
          <cell r="DW69">
            <v>3370.4493000000007</v>
          </cell>
          <cell r="DX69" t="e">
            <v>#N/A</v>
          </cell>
          <cell r="DY69" t="e">
            <v>#N/A</v>
          </cell>
        </row>
        <row r="70">
          <cell r="B70" t="str">
            <v>Real</v>
          </cell>
          <cell r="D70" t="str">
            <v>Não</v>
          </cell>
          <cell r="E70" t="str">
            <v>Materiais</v>
          </cell>
          <cell r="G70" t="str">
            <v>STO 24012.2</v>
          </cell>
          <cell r="H70" t="str">
            <v>SRV</v>
          </cell>
          <cell r="I70" t="str">
            <v>Serviço</v>
          </cell>
          <cell r="L70" t="str">
            <v>Adequação SPIN</v>
          </cell>
          <cell r="M70" t="str">
            <v>Caso necessário, para adequação dos eventos de falha dos equipamentos, adequação da IHM SPIN local.</v>
          </cell>
          <cell r="N70">
            <v>1</v>
          </cell>
          <cell r="O70" t="str">
            <v>NA</v>
          </cell>
          <cell r="P70">
            <v>0</v>
          </cell>
          <cell r="Q70">
            <v>0</v>
          </cell>
          <cell r="R70">
            <v>0.03</v>
          </cell>
          <cell r="S70">
            <v>0</v>
          </cell>
          <cell r="T70">
            <v>0</v>
          </cell>
          <cell r="U70" t="str">
            <v/>
          </cell>
          <cell r="V70" t="str">
            <v/>
          </cell>
          <cell r="W70">
            <v>0</v>
          </cell>
          <cell r="X70">
            <v>0</v>
          </cell>
          <cell r="Z70">
            <v>0</v>
          </cell>
          <cell r="AA70">
            <v>0</v>
          </cell>
          <cell r="AC70" t="e">
            <v>#N/A</v>
          </cell>
          <cell r="AD70">
            <v>0.43295434985944981</v>
          </cell>
          <cell r="AF70" t="e">
            <v>#N/A</v>
          </cell>
          <cell r="AG70" t="e">
            <v>#N/A</v>
          </cell>
          <cell r="AI70" t="e">
            <v>#N/A</v>
          </cell>
          <cell r="AK70">
            <v>0</v>
          </cell>
          <cell r="AL70" t="e">
            <v>#N/A</v>
          </cell>
          <cell r="AM70" t="e">
            <v>#N/A</v>
          </cell>
          <cell r="AO70" t="e">
            <v>#N/A</v>
          </cell>
          <cell r="AQ70">
            <v>0</v>
          </cell>
          <cell r="AR70" t="e">
            <v>#N/A</v>
          </cell>
          <cell r="AT70">
            <v>0</v>
          </cell>
          <cell r="AU70" t="e">
            <v>#N/A</v>
          </cell>
          <cell r="AW70" t="e">
            <v>#N/A</v>
          </cell>
          <cell r="AX70" t="e">
            <v>#N/A</v>
          </cell>
          <cell r="AY70" t="e">
            <v>#N/A</v>
          </cell>
          <cell r="AZ70" t="e">
            <v>#N/A</v>
          </cell>
          <cell r="BB70" t="e">
            <v>#N/A</v>
          </cell>
          <cell r="BC70" t="e">
            <v>#N/A</v>
          </cell>
          <cell r="BD70" t="e">
            <v>#N/A</v>
          </cell>
          <cell r="BE70" t="e">
            <v>#N/A</v>
          </cell>
          <cell r="BF70" t="e">
            <v>#N/A</v>
          </cell>
          <cell r="BH70">
            <v>0</v>
          </cell>
          <cell r="BJ70">
            <v>0</v>
          </cell>
          <cell r="BK70" t="e">
            <v>#N/A</v>
          </cell>
          <cell r="BL70" t="e">
            <v>#N/A</v>
          </cell>
          <cell r="BN70">
            <v>0</v>
          </cell>
          <cell r="BO70" t="e">
            <v>#N/A</v>
          </cell>
          <cell r="BP70">
            <v>0</v>
          </cell>
          <cell r="BQ70" t="e">
            <v>#N/A</v>
          </cell>
          <cell r="BS70" t="e">
            <v>#N/A</v>
          </cell>
          <cell r="BT70" t="e">
            <v>#N/A</v>
          </cell>
          <cell r="BU70" t="e">
            <v>#N/A</v>
          </cell>
          <cell r="BW70" t="str">
            <v>Serviço</v>
          </cell>
          <cell r="BX70" t="e">
            <v>#N/A</v>
          </cell>
          <cell r="BY70" t="e">
            <v>#N/A</v>
          </cell>
          <cell r="BZ70" t="e">
            <v>#N/A</v>
          </cell>
          <cell r="CB70" t="str">
            <v xml:space="preserve">  Parametrização</v>
          </cell>
          <cell r="CD70" t="str">
            <v>Não</v>
          </cell>
          <cell r="CE70" t="e">
            <v>#NAME?</v>
          </cell>
          <cell r="CF70" t="str">
            <v/>
          </cell>
          <cell r="CG70" t="str">
            <v/>
          </cell>
          <cell r="CI70">
            <v>0</v>
          </cell>
          <cell r="CJ70">
            <v>0</v>
          </cell>
          <cell r="CK70">
            <v>0</v>
          </cell>
          <cell r="CL70">
            <v>0</v>
          </cell>
          <cell r="CN70">
            <v>0</v>
          </cell>
          <cell r="CO70">
            <v>0</v>
          </cell>
          <cell r="CQ70" t="b">
            <v>0</v>
          </cell>
          <cell r="CR70" t="b">
            <v>1</v>
          </cell>
          <cell r="CS70" t="b">
            <v>0</v>
          </cell>
          <cell r="CU70">
            <v>0</v>
          </cell>
          <cell r="CV70">
            <v>0</v>
          </cell>
          <cell r="CW70">
            <v>0</v>
          </cell>
          <cell r="CX70">
            <v>0</v>
          </cell>
          <cell r="CY70">
            <v>0</v>
          </cell>
          <cell r="CZ70">
            <v>0</v>
          </cell>
          <cell r="DA70">
            <v>0</v>
          </cell>
          <cell r="DB70">
            <v>0</v>
          </cell>
          <cell r="DC70">
            <v>0</v>
          </cell>
          <cell r="DD70">
            <v>0</v>
          </cell>
          <cell r="DE70">
            <v>0</v>
          </cell>
          <cell r="DF70">
            <v>0</v>
          </cell>
          <cell r="DG70">
            <v>0</v>
          </cell>
          <cell r="DH70">
            <v>0</v>
          </cell>
          <cell r="DI70">
            <v>0</v>
          </cell>
          <cell r="DK70" t="str">
            <v>NA</v>
          </cell>
          <cell r="DL70" t="str">
            <v>NA</v>
          </cell>
          <cell r="DM70" t="str">
            <v>NA</v>
          </cell>
          <cell r="DN70" t="str">
            <v>NA</v>
          </cell>
          <cell r="DO70" t="str">
            <v>NA</v>
          </cell>
          <cell r="DQ70" t="str">
            <v>NA</v>
          </cell>
          <cell r="DR70" t="str">
            <v>NA</v>
          </cell>
          <cell r="DS70" t="str">
            <v>NA</v>
          </cell>
          <cell r="DT70" t="str">
            <v>NA</v>
          </cell>
          <cell r="DU70" t="str">
            <v>NA</v>
          </cell>
          <cell r="DW70">
            <v>0</v>
          </cell>
          <cell r="DX70" t="e">
            <v>#N/A</v>
          </cell>
          <cell r="DY70" t="e">
            <v>#N/A</v>
          </cell>
        </row>
        <row r="71">
          <cell r="B71" t="str">
            <v>Real</v>
          </cell>
          <cell r="D71" t="str">
            <v>Não</v>
          </cell>
          <cell r="E71" t="str">
            <v>Materiais</v>
          </cell>
          <cell r="G71" t="str">
            <v>STO 24012.2</v>
          </cell>
          <cell r="H71" t="str">
            <v>SRV</v>
          </cell>
          <cell r="I71" t="str">
            <v>Serviço</v>
          </cell>
          <cell r="L71" t="str">
            <v>Adequação STD</v>
          </cell>
          <cell r="M71" t="str">
            <v>Integração IEC61850 do RDP com a UTR STD existente.</v>
          </cell>
          <cell r="N71">
            <v>1</v>
          </cell>
          <cell r="O71" t="str">
            <v>NA</v>
          </cell>
          <cell r="P71">
            <v>0</v>
          </cell>
          <cell r="Q71">
            <v>0</v>
          </cell>
          <cell r="R71">
            <v>0.03</v>
          </cell>
          <cell r="S71">
            <v>0</v>
          </cell>
          <cell r="T71">
            <v>0</v>
          </cell>
          <cell r="U71" t="str">
            <v/>
          </cell>
          <cell r="V71" t="str">
            <v/>
          </cell>
          <cell r="W71">
            <v>0</v>
          </cell>
          <cell r="X71">
            <v>0</v>
          </cell>
          <cell r="Z71">
            <v>0</v>
          </cell>
          <cell r="AA71">
            <v>0</v>
          </cell>
          <cell r="AC71" t="e">
            <v>#N/A</v>
          </cell>
          <cell r="AD71">
            <v>0.43295434985944981</v>
          </cell>
          <cell r="AF71" t="e">
            <v>#N/A</v>
          </cell>
          <cell r="AG71" t="e">
            <v>#N/A</v>
          </cell>
          <cell r="AI71" t="e">
            <v>#N/A</v>
          </cell>
          <cell r="AK71">
            <v>0</v>
          </cell>
          <cell r="AL71" t="e">
            <v>#N/A</v>
          </cell>
          <cell r="AM71" t="e">
            <v>#N/A</v>
          </cell>
          <cell r="AO71" t="e">
            <v>#N/A</v>
          </cell>
          <cell r="AQ71">
            <v>0</v>
          </cell>
          <cell r="AR71" t="e">
            <v>#N/A</v>
          </cell>
          <cell r="AT71">
            <v>0</v>
          </cell>
          <cell r="AU71" t="e">
            <v>#N/A</v>
          </cell>
          <cell r="AW71" t="e">
            <v>#N/A</v>
          </cell>
          <cell r="AX71" t="e">
            <v>#N/A</v>
          </cell>
          <cell r="AY71" t="e">
            <v>#N/A</v>
          </cell>
          <cell r="AZ71" t="e">
            <v>#N/A</v>
          </cell>
          <cell r="BB71" t="e">
            <v>#N/A</v>
          </cell>
          <cell r="BC71" t="e">
            <v>#N/A</v>
          </cell>
          <cell r="BD71" t="e">
            <v>#N/A</v>
          </cell>
          <cell r="BE71" t="e">
            <v>#N/A</v>
          </cell>
          <cell r="BF71" t="e">
            <v>#N/A</v>
          </cell>
          <cell r="BH71">
            <v>0</v>
          </cell>
          <cell r="BJ71">
            <v>0</v>
          </cell>
          <cell r="BK71" t="e">
            <v>#N/A</v>
          </cell>
          <cell r="BL71" t="e">
            <v>#N/A</v>
          </cell>
          <cell r="BN71">
            <v>0</v>
          </cell>
          <cell r="BO71" t="e">
            <v>#N/A</v>
          </cell>
          <cell r="BP71">
            <v>0</v>
          </cell>
          <cell r="BQ71" t="e">
            <v>#N/A</v>
          </cell>
          <cell r="BS71" t="e">
            <v>#N/A</v>
          </cell>
          <cell r="BT71" t="e">
            <v>#N/A</v>
          </cell>
          <cell r="BU71" t="e">
            <v>#N/A</v>
          </cell>
          <cell r="BW71" t="str">
            <v>Serviço</v>
          </cell>
          <cell r="BX71" t="e">
            <v>#N/A</v>
          </cell>
          <cell r="BY71" t="e">
            <v>#N/A</v>
          </cell>
          <cell r="BZ71" t="e">
            <v>#N/A</v>
          </cell>
          <cell r="CB71" t="str">
            <v xml:space="preserve">  Parametrização</v>
          </cell>
          <cell r="CD71" t="str">
            <v>Não</v>
          </cell>
          <cell r="CE71" t="e">
            <v>#NAME?</v>
          </cell>
          <cell r="CF71" t="str">
            <v/>
          </cell>
          <cell r="CG71" t="str">
            <v/>
          </cell>
          <cell r="CI71">
            <v>0</v>
          </cell>
          <cell r="CJ71">
            <v>0</v>
          </cell>
          <cell r="CK71">
            <v>0</v>
          </cell>
          <cell r="CL71">
            <v>0</v>
          </cell>
          <cell r="CN71">
            <v>0</v>
          </cell>
          <cell r="CO71">
            <v>0</v>
          </cell>
          <cell r="CQ71" t="b">
            <v>0</v>
          </cell>
          <cell r="CR71" t="b">
            <v>1</v>
          </cell>
          <cell r="CS71" t="b">
            <v>0</v>
          </cell>
          <cell r="CU71">
            <v>0</v>
          </cell>
          <cell r="CV71">
            <v>0</v>
          </cell>
          <cell r="CW71">
            <v>0</v>
          </cell>
          <cell r="CX71">
            <v>0</v>
          </cell>
          <cell r="CY71">
            <v>0</v>
          </cell>
          <cell r="CZ71">
            <v>0</v>
          </cell>
          <cell r="DA71">
            <v>0</v>
          </cell>
          <cell r="DB71">
            <v>0</v>
          </cell>
          <cell r="DC71">
            <v>0</v>
          </cell>
          <cell r="DD71">
            <v>0</v>
          </cell>
          <cell r="DE71">
            <v>0</v>
          </cell>
          <cell r="DF71">
            <v>0</v>
          </cell>
          <cell r="DG71">
            <v>0</v>
          </cell>
          <cell r="DH71">
            <v>0</v>
          </cell>
          <cell r="DI71">
            <v>0</v>
          </cell>
          <cell r="DK71" t="str">
            <v>NA</v>
          </cell>
          <cell r="DL71" t="str">
            <v>NA</v>
          </cell>
          <cell r="DM71" t="str">
            <v>NA</v>
          </cell>
          <cell r="DN71" t="str">
            <v>NA</v>
          </cell>
          <cell r="DO71" t="str">
            <v>NA</v>
          </cell>
          <cell r="DQ71" t="str">
            <v>NA</v>
          </cell>
          <cell r="DR71" t="str">
            <v>NA</v>
          </cell>
          <cell r="DS71" t="str">
            <v>NA</v>
          </cell>
          <cell r="DT71" t="str">
            <v>NA</v>
          </cell>
          <cell r="DU71" t="str">
            <v>NA</v>
          </cell>
          <cell r="DW71">
            <v>0</v>
          </cell>
          <cell r="DX71" t="e">
            <v>#N/A</v>
          </cell>
          <cell r="DY71" t="e">
            <v>#N/A</v>
          </cell>
        </row>
        <row r="72">
          <cell r="B72" t="str">
            <v>Real</v>
          </cell>
          <cell r="D72" t="str">
            <v>Não</v>
          </cell>
          <cell r="E72" t="str">
            <v>Materiais</v>
          </cell>
          <cell r="G72" t="str">
            <v>STO 24012.2</v>
          </cell>
          <cell r="H72" t="str">
            <v>SRV</v>
          </cell>
          <cell r="I72" t="str">
            <v>Serviço</v>
          </cell>
          <cell r="L72" t="str">
            <v>Adequação SICAR</v>
          </cell>
          <cell r="M72" t="str">
            <v>Serviço de integração do RDP no SICAR Virtual.</v>
          </cell>
          <cell r="N72">
            <v>1</v>
          </cell>
          <cell r="O72" t="str">
            <v>NA</v>
          </cell>
          <cell r="P72">
            <v>0</v>
          </cell>
          <cell r="Q72">
            <v>0</v>
          </cell>
          <cell r="R72">
            <v>0.03</v>
          </cell>
          <cell r="S72">
            <v>0</v>
          </cell>
          <cell r="T72">
            <v>0</v>
          </cell>
          <cell r="U72" t="str">
            <v/>
          </cell>
          <cell r="V72" t="str">
            <v/>
          </cell>
          <cell r="W72">
            <v>0</v>
          </cell>
          <cell r="X72">
            <v>0</v>
          </cell>
          <cell r="Z72">
            <v>0</v>
          </cell>
          <cell r="AA72">
            <v>0</v>
          </cell>
          <cell r="AC72" t="e">
            <v>#N/A</v>
          </cell>
          <cell r="AD72">
            <v>0.43295434985944981</v>
          </cell>
          <cell r="AF72" t="e">
            <v>#N/A</v>
          </cell>
          <cell r="AG72" t="e">
            <v>#N/A</v>
          </cell>
          <cell r="AI72" t="e">
            <v>#N/A</v>
          </cell>
          <cell r="AK72">
            <v>0</v>
          </cell>
          <cell r="AL72" t="e">
            <v>#N/A</v>
          </cell>
          <cell r="AM72" t="e">
            <v>#N/A</v>
          </cell>
          <cell r="AO72" t="e">
            <v>#N/A</v>
          </cell>
          <cell r="AQ72">
            <v>0</v>
          </cell>
          <cell r="AR72" t="e">
            <v>#N/A</v>
          </cell>
          <cell r="AT72">
            <v>0</v>
          </cell>
          <cell r="AU72" t="e">
            <v>#N/A</v>
          </cell>
          <cell r="AW72" t="e">
            <v>#N/A</v>
          </cell>
          <cell r="AX72" t="e">
            <v>#N/A</v>
          </cell>
          <cell r="AY72" t="e">
            <v>#N/A</v>
          </cell>
          <cell r="AZ72" t="e">
            <v>#N/A</v>
          </cell>
          <cell r="BB72" t="e">
            <v>#N/A</v>
          </cell>
          <cell r="BC72" t="e">
            <v>#N/A</v>
          </cell>
          <cell r="BD72" t="e">
            <v>#N/A</v>
          </cell>
          <cell r="BE72" t="e">
            <v>#N/A</v>
          </cell>
          <cell r="BF72" t="e">
            <v>#N/A</v>
          </cell>
          <cell r="BH72">
            <v>0</v>
          </cell>
          <cell r="BJ72">
            <v>0</v>
          </cell>
          <cell r="BK72" t="e">
            <v>#N/A</v>
          </cell>
          <cell r="BL72" t="e">
            <v>#N/A</v>
          </cell>
          <cell r="BN72">
            <v>0</v>
          </cell>
          <cell r="BO72" t="e">
            <v>#N/A</v>
          </cell>
          <cell r="BP72">
            <v>0</v>
          </cell>
          <cell r="BQ72" t="e">
            <v>#N/A</v>
          </cell>
          <cell r="BS72" t="e">
            <v>#N/A</v>
          </cell>
          <cell r="BT72" t="e">
            <v>#N/A</v>
          </cell>
          <cell r="BU72" t="e">
            <v>#N/A</v>
          </cell>
          <cell r="BW72" t="str">
            <v>Serviço</v>
          </cell>
          <cell r="BX72" t="e">
            <v>#N/A</v>
          </cell>
          <cell r="BY72" t="e">
            <v>#N/A</v>
          </cell>
          <cell r="BZ72" t="e">
            <v>#N/A</v>
          </cell>
          <cell r="CB72" t="str">
            <v xml:space="preserve">  Parametrização</v>
          </cell>
          <cell r="CD72" t="str">
            <v>Não</v>
          </cell>
          <cell r="CE72" t="e">
            <v>#NAME?</v>
          </cell>
          <cell r="CF72" t="str">
            <v/>
          </cell>
          <cell r="CG72" t="str">
            <v/>
          </cell>
          <cell r="CI72">
            <v>0</v>
          </cell>
          <cell r="CJ72">
            <v>0</v>
          </cell>
          <cell r="CK72">
            <v>0</v>
          </cell>
          <cell r="CL72">
            <v>0</v>
          </cell>
          <cell r="CN72">
            <v>0</v>
          </cell>
          <cell r="CO72">
            <v>0</v>
          </cell>
          <cell r="CQ72" t="b">
            <v>0</v>
          </cell>
          <cell r="CR72" t="b">
            <v>1</v>
          </cell>
          <cell r="CS72" t="b">
            <v>0</v>
          </cell>
          <cell r="CU72">
            <v>0</v>
          </cell>
          <cell r="CV72">
            <v>0</v>
          </cell>
          <cell r="CW72">
            <v>0</v>
          </cell>
          <cell r="CX72">
            <v>0</v>
          </cell>
          <cell r="CY72">
            <v>0</v>
          </cell>
          <cell r="CZ72">
            <v>0</v>
          </cell>
          <cell r="DA72">
            <v>0</v>
          </cell>
          <cell r="DB72">
            <v>0</v>
          </cell>
          <cell r="DC72">
            <v>0</v>
          </cell>
          <cell r="DD72">
            <v>0</v>
          </cell>
          <cell r="DE72">
            <v>0</v>
          </cell>
          <cell r="DF72">
            <v>0</v>
          </cell>
          <cell r="DG72">
            <v>0</v>
          </cell>
          <cell r="DH72">
            <v>0</v>
          </cell>
          <cell r="DI72">
            <v>0</v>
          </cell>
          <cell r="DK72" t="str">
            <v>NA</v>
          </cell>
          <cell r="DL72" t="str">
            <v>NA</v>
          </cell>
          <cell r="DM72" t="str">
            <v>NA</v>
          </cell>
          <cell r="DN72" t="str">
            <v>NA</v>
          </cell>
          <cell r="DO72" t="str">
            <v>NA</v>
          </cell>
          <cell r="DQ72" t="str">
            <v>NA</v>
          </cell>
          <cell r="DR72" t="str">
            <v>NA</v>
          </cell>
          <cell r="DS72" t="str">
            <v>NA</v>
          </cell>
          <cell r="DT72" t="str">
            <v>NA</v>
          </cell>
          <cell r="DU72" t="str">
            <v>NA</v>
          </cell>
          <cell r="DW72">
            <v>0</v>
          </cell>
          <cell r="DX72" t="e">
            <v>#N/A</v>
          </cell>
          <cell r="DY72" t="e">
            <v>#N/A</v>
          </cell>
        </row>
        <row r="73">
          <cell r="L73" t="str">
            <v>SERVIÇOS</v>
          </cell>
        </row>
        <row r="74">
          <cell r="L74" t="str">
            <v>Implementação SPCS</v>
          </cell>
        </row>
        <row r="75">
          <cell r="B75" t="str">
            <v>Real</v>
          </cell>
          <cell r="D75" t="str">
            <v>Não</v>
          </cell>
          <cell r="E75" t="str">
            <v>10168822 alívio</v>
          </cell>
          <cell r="G75" t="str">
            <v>STO 24012.2</v>
          </cell>
          <cell r="H75" t="str">
            <v>SRV</v>
          </cell>
          <cell r="I75" t="str">
            <v>Serviço</v>
          </cell>
          <cell r="L75" t="str">
            <v>Visita</v>
          </cell>
          <cell r="M75" t="str">
            <v>Visita em campo.</v>
          </cell>
          <cell r="N75">
            <v>1</v>
          </cell>
          <cell r="O75" t="str">
            <v>NA</v>
          </cell>
          <cell r="P75">
            <v>0</v>
          </cell>
          <cell r="Q75">
            <v>0</v>
          </cell>
          <cell r="R75">
            <v>0.03</v>
          </cell>
          <cell r="S75">
            <v>0</v>
          </cell>
          <cell r="T75">
            <v>0</v>
          </cell>
          <cell r="U75" t="str">
            <v/>
          </cell>
          <cell r="V75" t="str">
            <v/>
          </cell>
          <cell r="W75">
            <v>0</v>
          </cell>
          <cell r="X75">
            <v>0</v>
          </cell>
          <cell r="Z75">
            <v>2182.4</v>
          </cell>
          <cell r="AA75">
            <v>2182.4</v>
          </cell>
          <cell r="AC75" t="e">
            <v>#N/A</v>
          </cell>
          <cell r="AD75">
            <v>0.70577256503700281</v>
          </cell>
          <cell r="AF75" t="e">
            <v>#N/A</v>
          </cell>
          <cell r="AG75" t="e">
            <v>#N/A</v>
          </cell>
          <cell r="AI75" t="e">
            <v>#N/A</v>
          </cell>
          <cell r="AK75">
            <v>0</v>
          </cell>
          <cell r="AL75" t="e">
            <v>#N/A</v>
          </cell>
          <cell r="AM75" t="e">
            <v>#N/A</v>
          </cell>
          <cell r="AO75" t="e">
            <v>#N/A</v>
          </cell>
          <cell r="AQ75">
            <v>0</v>
          </cell>
          <cell r="AR75" t="e">
            <v>#N/A</v>
          </cell>
          <cell r="AT75">
            <v>0</v>
          </cell>
          <cell r="AU75" t="e">
            <v>#N/A</v>
          </cell>
          <cell r="AW75" t="e">
            <v>#N/A</v>
          </cell>
          <cell r="AX75" t="e">
            <v>#N/A</v>
          </cell>
          <cell r="AY75" t="e">
            <v>#N/A</v>
          </cell>
          <cell r="AZ75" t="e">
            <v>#N/A</v>
          </cell>
          <cell r="BB75" t="e">
            <v>#N/A</v>
          </cell>
          <cell r="BC75" t="e">
            <v>#N/A</v>
          </cell>
          <cell r="BD75" t="e">
            <v>#N/A</v>
          </cell>
          <cell r="BE75" t="e">
            <v>#N/A</v>
          </cell>
          <cell r="BF75" t="e">
            <v>#N/A</v>
          </cell>
          <cell r="BH75">
            <v>0</v>
          </cell>
          <cell r="BJ75">
            <v>0</v>
          </cell>
          <cell r="BK75" t="e">
            <v>#N/A</v>
          </cell>
          <cell r="BL75" t="e">
            <v>#N/A</v>
          </cell>
          <cell r="BN75">
            <v>0</v>
          </cell>
          <cell r="BO75" t="e">
            <v>#N/A</v>
          </cell>
          <cell r="BP75">
            <v>0</v>
          </cell>
          <cell r="BQ75" t="e">
            <v>#N/A</v>
          </cell>
          <cell r="BS75" t="e">
            <v>#N/A</v>
          </cell>
          <cell r="BT75" t="e">
            <v>#N/A</v>
          </cell>
          <cell r="BU75" t="e">
            <v>#N/A</v>
          </cell>
          <cell r="BW75" t="str">
            <v>Serviço</v>
          </cell>
          <cell r="BX75" t="e">
            <v>#N/A</v>
          </cell>
          <cell r="BY75" t="e">
            <v>#N/A</v>
          </cell>
          <cell r="BZ75" t="e">
            <v>#N/A</v>
          </cell>
          <cell r="CB75" t="str">
            <v xml:space="preserve">  Projeto</v>
          </cell>
          <cell r="CD75" t="str">
            <v>Não</v>
          </cell>
          <cell r="CE75" t="e">
            <v>#NAME?</v>
          </cell>
          <cell r="CF75" t="str">
            <v/>
          </cell>
          <cell r="CG75" t="str">
            <v/>
          </cell>
          <cell r="CI75">
            <v>0</v>
          </cell>
          <cell r="CJ75">
            <v>0</v>
          </cell>
          <cell r="CK75">
            <v>0</v>
          </cell>
          <cell r="CL75">
            <v>0</v>
          </cell>
          <cell r="CN75">
            <v>35.200000000000003</v>
          </cell>
          <cell r="CO75">
            <v>0</v>
          </cell>
          <cell r="CQ75" t="b">
            <v>0</v>
          </cell>
          <cell r="CR75" t="b">
            <v>1</v>
          </cell>
          <cell r="CS75" t="b">
            <v>0</v>
          </cell>
          <cell r="CU75">
            <v>0</v>
          </cell>
          <cell r="CV75">
            <v>0</v>
          </cell>
          <cell r="CW75">
            <v>0</v>
          </cell>
          <cell r="CX75">
            <v>0</v>
          </cell>
          <cell r="CY75">
            <v>0</v>
          </cell>
          <cell r="CZ75">
            <v>0</v>
          </cell>
          <cell r="DA75">
            <v>0</v>
          </cell>
          <cell r="DB75">
            <v>0</v>
          </cell>
          <cell r="DC75">
            <v>0</v>
          </cell>
          <cell r="DD75">
            <v>0</v>
          </cell>
          <cell r="DE75">
            <v>0</v>
          </cell>
          <cell r="DF75">
            <v>0</v>
          </cell>
          <cell r="DG75">
            <v>0</v>
          </cell>
          <cell r="DH75">
            <v>0</v>
          </cell>
          <cell r="DI75">
            <v>0</v>
          </cell>
          <cell r="DK75" t="str">
            <v>NA</v>
          </cell>
          <cell r="DL75">
            <v>0.03</v>
          </cell>
          <cell r="DM75" t="str">
            <v>NA</v>
          </cell>
          <cell r="DN75">
            <v>0</v>
          </cell>
          <cell r="DO75">
            <v>0</v>
          </cell>
          <cell r="DQ75" t="str">
            <v>NA</v>
          </cell>
          <cell r="DR75" t="str">
            <v>NA</v>
          </cell>
          <cell r="DS75" t="str">
            <v>NA</v>
          </cell>
          <cell r="DT75" t="str">
            <v>NA</v>
          </cell>
          <cell r="DU75" t="str">
            <v>NA</v>
          </cell>
          <cell r="DW75">
            <v>2182.4</v>
          </cell>
          <cell r="DX75" t="e">
            <v>#N/A</v>
          </cell>
          <cell r="DY75" t="e">
            <v>#N/A</v>
          </cell>
        </row>
        <row r="76">
          <cell r="B76" t="str">
            <v>Real</v>
          </cell>
          <cell r="D76" t="str">
            <v>Não</v>
          </cell>
          <cell r="E76" t="str">
            <v>10168822 alívio</v>
          </cell>
          <cell r="G76" t="str">
            <v>STO 24012.2</v>
          </cell>
          <cell r="H76" t="str">
            <v>SRV</v>
          </cell>
          <cell r="I76" t="str">
            <v>Serviço</v>
          </cell>
          <cell r="L76" t="str">
            <v>Projeto</v>
          </cell>
          <cell r="M76" t="str">
            <v>Projeto elétrico executivo funcional, unifilares, trifilares, interligação, listas de cabos, memorial de cálculo, lógico, arquitetura, lista de pontos, construtivo, topográfico de painéis deste fornecimento (e os que serão adequados).</v>
          </cell>
          <cell r="N76">
            <v>1</v>
          </cell>
          <cell r="O76" t="str">
            <v>NA</v>
          </cell>
          <cell r="P76">
            <v>0</v>
          </cell>
          <cell r="Q76">
            <v>0</v>
          </cell>
          <cell r="R76">
            <v>0.03</v>
          </cell>
          <cell r="S76">
            <v>0</v>
          </cell>
          <cell r="T76">
            <v>0</v>
          </cell>
          <cell r="U76" t="str">
            <v/>
          </cell>
          <cell r="V76" t="str">
            <v/>
          </cell>
          <cell r="W76">
            <v>0</v>
          </cell>
          <cell r="X76">
            <v>0</v>
          </cell>
          <cell r="Z76">
            <v>32736</v>
          </cell>
          <cell r="AA76">
            <v>32736</v>
          </cell>
          <cell r="AC76" t="e">
            <v>#N/A</v>
          </cell>
          <cell r="AD76">
            <v>0.70577256503700281</v>
          </cell>
          <cell r="AF76" t="e">
            <v>#N/A</v>
          </cell>
          <cell r="AG76" t="e">
            <v>#N/A</v>
          </cell>
          <cell r="AI76" t="e">
            <v>#N/A</v>
          </cell>
          <cell r="AK76">
            <v>0</v>
          </cell>
          <cell r="AL76" t="e">
            <v>#N/A</v>
          </cell>
          <cell r="AM76" t="e">
            <v>#N/A</v>
          </cell>
          <cell r="AO76" t="e">
            <v>#N/A</v>
          </cell>
          <cell r="AQ76">
            <v>0</v>
          </cell>
          <cell r="AR76" t="e">
            <v>#N/A</v>
          </cell>
          <cell r="AT76">
            <v>0</v>
          </cell>
          <cell r="AU76" t="e">
            <v>#N/A</v>
          </cell>
          <cell r="AW76" t="e">
            <v>#N/A</v>
          </cell>
          <cell r="AX76" t="e">
            <v>#N/A</v>
          </cell>
          <cell r="AY76" t="e">
            <v>#N/A</v>
          </cell>
          <cell r="AZ76" t="e">
            <v>#N/A</v>
          </cell>
          <cell r="BB76" t="e">
            <v>#N/A</v>
          </cell>
          <cell r="BC76" t="e">
            <v>#N/A</v>
          </cell>
          <cell r="BD76" t="e">
            <v>#N/A</v>
          </cell>
          <cell r="BE76" t="e">
            <v>#N/A</v>
          </cell>
          <cell r="BF76" t="e">
            <v>#N/A</v>
          </cell>
          <cell r="BH76">
            <v>0</v>
          </cell>
          <cell r="BJ76">
            <v>0</v>
          </cell>
          <cell r="BK76" t="e">
            <v>#N/A</v>
          </cell>
          <cell r="BL76" t="e">
            <v>#N/A</v>
          </cell>
          <cell r="BN76">
            <v>0</v>
          </cell>
          <cell r="BO76" t="e">
            <v>#N/A</v>
          </cell>
          <cell r="BP76">
            <v>0</v>
          </cell>
          <cell r="BQ76" t="e">
            <v>#N/A</v>
          </cell>
          <cell r="BS76" t="e">
            <v>#N/A</v>
          </cell>
          <cell r="BT76" t="e">
            <v>#N/A</v>
          </cell>
          <cell r="BU76" t="e">
            <v>#N/A</v>
          </cell>
          <cell r="BW76" t="str">
            <v>Serviço</v>
          </cell>
          <cell r="BX76" t="e">
            <v>#N/A</v>
          </cell>
          <cell r="BY76" t="e">
            <v>#N/A</v>
          </cell>
          <cell r="BZ76" t="e">
            <v>#N/A</v>
          </cell>
          <cell r="CB76" t="str">
            <v xml:space="preserve">  Projeto</v>
          </cell>
          <cell r="CD76" t="str">
            <v>Não</v>
          </cell>
          <cell r="CE76" t="e">
            <v>#NAME?</v>
          </cell>
          <cell r="CF76" t="str">
            <v/>
          </cell>
          <cell r="CG76" t="str">
            <v/>
          </cell>
          <cell r="CI76">
            <v>0</v>
          </cell>
          <cell r="CJ76">
            <v>0</v>
          </cell>
          <cell r="CK76">
            <v>0</v>
          </cell>
          <cell r="CL76">
            <v>0</v>
          </cell>
          <cell r="CN76">
            <v>528</v>
          </cell>
          <cell r="CO76">
            <v>0</v>
          </cell>
          <cell r="CQ76" t="b">
            <v>0</v>
          </cell>
          <cell r="CR76" t="b">
            <v>1</v>
          </cell>
          <cell r="CS76" t="b">
            <v>0</v>
          </cell>
          <cell r="CU76">
            <v>0</v>
          </cell>
          <cell r="CV76">
            <v>0</v>
          </cell>
          <cell r="CW76">
            <v>0</v>
          </cell>
          <cell r="CX76">
            <v>0</v>
          </cell>
          <cell r="CY76">
            <v>0</v>
          </cell>
          <cell r="CZ76">
            <v>0</v>
          </cell>
          <cell r="DA76">
            <v>0</v>
          </cell>
          <cell r="DB76">
            <v>0</v>
          </cell>
          <cell r="DC76">
            <v>0</v>
          </cell>
          <cell r="DD76">
            <v>0</v>
          </cell>
          <cell r="DE76">
            <v>0</v>
          </cell>
          <cell r="DF76">
            <v>0</v>
          </cell>
          <cell r="DG76">
            <v>0</v>
          </cell>
          <cell r="DH76">
            <v>0</v>
          </cell>
          <cell r="DI76">
            <v>0</v>
          </cell>
          <cell r="DK76" t="str">
            <v>NA</v>
          </cell>
          <cell r="DL76">
            <v>0.03</v>
          </cell>
          <cell r="DM76" t="str">
            <v>NA</v>
          </cell>
          <cell r="DN76">
            <v>0</v>
          </cell>
          <cell r="DO76">
            <v>0</v>
          </cell>
          <cell r="DQ76" t="str">
            <v>NA</v>
          </cell>
          <cell r="DR76" t="str">
            <v>NA</v>
          </cell>
          <cell r="DS76" t="str">
            <v>NA</v>
          </cell>
          <cell r="DT76" t="str">
            <v>NA</v>
          </cell>
          <cell r="DU76" t="str">
            <v>NA</v>
          </cell>
          <cell r="DW76">
            <v>32736</v>
          </cell>
          <cell r="DX76" t="e">
            <v>#N/A</v>
          </cell>
          <cell r="DY76" t="e">
            <v>#N/A</v>
          </cell>
        </row>
        <row r="77">
          <cell r="B77" t="str">
            <v>Real</v>
          </cell>
          <cell r="D77" t="str">
            <v>Não</v>
          </cell>
          <cell r="E77" t="str">
            <v>24012.3 down</v>
          </cell>
          <cell r="G77" t="str">
            <v>ITA 24012.3</v>
          </cell>
          <cell r="H77" t="str">
            <v>SRV</v>
          </cell>
          <cell r="I77" t="str">
            <v>Serviço</v>
          </cell>
          <cell r="L77" t="str">
            <v>Parametrização</v>
          </cell>
          <cell r="M77" t="str">
            <v>Parametrização dos RDP.</v>
          </cell>
          <cell r="N77">
            <v>1</v>
          </cell>
          <cell r="O77" t="str">
            <v>NA</v>
          </cell>
          <cell r="P77">
            <v>0</v>
          </cell>
          <cell r="Q77">
            <v>0</v>
          </cell>
          <cell r="R77">
            <v>0.03</v>
          </cell>
          <cell r="S77">
            <v>1.6500000000000001E-2</v>
          </cell>
          <cell r="T77">
            <v>7.5999999999999998E-2</v>
          </cell>
          <cell r="U77" t="str">
            <v/>
          </cell>
          <cell r="V77" t="str">
            <v/>
          </cell>
          <cell r="W77">
            <v>0</v>
          </cell>
          <cell r="X77">
            <v>0</v>
          </cell>
          <cell r="Z77">
            <v>14682.800000000001</v>
          </cell>
          <cell r="AA77">
            <v>14682.800000000001</v>
          </cell>
          <cell r="AC77" t="e">
            <v>#N/A</v>
          </cell>
          <cell r="AD77">
            <v>0.62706629902699396</v>
          </cell>
          <cell r="AF77" t="e">
            <v>#N/A</v>
          </cell>
          <cell r="AG77" t="e">
            <v>#N/A</v>
          </cell>
          <cell r="AI77" t="e">
            <v>#N/A</v>
          </cell>
          <cell r="AK77">
            <v>0</v>
          </cell>
          <cell r="AL77" t="e">
            <v>#N/A</v>
          </cell>
          <cell r="AM77" t="e">
            <v>#N/A</v>
          </cell>
          <cell r="AO77" t="e">
            <v>#N/A</v>
          </cell>
          <cell r="AQ77">
            <v>0</v>
          </cell>
          <cell r="AR77" t="e">
            <v>#N/A</v>
          </cell>
          <cell r="AT77">
            <v>0</v>
          </cell>
          <cell r="AU77" t="e">
            <v>#N/A</v>
          </cell>
          <cell r="AW77" t="e">
            <v>#N/A</v>
          </cell>
          <cell r="AX77" t="e">
            <v>#N/A</v>
          </cell>
          <cell r="AY77" t="e">
            <v>#N/A</v>
          </cell>
          <cell r="AZ77" t="e">
            <v>#N/A</v>
          </cell>
          <cell r="BB77" t="e">
            <v>#N/A</v>
          </cell>
          <cell r="BC77" t="e">
            <v>#N/A</v>
          </cell>
          <cell r="BD77" t="e">
            <v>#N/A</v>
          </cell>
          <cell r="BE77" t="e">
            <v>#N/A</v>
          </cell>
          <cell r="BF77" t="e">
            <v>#N/A</v>
          </cell>
          <cell r="BH77">
            <v>0</v>
          </cell>
          <cell r="BJ77">
            <v>0</v>
          </cell>
          <cell r="BK77" t="e">
            <v>#N/A</v>
          </cell>
          <cell r="BL77" t="e">
            <v>#N/A</v>
          </cell>
          <cell r="BN77">
            <v>0</v>
          </cell>
          <cell r="BO77" t="e">
            <v>#N/A</v>
          </cell>
          <cell r="BP77">
            <v>0</v>
          </cell>
          <cell r="BQ77" t="e">
            <v>#N/A</v>
          </cell>
          <cell r="BS77" t="e">
            <v>#N/A</v>
          </cell>
          <cell r="BT77" t="e">
            <v>#N/A</v>
          </cell>
          <cell r="BU77" t="e">
            <v>#N/A</v>
          </cell>
          <cell r="BW77" t="str">
            <v>Serviço</v>
          </cell>
          <cell r="BX77" t="e">
            <v>#N/A</v>
          </cell>
          <cell r="BY77" t="e">
            <v>#N/A</v>
          </cell>
          <cell r="BZ77" t="e">
            <v>#N/A</v>
          </cell>
          <cell r="CB77" t="str">
            <v xml:space="preserve">  Parametrização</v>
          </cell>
          <cell r="CD77" t="str">
            <v>Não</v>
          </cell>
          <cell r="CE77" t="e">
            <v>#NAME?</v>
          </cell>
          <cell r="CF77" t="str">
            <v/>
          </cell>
          <cell r="CG77" t="str">
            <v/>
          </cell>
          <cell r="CI77">
            <v>0</v>
          </cell>
          <cell r="CJ77">
            <v>0</v>
          </cell>
          <cell r="CK77">
            <v>0</v>
          </cell>
          <cell r="CL77">
            <v>0</v>
          </cell>
          <cell r="CN77">
            <v>206.8</v>
          </cell>
          <cell r="CO77">
            <v>0</v>
          </cell>
          <cell r="CQ77" t="b">
            <v>0</v>
          </cell>
          <cell r="CR77" t="b">
            <v>1</v>
          </cell>
          <cell r="CS77" t="b">
            <v>0</v>
          </cell>
          <cell r="CU77">
            <v>0</v>
          </cell>
          <cell r="CV77">
            <v>0</v>
          </cell>
          <cell r="CW77">
            <v>0</v>
          </cell>
          <cell r="CX77">
            <v>0</v>
          </cell>
          <cell r="CY77">
            <v>0</v>
          </cell>
          <cell r="CZ77">
            <v>0</v>
          </cell>
          <cell r="DA77">
            <v>0</v>
          </cell>
          <cell r="DB77">
            <v>0</v>
          </cell>
          <cell r="DC77">
            <v>0</v>
          </cell>
          <cell r="DD77">
            <v>0</v>
          </cell>
          <cell r="DE77">
            <v>0</v>
          </cell>
          <cell r="DF77">
            <v>0</v>
          </cell>
          <cell r="DG77">
            <v>0</v>
          </cell>
          <cell r="DH77">
            <v>0</v>
          </cell>
          <cell r="DI77">
            <v>0</v>
          </cell>
          <cell r="DK77" t="str">
            <v>NA</v>
          </cell>
          <cell r="DL77">
            <v>0.03</v>
          </cell>
          <cell r="DM77" t="str">
            <v>NA</v>
          </cell>
          <cell r="DN77">
            <v>1.6500000000000001E-2</v>
          </cell>
          <cell r="DO77">
            <v>7.5999999999999998E-2</v>
          </cell>
          <cell r="DQ77" t="str">
            <v>NA</v>
          </cell>
          <cell r="DR77" t="str">
            <v>NA</v>
          </cell>
          <cell r="DS77" t="str">
            <v>NA</v>
          </cell>
          <cell r="DT77" t="str">
            <v>NA</v>
          </cell>
          <cell r="DU77" t="str">
            <v>NA</v>
          </cell>
          <cell r="DW77">
            <v>14682.800000000001</v>
          </cell>
          <cell r="DX77" t="e">
            <v>#N/A</v>
          </cell>
          <cell r="DY77" t="e">
            <v>#N/A</v>
          </cell>
        </row>
        <row r="78">
          <cell r="L78" t="str">
            <v>Testes</v>
          </cell>
        </row>
        <row r="79">
          <cell r="B79" t="str">
            <v>Real</v>
          </cell>
          <cell r="D79" t="str">
            <v>Não</v>
          </cell>
          <cell r="E79" t="str">
            <v>10177462 alívio</v>
          </cell>
          <cell r="G79" t="str">
            <v>STO 24012.4</v>
          </cell>
          <cell r="H79" t="str">
            <v>SRV</v>
          </cell>
          <cell r="I79" t="str">
            <v>Serviço</v>
          </cell>
          <cell r="L79" t="str">
            <v>TAF</v>
          </cell>
          <cell r="M79" t="str">
            <v>Testes em fábrica com a presença do cliente.
Local: PSI (Jundiaí SP).
Exclusos gastos de viagem dos participantes.</v>
          </cell>
          <cell r="N79">
            <v>1</v>
          </cell>
          <cell r="O79" t="str">
            <v>NA</v>
          </cell>
          <cell r="P79">
            <v>0</v>
          </cell>
          <cell r="Q79">
            <v>0</v>
          </cell>
          <cell r="R79">
            <v>0.03</v>
          </cell>
          <cell r="S79">
            <v>1.6500000000000001E-2</v>
          </cell>
          <cell r="T79">
            <v>7.5999999999999998E-2</v>
          </cell>
          <cell r="U79" t="str">
            <v/>
          </cell>
          <cell r="V79" t="str">
            <v/>
          </cell>
          <cell r="W79">
            <v>0</v>
          </cell>
          <cell r="X79">
            <v>0</v>
          </cell>
          <cell r="Z79">
            <v>7029.0000000000009</v>
          </cell>
          <cell r="AA79">
            <v>7029.0000000000009</v>
          </cell>
          <cell r="AC79" t="e">
            <v>#N/A</v>
          </cell>
          <cell r="AD79">
            <v>0.7226731521367814</v>
          </cell>
          <cell r="AF79" t="e">
            <v>#N/A</v>
          </cell>
          <cell r="AG79" t="e">
            <v>#N/A</v>
          </cell>
          <cell r="AI79" t="e">
            <v>#N/A</v>
          </cell>
          <cell r="AK79">
            <v>0</v>
          </cell>
          <cell r="AL79" t="e">
            <v>#N/A</v>
          </cell>
          <cell r="AM79" t="e">
            <v>#N/A</v>
          </cell>
          <cell r="AO79" t="e">
            <v>#N/A</v>
          </cell>
          <cell r="AQ79">
            <v>0</v>
          </cell>
          <cell r="AR79" t="e">
            <v>#N/A</v>
          </cell>
          <cell r="AT79">
            <v>0</v>
          </cell>
          <cell r="AU79" t="e">
            <v>#N/A</v>
          </cell>
          <cell r="AW79" t="e">
            <v>#N/A</v>
          </cell>
          <cell r="AX79" t="e">
            <v>#N/A</v>
          </cell>
          <cell r="AY79" t="e">
            <v>#N/A</v>
          </cell>
          <cell r="AZ79" t="e">
            <v>#N/A</v>
          </cell>
          <cell r="BB79" t="e">
            <v>#N/A</v>
          </cell>
          <cell r="BC79" t="e">
            <v>#N/A</v>
          </cell>
          <cell r="BD79" t="e">
            <v>#N/A</v>
          </cell>
          <cell r="BE79" t="e">
            <v>#N/A</v>
          </cell>
          <cell r="BF79" t="e">
            <v>#N/A</v>
          </cell>
          <cell r="BH79">
            <v>0</v>
          </cell>
          <cell r="BJ79">
            <v>0</v>
          </cell>
          <cell r="BK79" t="e">
            <v>#N/A</v>
          </cell>
          <cell r="BL79" t="e">
            <v>#N/A</v>
          </cell>
          <cell r="BN79">
            <v>0</v>
          </cell>
          <cell r="BO79" t="e">
            <v>#N/A</v>
          </cell>
          <cell r="BP79">
            <v>0</v>
          </cell>
          <cell r="BQ79" t="e">
            <v>#N/A</v>
          </cell>
          <cell r="BS79" t="e">
            <v>#N/A</v>
          </cell>
          <cell r="BT79" t="e">
            <v>#N/A</v>
          </cell>
          <cell r="BU79" t="e">
            <v>#N/A</v>
          </cell>
          <cell r="BW79" t="str">
            <v>Serviço</v>
          </cell>
          <cell r="BX79" t="e">
            <v>#N/A</v>
          </cell>
          <cell r="BY79" t="e">
            <v>#N/A</v>
          </cell>
          <cell r="BZ79" t="e">
            <v>#N/A</v>
          </cell>
          <cell r="CB79" t="str">
            <v xml:space="preserve">  Testes em fábrica</v>
          </cell>
          <cell r="CD79" t="str">
            <v>Não</v>
          </cell>
          <cell r="CE79" t="e">
            <v>#NAME?</v>
          </cell>
          <cell r="CF79" t="str">
            <v/>
          </cell>
          <cell r="CG79" t="str">
            <v/>
          </cell>
          <cell r="CI79">
            <v>0</v>
          </cell>
          <cell r="CJ79">
            <v>0</v>
          </cell>
          <cell r="CK79">
            <v>0</v>
          </cell>
          <cell r="CL79">
            <v>0</v>
          </cell>
          <cell r="CN79">
            <v>99.000000000000014</v>
          </cell>
          <cell r="CO79">
            <v>0</v>
          </cell>
          <cell r="CQ79" t="b">
            <v>0</v>
          </cell>
          <cell r="CR79" t="b">
            <v>1</v>
          </cell>
          <cell r="CS79" t="b">
            <v>0</v>
          </cell>
          <cell r="CU79">
            <v>0</v>
          </cell>
          <cell r="CV79">
            <v>0</v>
          </cell>
          <cell r="CW79">
            <v>0</v>
          </cell>
          <cell r="CX79">
            <v>0</v>
          </cell>
          <cell r="CY79">
            <v>0</v>
          </cell>
          <cell r="CZ79">
            <v>0</v>
          </cell>
          <cell r="DA79">
            <v>0</v>
          </cell>
          <cell r="DB79">
            <v>0</v>
          </cell>
          <cell r="DC79">
            <v>0</v>
          </cell>
          <cell r="DD79">
            <v>0</v>
          </cell>
          <cell r="DE79">
            <v>0</v>
          </cell>
          <cell r="DF79">
            <v>0</v>
          </cell>
          <cell r="DG79">
            <v>0</v>
          </cell>
          <cell r="DH79">
            <v>0</v>
          </cell>
          <cell r="DI79">
            <v>0</v>
          </cell>
          <cell r="DK79" t="str">
            <v>NA</v>
          </cell>
          <cell r="DL79">
            <v>0.03</v>
          </cell>
          <cell r="DM79" t="str">
            <v>NA</v>
          </cell>
          <cell r="DN79">
            <v>1.6500000000000001E-2</v>
          </cell>
          <cell r="DO79">
            <v>7.5999999999999998E-2</v>
          </cell>
          <cell r="DQ79" t="str">
            <v>NA</v>
          </cell>
          <cell r="DR79" t="str">
            <v>NA</v>
          </cell>
          <cell r="DS79" t="str">
            <v>NA</v>
          </cell>
          <cell r="DT79" t="str">
            <v>NA</v>
          </cell>
          <cell r="DU79" t="str">
            <v>NA</v>
          </cell>
          <cell r="DW79">
            <v>7029.0000000000009</v>
          </cell>
          <cell r="DX79" t="e">
            <v>#N/A</v>
          </cell>
          <cell r="DY79" t="e">
            <v>#N/A</v>
          </cell>
        </row>
        <row r="80">
          <cell r="B80" t="str">
            <v>Real</v>
          </cell>
          <cell r="D80" t="str">
            <v>Não</v>
          </cell>
          <cell r="E80" t="str">
            <v>Serviços</v>
          </cell>
          <cell r="G80" t="str">
            <v>ITA 24012.1</v>
          </cell>
          <cell r="H80" t="str">
            <v>SRV</v>
          </cell>
          <cell r="I80" t="str">
            <v>Serviço</v>
          </cell>
          <cell r="L80" t="str">
            <v>TAC</v>
          </cell>
          <cell r="M80" t="str">
            <v>Testes em campo para validação da solução implementada.
Inclusos gastos de viagem e hospedagem dos profissionais da CONTRATADA.
Local: Obra.</v>
          </cell>
          <cell r="N80">
            <v>1</v>
          </cell>
          <cell r="O80" t="str">
            <v>NA</v>
          </cell>
          <cell r="P80">
            <v>0</v>
          </cell>
          <cell r="Q80">
            <v>0</v>
          </cell>
          <cell r="R80">
            <v>0.03</v>
          </cell>
          <cell r="S80">
            <v>0</v>
          </cell>
          <cell r="T80">
            <v>0</v>
          </cell>
          <cell r="U80" t="str">
            <v/>
          </cell>
          <cell r="V80" t="str">
            <v/>
          </cell>
          <cell r="W80">
            <v>0</v>
          </cell>
          <cell r="X80">
            <v>0</v>
          </cell>
          <cell r="Z80">
            <v>19681.200000000004</v>
          </cell>
          <cell r="AA80">
            <v>19681.200000000004</v>
          </cell>
          <cell r="AC80" t="e">
            <v>#N/A</v>
          </cell>
          <cell r="AD80">
            <v>0.72159058309908375</v>
          </cell>
          <cell r="AF80" t="e">
            <v>#N/A</v>
          </cell>
          <cell r="AG80" t="e">
            <v>#N/A</v>
          </cell>
          <cell r="AI80" t="e">
            <v>#N/A</v>
          </cell>
          <cell r="AK80">
            <v>0</v>
          </cell>
          <cell r="AL80" t="e">
            <v>#N/A</v>
          </cell>
          <cell r="AM80" t="e">
            <v>#N/A</v>
          </cell>
          <cell r="AO80" t="e">
            <v>#N/A</v>
          </cell>
          <cell r="AQ80">
            <v>0</v>
          </cell>
          <cell r="AR80" t="e">
            <v>#N/A</v>
          </cell>
          <cell r="AT80">
            <v>0</v>
          </cell>
          <cell r="AU80" t="e">
            <v>#N/A</v>
          </cell>
          <cell r="AW80" t="e">
            <v>#N/A</v>
          </cell>
          <cell r="AX80" t="e">
            <v>#N/A</v>
          </cell>
          <cell r="AY80" t="e">
            <v>#N/A</v>
          </cell>
          <cell r="AZ80" t="e">
            <v>#N/A</v>
          </cell>
          <cell r="BB80" t="e">
            <v>#N/A</v>
          </cell>
          <cell r="BC80" t="e">
            <v>#N/A</v>
          </cell>
          <cell r="BD80" t="e">
            <v>#N/A</v>
          </cell>
          <cell r="BE80" t="e">
            <v>#N/A</v>
          </cell>
          <cell r="BF80" t="e">
            <v>#N/A</v>
          </cell>
          <cell r="BH80">
            <v>0</v>
          </cell>
          <cell r="BJ80">
            <v>0</v>
          </cell>
          <cell r="BK80" t="e">
            <v>#N/A</v>
          </cell>
          <cell r="BL80" t="e">
            <v>#N/A</v>
          </cell>
          <cell r="BN80">
            <v>0</v>
          </cell>
          <cell r="BO80" t="e">
            <v>#N/A</v>
          </cell>
          <cell r="BP80">
            <v>0</v>
          </cell>
          <cell r="BQ80" t="e">
            <v>#N/A</v>
          </cell>
          <cell r="BS80" t="e">
            <v>#N/A</v>
          </cell>
          <cell r="BT80" t="e">
            <v>#N/A</v>
          </cell>
          <cell r="BU80" t="e">
            <v>#N/A</v>
          </cell>
          <cell r="BW80" t="str">
            <v>Serviço</v>
          </cell>
          <cell r="BX80" t="e">
            <v>#N/A</v>
          </cell>
          <cell r="BY80" t="e">
            <v>#N/A</v>
          </cell>
          <cell r="BZ80" t="e">
            <v>#N/A</v>
          </cell>
          <cell r="CB80" t="str">
            <v xml:space="preserve">  Comissionamento SPCS</v>
          </cell>
          <cell r="CD80" t="str">
            <v>Não</v>
          </cell>
          <cell r="CE80" t="e">
            <v>#NAME?</v>
          </cell>
          <cell r="CF80" t="str">
            <v/>
          </cell>
          <cell r="CG80" t="str">
            <v/>
          </cell>
          <cell r="CI80">
            <v>0</v>
          </cell>
          <cell r="CJ80">
            <v>0</v>
          </cell>
          <cell r="CK80">
            <v>0</v>
          </cell>
          <cell r="CL80">
            <v>0</v>
          </cell>
          <cell r="CN80">
            <v>277.20000000000005</v>
          </cell>
          <cell r="CO80">
            <v>0</v>
          </cell>
          <cell r="CQ80" t="b">
            <v>0</v>
          </cell>
          <cell r="CR80" t="b">
            <v>1</v>
          </cell>
          <cell r="CS80" t="b">
            <v>0</v>
          </cell>
          <cell r="CU80">
            <v>0</v>
          </cell>
          <cell r="CV80">
            <v>0</v>
          </cell>
          <cell r="CW80">
            <v>0</v>
          </cell>
          <cell r="CX80">
            <v>0</v>
          </cell>
          <cell r="CY80">
            <v>0</v>
          </cell>
          <cell r="CZ80">
            <v>0</v>
          </cell>
          <cell r="DA80">
            <v>0</v>
          </cell>
          <cell r="DB80">
            <v>0</v>
          </cell>
          <cell r="DC80">
            <v>0</v>
          </cell>
          <cell r="DD80">
            <v>0</v>
          </cell>
          <cell r="DE80">
            <v>0</v>
          </cell>
          <cell r="DF80">
            <v>0</v>
          </cell>
          <cell r="DG80">
            <v>0</v>
          </cell>
          <cell r="DH80">
            <v>0</v>
          </cell>
          <cell r="DI80">
            <v>0</v>
          </cell>
          <cell r="DK80" t="str">
            <v>NA</v>
          </cell>
          <cell r="DL80">
            <v>0.03</v>
          </cell>
          <cell r="DM80" t="str">
            <v>NA</v>
          </cell>
          <cell r="DN80">
            <v>0</v>
          </cell>
          <cell r="DO80">
            <v>0</v>
          </cell>
          <cell r="DQ80" t="str">
            <v>NA</v>
          </cell>
          <cell r="DR80" t="str">
            <v>NA</v>
          </cell>
          <cell r="DS80" t="str">
            <v>NA</v>
          </cell>
          <cell r="DT80" t="str">
            <v>NA</v>
          </cell>
          <cell r="DU80" t="str">
            <v>NA</v>
          </cell>
          <cell r="DW80">
            <v>19681.200000000004</v>
          </cell>
          <cell r="DX80" t="e">
            <v>#N/A</v>
          </cell>
          <cell r="DY80" t="e">
            <v>#N/A</v>
          </cell>
        </row>
        <row r="81">
          <cell r="L81" t="str">
            <v>Treinamento</v>
          </cell>
        </row>
        <row r="82">
          <cell r="B82" t="str">
            <v>Real</v>
          </cell>
          <cell r="D82" t="str">
            <v>Não</v>
          </cell>
          <cell r="E82" t="str">
            <v>Treinamento</v>
          </cell>
          <cell r="G82" t="str">
            <v>ITA 24012.1</v>
          </cell>
          <cell r="H82" t="str">
            <v>TREIN</v>
          </cell>
          <cell r="I82" t="str">
            <v>Serviço</v>
          </cell>
          <cell r="L82" t="str">
            <v>Treinamento</v>
          </cell>
          <cell r="M82" t="str">
            <v>Treinamento relativo à implementação do RDP, foco operação e manutenção.
Duração: 3 dias.
Local: Instalações da CONTRATANTE.</v>
          </cell>
          <cell r="O82" t="str">
            <v>NA</v>
          </cell>
          <cell r="P82">
            <v>0</v>
          </cell>
          <cell r="Q82">
            <v>0</v>
          </cell>
          <cell r="R82">
            <v>0.03</v>
          </cell>
          <cell r="S82">
            <v>0</v>
          </cell>
          <cell r="T82">
            <v>0</v>
          </cell>
          <cell r="U82" t="str">
            <v/>
          </cell>
          <cell r="V82" t="str">
            <v/>
          </cell>
          <cell r="W82">
            <v>0</v>
          </cell>
          <cell r="X82">
            <v>0</v>
          </cell>
          <cell r="Z82">
            <v>0</v>
          </cell>
          <cell r="AA82">
            <v>0</v>
          </cell>
          <cell r="AC82" t="e">
            <v>#N/A</v>
          </cell>
          <cell r="AD82">
            <v>0.66353088096673796</v>
          </cell>
          <cell r="AF82" t="e">
            <v>#N/A</v>
          </cell>
          <cell r="AG82" t="e">
            <v>#N/A</v>
          </cell>
          <cell r="AI82" t="e">
            <v>#N/A</v>
          </cell>
          <cell r="AK82">
            <v>0</v>
          </cell>
          <cell r="AL82" t="e">
            <v>#N/A</v>
          </cell>
          <cell r="AM82" t="e">
            <v>#N/A</v>
          </cell>
          <cell r="AO82" t="e">
            <v>#N/A</v>
          </cell>
          <cell r="AQ82">
            <v>0</v>
          </cell>
          <cell r="AR82" t="e">
            <v>#N/A</v>
          </cell>
          <cell r="AT82">
            <v>0</v>
          </cell>
          <cell r="AU82">
            <v>0</v>
          </cell>
          <cell r="AW82">
            <v>0</v>
          </cell>
          <cell r="AX82">
            <v>0</v>
          </cell>
          <cell r="AY82">
            <v>0</v>
          </cell>
          <cell r="AZ82">
            <v>0</v>
          </cell>
          <cell r="BB82">
            <v>0</v>
          </cell>
          <cell r="BC82">
            <v>0</v>
          </cell>
          <cell r="BD82">
            <v>0</v>
          </cell>
          <cell r="BE82">
            <v>0</v>
          </cell>
          <cell r="BF82">
            <v>0</v>
          </cell>
          <cell r="BH82">
            <v>0</v>
          </cell>
          <cell r="BJ82">
            <v>0</v>
          </cell>
          <cell r="BK82">
            <v>0</v>
          </cell>
          <cell r="BL82">
            <v>0</v>
          </cell>
          <cell r="BN82">
            <v>0</v>
          </cell>
          <cell r="BO82">
            <v>0</v>
          </cell>
          <cell r="BP82">
            <v>0</v>
          </cell>
          <cell r="BQ82">
            <v>0</v>
          </cell>
          <cell r="BS82">
            <v>0</v>
          </cell>
          <cell r="BT82" t="e">
            <v>#N/A</v>
          </cell>
          <cell r="BU82" t="e">
            <v>#N/A</v>
          </cell>
          <cell r="BW82" t="str">
            <v/>
          </cell>
          <cell r="BX82">
            <v>0</v>
          </cell>
          <cell r="BY82">
            <v>0</v>
          </cell>
          <cell r="BZ82">
            <v>0</v>
          </cell>
          <cell r="CB82" t="str">
            <v>Treinamento</v>
          </cell>
          <cell r="CD82" t="str">
            <v>Não</v>
          </cell>
          <cell r="CE82" t="e">
            <v>#NAME?</v>
          </cell>
          <cell r="CF82">
            <v>0</v>
          </cell>
          <cell r="CG82">
            <v>0</v>
          </cell>
          <cell r="CI82">
            <v>0</v>
          </cell>
          <cell r="CJ82">
            <v>0</v>
          </cell>
          <cell r="CK82">
            <v>0</v>
          </cell>
          <cell r="CL82">
            <v>0</v>
          </cell>
          <cell r="CN82">
            <v>0</v>
          </cell>
          <cell r="CO82">
            <v>0</v>
          </cell>
          <cell r="CQ82" t="b">
            <v>0</v>
          </cell>
          <cell r="CR82" t="b">
            <v>1</v>
          </cell>
          <cell r="CS82" t="b">
            <v>0</v>
          </cell>
          <cell r="CU82">
            <v>0</v>
          </cell>
          <cell r="CV82">
            <v>0</v>
          </cell>
          <cell r="CW82">
            <v>0</v>
          </cell>
          <cell r="CX82">
            <v>0</v>
          </cell>
          <cell r="CY82">
            <v>0</v>
          </cell>
          <cell r="CZ82">
            <v>0</v>
          </cell>
          <cell r="DA82">
            <v>0</v>
          </cell>
          <cell r="DB82">
            <v>0</v>
          </cell>
          <cell r="DC82">
            <v>0</v>
          </cell>
          <cell r="DD82">
            <v>0</v>
          </cell>
          <cell r="DE82">
            <v>0</v>
          </cell>
          <cell r="DF82">
            <v>0</v>
          </cell>
          <cell r="DG82">
            <v>0</v>
          </cell>
          <cell r="DH82">
            <v>0</v>
          </cell>
          <cell r="DI82">
            <v>0</v>
          </cell>
          <cell r="DK82" t="str">
            <v>NA</v>
          </cell>
          <cell r="DL82" t="str">
            <v>NA</v>
          </cell>
          <cell r="DM82" t="str">
            <v>NA</v>
          </cell>
          <cell r="DN82" t="str">
            <v>NA</v>
          </cell>
          <cell r="DO82" t="str">
            <v>NA</v>
          </cell>
          <cell r="DQ82" t="str">
            <v>NA</v>
          </cell>
          <cell r="DR82" t="str">
            <v>NA</v>
          </cell>
          <cell r="DS82" t="str">
            <v>NA</v>
          </cell>
          <cell r="DT82" t="str">
            <v>NA</v>
          </cell>
          <cell r="DU82" t="str">
            <v>NA</v>
          </cell>
          <cell r="DW82">
            <v>0</v>
          </cell>
          <cell r="DX82" t="e">
            <v>#N/A</v>
          </cell>
          <cell r="DY82">
            <v>0</v>
          </cell>
        </row>
        <row r="83">
          <cell r="B83" t="str">
            <v>Real</v>
          </cell>
          <cell r="D83" t="str">
            <v>Não</v>
          </cell>
          <cell r="E83" t="str">
            <v>GdV</v>
          </cell>
          <cell r="G83" t="str">
            <v>ITA 24012.1</v>
          </cell>
          <cell r="H83" t="str">
            <v>SRV</v>
          </cell>
          <cell r="I83" t="str">
            <v>Serviço</v>
          </cell>
          <cell r="L83" t="str">
            <v>GdV</v>
          </cell>
          <cell r="M83" t="str">
            <v>Gastos de viagem.</v>
          </cell>
          <cell r="N83">
            <v>1</v>
          </cell>
          <cell r="O83" t="str">
            <v>NA</v>
          </cell>
          <cell r="P83">
            <v>0</v>
          </cell>
          <cell r="Q83">
            <v>0</v>
          </cell>
          <cell r="R83">
            <v>0.03</v>
          </cell>
          <cell r="S83">
            <v>0</v>
          </cell>
          <cell r="T83">
            <v>0</v>
          </cell>
          <cell r="U83" t="str">
            <v/>
          </cell>
          <cell r="V83" t="str">
            <v/>
          </cell>
          <cell r="W83">
            <v>0</v>
          </cell>
          <cell r="X83">
            <v>0</v>
          </cell>
          <cell r="Z83" t="e">
            <v>#N/A</v>
          </cell>
          <cell r="AA83" t="e">
            <v>#N/A</v>
          </cell>
          <cell r="AC83" t="e">
            <v>#N/A</v>
          </cell>
          <cell r="AD83">
            <v>0.40250680102512953</v>
          </cell>
          <cell r="AF83" t="e">
            <v>#N/A</v>
          </cell>
          <cell r="AG83" t="e">
            <v>#N/A</v>
          </cell>
          <cell r="AI83" t="e">
            <v>#N/A</v>
          </cell>
          <cell r="AK83">
            <v>0</v>
          </cell>
          <cell r="AL83" t="e">
            <v>#N/A</v>
          </cell>
          <cell r="AM83" t="e">
            <v>#N/A</v>
          </cell>
          <cell r="AO83" t="e">
            <v>#N/A</v>
          </cell>
          <cell r="AQ83">
            <v>0</v>
          </cell>
          <cell r="AR83" t="e">
            <v>#N/A</v>
          </cell>
          <cell r="AT83">
            <v>0</v>
          </cell>
          <cell r="AU83" t="e">
            <v>#N/A</v>
          </cell>
          <cell r="AW83" t="e">
            <v>#N/A</v>
          </cell>
          <cell r="AX83" t="e">
            <v>#N/A</v>
          </cell>
          <cell r="AY83" t="e">
            <v>#N/A</v>
          </cell>
          <cell r="AZ83" t="e">
            <v>#N/A</v>
          </cell>
          <cell r="BB83" t="e">
            <v>#N/A</v>
          </cell>
          <cell r="BC83" t="e">
            <v>#N/A</v>
          </cell>
          <cell r="BD83" t="e">
            <v>#N/A</v>
          </cell>
          <cell r="BE83" t="e">
            <v>#N/A</v>
          </cell>
          <cell r="BF83" t="e">
            <v>#N/A</v>
          </cell>
          <cell r="BH83">
            <v>0</v>
          </cell>
          <cell r="BJ83">
            <v>0</v>
          </cell>
          <cell r="BK83" t="e">
            <v>#N/A</v>
          </cell>
          <cell r="BL83" t="e">
            <v>#N/A</v>
          </cell>
          <cell r="BN83">
            <v>0</v>
          </cell>
          <cell r="BO83" t="e">
            <v>#N/A</v>
          </cell>
          <cell r="BP83">
            <v>0</v>
          </cell>
          <cell r="BQ83" t="e">
            <v>#N/A</v>
          </cell>
          <cell r="BS83" t="e">
            <v>#N/A</v>
          </cell>
          <cell r="BT83" t="e">
            <v>#N/A</v>
          </cell>
          <cell r="BU83" t="e">
            <v>#N/A</v>
          </cell>
          <cell r="BW83" t="str">
            <v>Serviço</v>
          </cell>
          <cell r="BX83" t="e">
            <v>#N/A</v>
          </cell>
          <cell r="BY83" t="e">
            <v>#N/A</v>
          </cell>
          <cell r="BZ83" t="e">
            <v>#N/A</v>
          </cell>
          <cell r="CB83" t="str">
            <v>GdV</v>
          </cell>
          <cell r="CD83" t="str">
            <v>Não</v>
          </cell>
          <cell r="CE83" t="e">
            <v>#NAME?</v>
          </cell>
          <cell r="CF83" t="str">
            <v/>
          </cell>
          <cell r="CG83" t="str">
            <v/>
          </cell>
          <cell r="CI83">
            <v>0</v>
          </cell>
          <cell r="CJ83">
            <v>0</v>
          </cell>
          <cell r="CK83">
            <v>0</v>
          </cell>
          <cell r="CL83">
            <v>0</v>
          </cell>
          <cell r="CN83">
            <v>0</v>
          </cell>
          <cell r="CO83">
            <v>0</v>
          </cell>
          <cell r="CQ83" t="b">
            <v>0</v>
          </cell>
          <cell r="CR83" t="b">
            <v>1</v>
          </cell>
          <cell r="CS83" t="b">
            <v>0</v>
          </cell>
          <cell r="CU83">
            <v>0</v>
          </cell>
          <cell r="CV83">
            <v>0</v>
          </cell>
          <cell r="CW83">
            <v>0</v>
          </cell>
          <cell r="CX83">
            <v>0</v>
          </cell>
          <cell r="CY83">
            <v>0</v>
          </cell>
          <cell r="CZ83">
            <v>0</v>
          </cell>
          <cell r="DA83">
            <v>0</v>
          </cell>
          <cell r="DB83">
            <v>0</v>
          </cell>
          <cell r="DC83">
            <v>0</v>
          </cell>
          <cell r="DD83">
            <v>0</v>
          </cell>
          <cell r="DE83">
            <v>0</v>
          </cell>
          <cell r="DF83">
            <v>0</v>
          </cell>
          <cell r="DG83">
            <v>0</v>
          </cell>
          <cell r="DH83">
            <v>0</v>
          </cell>
          <cell r="DI83">
            <v>0</v>
          </cell>
          <cell r="DK83" t="e">
            <v>#N/A</v>
          </cell>
          <cell r="DL83" t="e">
            <v>#N/A</v>
          </cell>
          <cell r="DM83" t="e">
            <v>#N/A</v>
          </cell>
          <cell r="DN83" t="e">
            <v>#N/A</v>
          </cell>
          <cell r="DO83" t="e">
            <v>#N/A</v>
          </cell>
          <cell r="DQ83" t="str">
            <v>NA</v>
          </cell>
          <cell r="DR83" t="str">
            <v>NA</v>
          </cell>
          <cell r="DS83" t="str">
            <v>NA</v>
          </cell>
          <cell r="DT83" t="str">
            <v>NA</v>
          </cell>
          <cell r="DU83" t="str">
            <v>NA</v>
          </cell>
          <cell r="DW83" t="e">
            <v>#N/A</v>
          </cell>
          <cell r="DX83" t="e">
            <v>#N/A</v>
          </cell>
          <cell r="DY83" t="e">
            <v>#N/A</v>
          </cell>
        </row>
        <row r="84">
          <cell r="B84" t="str">
            <v>Real</v>
          </cell>
          <cell r="D84" t="str">
            <v>Não</v>
          </cell>
          <cell r="E84" t="str">
            <v>Materiais</v>
          </cell>
          <cell r="G84" t="str">
            <v>ITA 24012.1</v>
          </cell>
          <cell r="H84" t="str">
            <v>SRV</v>
          </cell>
          <cell r="I84" t="str">
            <v>Serviço</v>
          </cell>
          <cell r="L84" t="str">
            <v>Eletricista campo</v>
          </cell>
          <cell r="M84" t="str">
            <v>Contingência para necessidade de eletricistas PSI instalarem (ou corrigirem a instalação) dos RDPs antecipados.</v>
          </cell>
          <cell r="N84">
            <v>1</v>
          </cell>
          <cell r="O84" t="str">
            <v>NA</v>
          </cell>
          <cell r="P84">
            <v>0</v>
          </cell>
          <cell r="Q84">
            <v>0</v>
          </cell>
          <cell r="R84">
            <v>0.03</v>
          </cell>
          <cell r="S84">
            <v>0</v>
          </cell>
          <cell r="T84">
            <v>0</v>
          </cell>
          <cell r="U84" t="str">
            <v/>
          </cell>
          <cell r="V84" t="str">
            <v/>
          </cell>
          <cell r="W84">
            <v>0</v>
          </cell>
          <cell r="X84">
            <v>0</v>
          </cell>
          <cell r="Z84">
            <v>2640</v>
          </cell>
          <cell r="AA84">
            <v>2640</v>
          </cell>
          <cell r="AC84" t="e">
            <v>#N/A</v>
          </cell>
          <cell r="AD84">
            <v>0.43295434985944981</v>
          </cell>
          <cell r="AF84" t="e">
            <v>#N/A</v>
          </cell>
          <cell r="AG84" t="e">
            <v>#N/A</v>
          </cell>
          <cell r="AI84" t="e">
            <v>#N/A</v>
          </cell>
          <cell r="AK84">
            <v>0</v>
          </cell>
          <cell r="AL84" t="e">
            <v>#N/A</v>
          </cell>
          <cell r="AM84" t="e">
            <v>#N/A</v>
          </cell>
          <cell r="AO84" t="e">
            <v>#N/A</v>
          </cell>
          <cell r="AQ84">
            <v>0</v>
          </cell>
          <cell r="AR84" t="e">
            <v>#N/A</v>
          </cell>
          <cell r="AT84">
            <v>0</v>
          </cell>
          <cell r="AU84" t="e">
            <v>#N/A</v>
          </cell>
          <cell r="AW84" t="e">
            <v>#N/A</v>
          </cell>
          <cell r="AX84" t="e">
            <v>#N/A</v>
          </cell>
          <cell r="AY84" t="e">
            <v>#N/A</v>
          </cell>
          <cell r="AZ84" t="e">
            <v>#N/A</v>
          </cell>
          <cell r="BB84" t="e">
            <v>#N/A</v>
          </cell>
          <cell r="BC84" t="e">
            <v>#N/A</v>
          </cell>
          <cell r="BD84" t="e">
            <v>#N/A</v>
          </cell>
          <cell r="BE84" t="e">
            <v>#N/A</v>
          </cell>
          <cell r="BF84" t="e">
            <v>#N/A</v>
          </cell>
          <cell r="BH84">
            <v>0</v>
          </cell>
          <cell r="BJ84">
            <v>0</v>
          </cell>
          <cell r="BK84" t="e">
            <v>#N/A</v>
          </cell>
          <cell r="BL84" t="e">
            <v>#N/A</v>
          </cell>
          <cell r="BN84">
            <v>0</v>
          </cell>
          <cell r="BO84" t="e">
            <v>#N/A</v>
          </cell>
          <cell r="BP84">
            <v>0</v>
          </cell>
          <cell r="BQ84" t="e">
            <v>#N/A</v>
          </cell>
          <cell r="BS84" t="e">
            <v>#N/A</v>
          </cell>
          <cell r="BT84" t="e">
            <v>#N/A</v>
          </cell>
          <cell r="BU84" t="e">
            <v>#N/A</v>
          </cell>
          <cell r="BW84" t="str">
            <v>Serviço</v>
          </cell>
          <cell r="BX84" t="e">
            <v>#N/A</v>
          </cell>
          <cell r="BY84" t="e">
            <v>#N/A</v>
          </cell>
          <cell r="BZ84" t="e">
            <v>#N/A</v>
          </cell>
          <cell r="CB84" t="str">
            <v xml:space="preserve">  Montagem em campo</v>
          </cell>
          <cell r="CD84" t="str">
            <v>Não</v>
          </cell>
          <cell r="CE84" t="e">
            <v>#NAME?</v>
          </cell>
          <cell r="CF84" t="str">
            <v/>
          </cell>
          <cell r="CG84" t="str">
            <v/>
          </cell>
          <cell r="CI84">
            <v>0</v>
          </cell>
          <cell r="CJ84">
            <v>0</v>
          </cell>
          <cell r="CK84">
            <v>0</v>
          </cell>
          <cell r="CL84">
            <v>0</v>
          </cell>
          <cell r="CN84">
            <v>88</v>
          </cell>
          <cell r="CO84">
            <v>0</v>
          </cell>
          <cell r="CQ84" t="b">
            <v>0</v>
          </cell>
          <cell r="CR84" t="b">
            <v>1</v>
          </cell>
          <cell r="CS84" t="b">
            <v>0</v>
          </cell>
          <cell r="CU84">
            <v>0</v>
          </cell>
          <cell r="CV84">
            <v>0</v>
          </cell>
          <cell r="CW84">
            <v>0</v>
          </cell>
          <cell r="CX84">
            <v>0</v>
          </cell>
          <cell r="CY84">
            <v>0</v>
          </cell>
          <cell r="CZ84">
            <v>0</v>
          </cell>
          <cell r="DA84">
            <v>0</v>
          </cell>
          <cell r="DB84">
            <v>0</v>
          </cell>
          <cell r="DC84">
            <v>0</v>
          </cell>
          <cell r="DD84">
            <v>0</v>
          </cell>
          <cell r="DE84">
            <v>0</v>
          </cell>
          <cell r="DF84">
            <v>0</v>
          </cell>
          <cell r="DG84">
            <v>0</v>
          </cell>
          <cell r="DH84">
            <v>0</v>
          </cell>
          <cell r="DI84">
            <v>0</v>
          </cell>
          <cell r="DK84" t="str">
            <v>NA</v>
          </cell>
          <cell r="DL84">
            <v>0.03</v>
          </cell>
          <cell r="DM84" t="str">
            <v>NA</v>
          </cell>
          <cell r="DN84">
            <v>0</v>
          </cell>
          <cell r="DO84">
            <v>0</v>
          </cell>
          <cell r="DQ84" t="str">
            <v>NA</v>
          </cell>
          <cell r="DR84" t="str">
            <v>NA</v>
          </cell>
          <cell r="DS84" t="str">
            <v>NA</v>
          </cell>
          <cell r="DT84" t="str">
            <v>NA</v>
          </cell>
          <cell r="DU84" t="str">
            <v>NA</v>
          </cell>
          <cell r="DW84">
            <v>2640</v>
          </cell>
          <cell r="DX84" t="e">
            <v>#N/A</v>
          </cell>
          <cell r="DY84" t="e">
            <v>#N/A</v>
          </cell>
        </row>
        <row r="85">
          <cell r="B85" t="str">
            <v>Real</v>
          </cell>
          <cell r="D85" t="str">
            <v>Não</v>
          </cell>
          <cell r="E85" t="str">
            <v>Serviços</v>
          </cell>
          <cell r="G85" t="str">
            <v>ITA 24012.1</v>
          </cell>
          <cell r="H85" t="str">
            <v>SRV</v>
          </cell>
          <cell r="I85" t="str">
            <v>Serviço</v>
          </cell>
          <cell r="L85" t="str">
            <v>Pré-TAF</v>
          </cell>
          <cell r="M85" t="str">
            <v>Testes em fábrica, sem a presença do cliente.</v>
          </cell>
          <cell r="N85">
            <v>1</v>
          </cell>
          <cell r="O85" t="str">
            <v>NA</v>
          </cell>
          <cell r="P85">
            <v>0</v>
          </cell>
          <cell r="Q85">
            <v>0</v>
          </cell>
          <cell r="R85">
            <v>0.03</v>
          </cell>
          <cell r="S85">
            <v>0</v>
          </cell>
          <cell r="T85">
            <v>0</v>
          </cell>
          <cell r="U85" t="str">
            <v/>
          </cell>
          <cell r="V85" t="str">
            <v/>
          </cell>
          <cell r="W85">
            <v>0</v>
          </cell>
          <cell r="X85">
            <v>0</v>
          </cell>
          <cell r="Z85">
            <v>7029.0000000000009</v>
          </cell>
          <cell r="AA85">
            <v>7029.0000000000009</v>
          </cell>
          <cell r="AC85" t="e">
            <v>#N/A</v>
          </cell>
          <cell r="AD85">
            <v>0.72159058309908375</v>
          </cell>
          <cell r="AF85" t="e">
            <v>#N/A</v>
          </cell>
          <cell r="AG85" t="e">
            <v>#N/A</v>
          </cell>
          <cell r="AI85" t="e">
            <v>#N/A</v>
          </cell>
          <cell r="AK85">
            <v>0</v>
          </cell>
          <cell r="AL85" t="e">
            <v>#N/A</v>
          </cell>
          <cell r="AM85" t="e">
            <v>#N/A</v>
          </cell>
          <cell r="AO85" t="e">
            <v>#N/A</v>
          </cell>
          <cell r="AQ85">
            <v>0</v>
          </cell>
          <cell r="AR85" t="e">
            <v>#N/A</v>
          </cell>
          <cell r="AT85">
            <v>0</v>
          </cell>
          <cell r="AU85" t="e">
            <v>#N/A</v>
          </cell>
          <cell r="AW85" t="e">
            <v>#N/A</v>
          </cell>
          <cell r="AX85" t="e">
            <v>#N/A</v>
          </cell>
          <cell r="AY85" t="e">
            <v>#N/A</v>
          </cell>
          <cell r="AZ85" t="e">
            <v>#N/A</v>
          </cell>
          <cell r="BB85" t="e">
            <v>#N/A</v>
          </cell>
          <cell r="BC85" t="e">
            <v>#N/A</v>
          </cell>
          <cell r="BD85" t="e">
            <v>#N/A</v>
          </cell>
          <cell r="BE85" t="e">
            <v>#N/A</v>
          </cell>
          <cell r="BF85" t="e">
            <v>#N/A</v>
          </cell>
          <cell r="BH85">
            <v>0</v>
          </cell>
          <cell r="BJ85">
            <v>0</v>
          </cell>
          <cell r="BK85" t="e">
            <v>#N/A</v>
          </cell>
          <cell r="BL85" t="e">
            <v>#N/A</v>
          </cell>
          <cell r="BN85">
            <v>0</v>
          </cell>
          <cell r="BO85" t="e">
            <v>#N/A</v>
          </cell>
          <cell r="BP85">
            <v>0</v>
          </cell>
          <cell r="BQ85" t="e">
            <v>#N/A</v>
          </cell>
          <cell r="BS85" t="e">
            <v>#N/A</v>
          </cell>
          <cell r="BT85" t="e">
            <v>#N/A</v>
          </cell>
          <cell r="BU85" t="e">
            <v>#N/A</v>
          </cell>
          <cell r="BW85" t="str">
            <v>Serviço</v>
          </cell>
          <cell r="BX85" t="e">
            <v>#N/A</v>
          </cell>
          <cell r="BY85" t="e">
            <v>#N/A</v>
          </cell>
          <cell r="BZ85" t="e">
            <v>#N/A</v>
          </cell>
          <cell r="CB85" t="str">
            <v xml:space="preserve">  Testes em fábrica</v>
          </cell>
          <cell r="CD85" t="str">
            <v>Não</v>
          </cell>
          <cell r="CE85" t="e">
            <v>#NAME?</v>
          </cell>
          <cell r="CF85" t="str">
            <v/>
          </cell>
          <cell r="CG85" t="str">
            <v/>
          </cell>
          <cell r="CI85">
            <v>0</v>
          </cell>
          <cell r="CJ85">
            <v>0</v>
          </cell>
          <cell r="CK85">
            <v>0</v>
          </cell>
          <cell r="CL85">
            <v>0</v>
          </cell>
          <cell r="CN85">
            <v>99.000000000000014</v>
          </cell>
          <cell r="CO85">
            <v>0</v>
          </cell>
          <cell r="CQ85" t="b">
            <v>0</v>
          </cell>
          <cell r="CR85" t="b">
            <v>1</v>
          </cell>
          <cell r="CS85" t="b">
            <v>0</v>
          </cell>
          <cell r="CU85">
            <v>0</v>
          </cell>
          <cell r="CV85">
            <v>0</v>
          </cell>
          <cell r="CW85">
            <v>0</v>
          </cell>
          <cell r="CX85">
            <v>0</v>
          </cell>
          <cell r="CY85">
            <v>0</v>
          </cell>
          <cell r="CZ85">
            <v>0</v>
          </cell>
          <cell r="DA85">
            <v>0</v>
          </cell>
          <cell r="DB85">
            <v>0</v>
          </cell>
          <cell r="DC85">
            <v>0</v>
          </cell>
          <cell r="DD85">
            <v>0</v>
          </cell>
          <cell r="DE85">
            <v>0</v>
          </cell>
          <cell r="DF85">
            <v>0</v>
          </cell>
          <cell r="DG85">
            <v>0</v>
          </cell>
          <cell r="DH85">
            <v>0</v>
          </cell>
          <cell r="DI85">
            <v>0</v>
          </cell>
          <cell r="DK85" t="str">
            <v>NA</v>
          </cell>
          <cell r="DL85">
            <v>0.03</v>
          </cell>
          <cell r="DM85" t="str">
            <v>NA</v>
          </cell>
          <cell r="DN85">
            <v>0</v>
          </cell>
          <cell r="DO85">
            <v>0</v>
          </cell>
          <cell r="DQ85" t="str">
            <v>NA</v>
          </cell>
          <cell r="DR85" t="str">
            <v>NA</v>
          </cell>
          <cell r="DS85" t="str">
            <v>NA</v>
          </cell>
          <cell r="DT85" t="str">
            <v>NA</v>
          </cell>
          <cell r="DU85" t="str">
            <v>NA</v>
          </cell>
          <cell r="DW85">
            <v>7029.0000000000009</v>
          </cell>
          <cell r="DX85" t="e">
            <v>#N/A</v>
          </cell>
          <cell r="DY85" t="e">
            <v>#N/A</v>
          </cell>
        </row>
        <row r="86">
          <cell r="B86" t="str">
            <v>Real</v>
          </cell>
          <cell r="D86" t="str">
            <v>Não</v>
          </cell>
          <cell r="E86" t="str">
            <v>24012.3 down</v>
          </cell>
          <cell r="G86" t="str">
            <v>ITA 24012.3</v>
          </cell>
          <cell r="H86" t="str">
            <v>SRV</v>
          </cell>
          <cell r="I86" t="str">
            <v>Serviço</v>
          </cell>
          <cell r="L86" t="str">
            <v>Comissão</v>
          </cell>
          <cell r="M86" t="str">
            <v>Comissão.</v>
          </cell>
          <cell r="N86">
            <v>1</v>
          </cell>
          <cell r="O86" t="str">
            <v>NA</v>
          </cell>
          <cell r="P86">
            <v>0</v>
          </cell>
          <cell r="Q86">
            <v>0</v>
          </cell>
          <cell r="R86">
            <v>0.03</v>
          </cell>
          <cell r="S86">
            <v>1.6500000000000001E-2</v>
          </cell>
          <cell r="T86">
            <v>7.5999999999999998E-2</v>
          </cell>
          <cell r="U86" t="str">
            <v/>
          </cell>
          <cell r="V86" t="str">
            <v/>
          </cell>
          <cell r="W86">
            <v>0</v>
          </cell>
          <cell r="X86">
            <v>0</v>
          </cell>
          <cell r="Z86">
            <v>12886.351858254786</v>
          </cell>
          <cell r="AA86">
            <v>12886.351858254786</v>
          </cell>
          <cell r="AC86" t="e">
            <v>#N/A</v>
          </cell>
          <cell r="AD86">
            <v>0.62706629902699396</v>
          </cell>
          <cell r="AF86" t="e">
            <v>#N/A</v>
          </cell>
          <cell r="AG86" t="e">
            <v>#N/A</v>
          </cell>
          <cell r="AI86" t="e">
            <v>#N/A</v>
          </cell>
          <cell r="AK86">
            <v>0</v>
          </cell>
          <cell r="AL86" t="e">
            <v>#N/A</v>
          </cell>
          <cell r="AM86" t="e">
            <v>#N/A</v>
          </cell>
          <cell r="AO86" t="e">
            <v>#N/A</v>
          </cell>
          <cell r="AQ86">
            <v>0</v>
          </cell>
          <cell r="AR86" t="e">
            <v>#N/A</v>
          </cell>
          <cell r="AT86">
            <v>0</v>
          </cell>
          <cell r="AU86" t="e">
            <v>#N/A</v>
          </cell>
          <cell r="AW86" t="e">
            <v>#N/A</v>
          </cell>
          <cell r="AX86" t="e">
            <v>#N/A</v>
          </cell>
          <cell r="AY86" t="e">
            <v>#N/A</v>
          </cell>
          <cell r="AZ86" t="e">
            <v>#N/A</v>
          </cell>
          <cell r="BB86" t="e">
            <v>#N/A</v>
          </cell>
          <cell r="BC86" t="e">
            <v>#N/A</v>
          </cell>
          <cell r="BD86" t="e">
            <v>#N/A</v>
          </cell>
          <cell r="BE86" t="e">
            <v>#N/A</v>
          </cell>
          <cell r="BF86" t="e">
            <v>#N/A</v>
          </cell>
          <cell r="BH86">
            <v>0</v>
          </cell>
          <cell r="BJ86">
            <v>0</v>
          </cell>
          <cell r="BK86" t="e">
            <v>#N/A</v>
          </cell>
          <cell r="BL86" t="e">
            <v>#N/A</v>
          </cell>
          <cell r="BN86">
            <v>0</v>
          </cell>
          <cell r="BO86" t="e">
            <v>#N/A</v>
          </cell>
          <cell r="BP86">
            <v>0</v>
          </cell>
          <cell r="BQ86" t="e">
            <v>#N/A</v>
          </cell>
          <cell r="BS86" t="e">
            <v>#N/A</v>
          </cell>
          <cell r="BT86" t="e">
            <v>#N/A</v>
          </cell>
          <cell r="BU86" t="e">
            <v>#N/A</v>
          </cell>
          <cell r="BW86" t="str">
            <v>Serviço</v>
          </cell>
          <cell r="BX86" t="e">
            <v>#N/A</v>
          </cell>
          <cell r="BY86" t="e">
            <v>#N/A</v>
          </cell>
          <cell r="BZ86" t="e">
            <v>#N/A</v>
          </cell>
          <cell r="CB86" t="str">
            <v>Comissão</v>
          </cell>
          <cell r="CD86" t="str">
            <v>Não</v>
          </cell>
          <cell r="CE86" t="e">
            <v>#NAME?</v>
          </cell>
          <cell r="CF86" t="str">
            <v/>
          </cell>
          <cell r="CG86" t="str">
            <v/>
          </cell>
          <cell r="CI86">
            <v>0</v>
          </cell>
          <cell r="CJ86">
            <v>0</v>
          </cell>
          <cell r="CK86">
            <v>0</v>
          </cell>
          <cell r="CL86">
            <v>0</v>
          </cell>
          <cell r="CN86">
            <v>0</v>
          </cell>
          <cell r="CO86">
            <v>0</v>
          </cell>
          <cell r="CQ86" t="b">
            <v>0</v>
          </cell>
          <cell r="CR86" t="b">
            <v>1</v>
          </cell>
          <cell r="CS86" t="b">
            <v>0</v>
          </cell>
          <cell r="CU86">
            <v>0</v>
          </cell>
          <cell r="CV86">
            <v>0</v>
          </cell>
          <cell r="CW86">
            <v>0</v>
          </cell>
          <cell r="CX86">
            <v>0</v>
          </cell>
          <cell r="CY86">
            <v>0</v>
          </cell>
          <cell r="CZ86">
            <v>0</v>
          </cell>
          <cell r="DA86">
            <v>0</v>
          </cell>
          <cell r="DB86">
            <v>0</v>
          </cell>
          <cell r="DC86">
            <v>0</v>
          </cell>
          <cell r="DD86">
            <v>0</v>
          </cell>
          <cell r="DE86">
            <v>0</v>
          </cell>
          <cell r="DF86">
            <v>0</v>
          </cell>
          <cell r="DG86">
            <v>0</v>
          </cell>
          <cell r="DH86">
            <v>0</v>
          </cell>
          <cell r="DI86">
            <v>0</v>
          </cell>
          <cell r="DK86" t="str">
            <v>NA</v>
          </cell>
          <cell r="DL86">
            <v>0.03</v>
          </cell>
          <cell r="DM86" t="str">
            <v>NA</v>
          </cell>
          <cell r="DN86">
            <v>1.6500000000000001E-2</v>
          </cell>
          <cell r="DO86">
            <v>7.5999999999999998E-2</v>
          </cell>
          <cell r="DQ86" t="str">
            <v>NA</v>
          </cell>
          <cell r="DR86" t="str">
            <v>NA</v>
          </cell>
          <cell r="DS86" t="str">
            <v>NA</v>
          </cell>
          <cell r="DT86" t="str">
            <v>NA</v>
          </cell>
          <cell r="DU86" t="str">
            <v>NA</v>
          </cell>
          <cell r="DW86">
            <v>12886.351858254786</v>
          </cell>
          <cell r="DX86" t="e">
            <v>#N/A</v>
          </cell>
          <cell r="DY86" t="e">
            <v>#N/A</v>
          </cell>
        </row>
        <row r="87">
          <cell r="B87" t="str">
            <v>Real</v>
          </cell>
          <cell r="D87" t="str">
            <v>Não</v>
          </cell>
          <cell r="E87" t="str">
            <v>Materiais</v>
          </cell>
          <cell r="G87" t="str">
            <v>ITA 24012.1</v>
          </cell>
          <cell r="H87" t="str">
            <v>PNL</v>
          </cell>
          <cell r="I87" t="str">
            <v>SPCS</v>
          </cell>
          <cell r="L87" t="str">
            <v>Eletricista plataforma</v>
          </cell>
          <cell r="M87" t="str">
            <v>Montagem dos painéis e das gigas.</v>
          </cell>
          <cell r="N87">
            <v>1</v>
          </cell>
          <cell r="O87">
            <v>85372090</v>
          </cell>
          <cell r="P87" t="str">
            <v>?</v>
          </cell>
          <cell r="Q87">
            <v>0</v>
          </cell>
          <cell r="R87">
            <v>0</v>
          </cell>
          <cell r="S87">
            <v>0</v>
          </cell>
          <cell r="T87">
            <v>0</v>
          </cell>
          <cell r="U87" t="str">
            <v>?</v>
          </cell>
          <cell r="V87" t="str">
            <v>?</v>
          </cell>
          <cell r="W87">
            <v>0</v>
          </cell>
          <cell r="X87">
            <v>0</v>
          </cell>
          <cell r="Z87">
            <v>7392.0000000000009</v>
          </cell>
          <cell r="AA87">
            <v>7392.0000000000009</v>
          </cell>
          <cell r="AC87" t="e">
            <v>#N/A</v>
          </cell>
          <cell r="AD87">
            <v>0.43295434985944981</v>
          </cell>
          <cell r="AF87" t="e">
            <v>#N/A</v>
          </cell>
          <cell r="AG87" t="e">
            <v>#N/A</v>
          </cell>
          <cell r="AI87" t="e">
            <v>#N/A</v>
          </cell>
          <cell r="AK87">
            <v>0</v>
          </cell>
          <cell r="AL87" t="e">
            <v>#N/A</v>
          </cell>
          <cell r="AM87" t="e">
            <v>#N/A</v>
          </cell>
          <cell r="AO87" t="e">
            <v>#N/A</v>
          </cell>
          <cell r="AQ87">
            <v>0</v>
          </cell>
          <cell r="AR87" t="e">
            <v>#N/A</v>
          </cell>
          <cell r="AT87">
            <v>0</v>
          </cell>
          <cell r="AU87" t="e">
            <v>#N/A</v>
          </cell>
          <cell r="AW87" t="e">
            <v>#N/A</v>
          </cell>
          <cell r="AX87" t="e">
            <v>#N/A</v>
          </cell>
          <cell r="AY87" t="e">
            <v>#N/A</v>
          </cell>
          <cell r="AZ87" t="e">
            <v>#N/A</v>
          </cell>
          <cell r="BB87" t="e">
            <v>#N/A</v>
          </cell>
          <cell r="BC87" t="e">
            <v>#N/A</v>
          </cell>
          <cell r="BD87" t="e">
            <v>#N/A</v>
          </cell>
          <cell r="BE87" t="e">
            <v>#N/A</v>
          </cell>
          <cell r="BF87" t="e">
            <v>#N/A</v>
          </cell>
          <cell r="BH87">
            <v>0</v>
          </cell>
          <cell r="BJ87" t="e">
            <v>#VALUE!</v>
          </cell>
          <cell r="BK87" t="e">
            <v>#VALUE!</v>
          </cell>
          <cell r="BL87" t="e">
            <v>#N/A</v>
          </cell>
          <cell r="BN87">
            <v>0</v>
          </cell>
          <cell r="BO87" t="e">
            <v>#N/A</v>
          </cell>
          <cell r="BP87">
            <v>0</v>
          </cell>
          <cell r="BQ87" t="e">
            <v>#N/A</v>
          </cell>
          <cell r="BS87" t="e">
            <v>#N/A</v>
          </cell>
          <cell r="BT87" t="e">
            <v>#N/A</v>
          </cell>
          <cell r="BU87" t="e">
            <v>#N/A</v>
          </cell>
          <cell r="BW87" t="str">
            <v>Serviço</v>
          </cell>
          <cell r="BX87" t="e">
            <v>#N/A</v>
          </cell>
          <cell r="BY87" t="e">
            <v>#N/A</v>
          </cell>
          <cell r="BZ87" t="e">
            <v>#N/A</v>
          </cell>
          <cell r="CB87" t="str">
            <v xml:space="preserve">  Montagem em fábrica</v>
          </cell>
          <cell r="CD87" t="str">
            <v>Não</v>
          </cell>
          <cell r="CE87" t="e">
            <v>#NAME?</v>
          </cell>
          <cell r="CF87" t="e">
            <v>#NAME?</v>
          </cell>
          <cell r="CG87" t="e">
            <v>#NAME?</v>
          </cell>
          <cell r="CI87">
            <v>0</v>
          </cell>
          <cell r="CJ87">
            <v>0</v>
          </cell>
          <cell r="CK87">
            <v>0</v>
          </cell>
          <cell r="CL87">
            <v>0</v>
          </cell>
          <cell r="CN87">
            <v>246.40000000000003</v>
          </cell>
          <cell r="CO87">
            <v>0</v>
          </cell>
          <cell r="CQ87" t="b">
            <v>0</v>
          </cell>
          <cell r="CR87" t="b">
            <v>1</v>
          </cell>
          <cell r="CS87" t="b">
            <v>0</v>
          </cell>
          <cell r="CU87">
            <v>0</v>
          </cell>
          <cell r="CV87">
            <v>0</v>
          </cell>
          <cell r="CW87">
            <v>0</v>
          </cell>
          <cell r="CX87">
            <v>0</v>
          </cell>
          <cell r="CY87">
            <v>0</v>
          </cell>
          <cell r="CZ87">
            <v>0</v>
          </cell>
          <cell r="DA87">
            <v>0</v>
          </cell>
          <cell r="DB87">
            <v>0</v>
          </cell>
          <cell r="DC87">
            <v>0</v>
          </cell>
          <cell r="DD87">
            <v>0</v>
          </cell>
          <cell r="DE87">
            <v>0</v>
          </cell>
          <cell r="DF87">
            <v>0</v>
          </cell>
          <cell r="DG87">
            <v>0</v>
          </cell>
          <cell r="DH87">
            <v>0</v>
          </cell>
          <cell r="DI87">
            <v>0</v>
          </cell>
          <cell r="DK87" t="str">
            <v>?</v>
          </cell>
          <cell r="DL87" t="str">
            <v>NA</v>
          </cell>
          <cell r="DM87">
            <v>0</v>
          </cell>
          <cell r="DN87">
            <v>0</v>
          </cell>
          <cell r="DO87">
            <v>0</v>
          </cell>
          <cell r="DQ87" t="str">
            <v>NA</v>
          </cell>
          <cell r="DR87" t="str">
            <v>NA</v>
          </cell>
          <cell r="DS87" t="str">
            <v>NA</v>
          </cell>
          <cell r="DT87" t="str">
            <v>NA</v>
          </cell>
          <cell r="DU87" t="str">
            <v>NA</v>
          </cell>
          <cell r="DW87">
            <v>7392.0000000000009</v>
          </cell>
          <cell r="DX87" t="e">
            <v>#N/A</v>
          </cell>
          <cell r="DY87" t="e">
            <v>#N/A</v>
          </cell>
        </row>
        <row r="88">
          <cell r="B88" t="str">
            <v>Real</v>
          </cell>
          <cell r="D88" t="str">
            <v>Não</v>
          </cell>
          <cell r="E88" t="str">
            <v>Materiais</v>
          </cell>
          <cell r="G88" t="str">
            <v>ITA 24012.1</v>
          </cell>
          <cell r="H88" t="str">
            <v>PNL</v>
          </cell>
          <cell r="I88" t="str">
            <v>SPCS</v>
          </cell>
          <cell r="L88" t="str">
            <v>Cordão FO 25m</v>
          </cell>
          <cell r="M88" t="str">
            <v>Cordão de fibra óptica, pré-conectorizado, 25 metros.</v>
          </cell>
          <cell r="N88">
            <v>10</v>
          </cell>
          <cell r="O88">
            <v>85372090</v>
          </cell>
          <cell r="P88" t="str">
            <v>?</v>
          </cell>
          <cell r="Q88">
            <v>0</v>
          </cell>
          <cell r="R88">
            <v>0</v>
          </cell>
          <cell r="S88">
            <v>0</v>
          </cell>
          <cell r="T88">
            <v>0</v>
          </cell>
          <cell r="U88" t="str">
            <v>?</v>
          </cell>
          <cell r="V88" t="str">
            <v>?</v>
          </cell>
          <cell r="W88">
            <v>0</v>
          </cell>
          <cell r="X88">
            <v>0</v>
          </cell>
          <cell r="Z88">
            <v>80.096625000000003</v>
          </cell>
          <cell r="AA88">
            <v>800.96625000000006</v>
          </cell>
          <cell r="AC88" t="e">
            <v>#N/A</v>
          </cell>
          <cell r="AD88">
            <v>0.43295434985944981</v>
          </cell>
          <cell r="AF88" t="e">
            <v>#N/A</v>
          </cell>
          <cell r="AG88" t="e">
            <v>#N/A</v>
          </cell>
          <cell r="AI88" t="e">
            <v>#N/A</v>
          </cell>
          <cell r="AK88">
            <v>0</v>
          </cell>
          <cell r="AL88" t="e">
            <v>#N/A</v>
          </cell>
          <cell r="AM88" t="e">
            <v>#N/A</v>
          </cell>
          <cell r="AO88" t="e">
            <v>#N/A</v>
          </cell>
          <cell r="AQ88">
            <v>0</v>
          </cell>
          <cell r="AR88" t="e">
            <v>#N/A</v>
          </cell>
          <cell r="AT88">
            <v>0</v>
          </cell>
          <cell r="AU88" t="e">
            <v>#N/A</v>
          </cell>
          <cell r="AW88" t="e">
            <v>#N/A</v>
          </cell>
          <cell r="AX88" t="e">
            <v>#N/A</v>
          </cell>
          <cell r="AY88" t="e">
            <v>#N/A</v>
          </cell>
          <cell r="AZ88" t="e">
            <v>#N/A</v>
          </cell>
          <cell r="BB88" t="e">
            <v>#N/A</v>
          </cell>
          <cell r="BC88" t="e">
            <v>#N/A</v>
          </cell>
          <cell r="BD88" t="e">
            <v>#N/A</v>
          </cell>
          <cell r="BE88" t="e">
            <v>#N/A</v>
          </cell>
          <cell r="BF88" t="e">
            <v>#N/A</v>
          </cell>
          <cell r="BH88">
            <v>0</v>
          </cell>
          <cell r="BJ88" t="e">
            <v>#VALUE!</v>
          </cell>
          <cell r="BK88" t="e">
            <v>#VALUE!</v>
          </cell>
          <cell r="BL88" t="e">
            <v>#N/A</v>
          </cell>
          <cell r="BN88">
            <v>0</v>
          </cell>
          <cell r="BO88" t="e">
            <v>#N/A</v>
          </cell>
          <cell r="BP88">
            <v>0</v>
          </cell>
          <cell r="BQ88" t="e">
            <v>#N/A</v>
          </cell>
          <cell r="BS88" t="e">
            <v>#N/A</v>
          </cell>
          <cell r="BT88" t="e">
            <v>#N/A</v>
          </cell>
          <cell r="BU88" t="e">
            <v>#N/A</v>
          </cell>
          <cell r="BW88" t="str">
            <v>Material</v>
          </cell>
          <cell r="BX88" t="e">
            <v>#N/A</v>
          </cell>
          <cell r="BY88" t="e">
            <v>#N/A</v>
          </cell>
          <cell r="BZ88" t="e">
            <v>#N/A</v>
          </cell>
          <cell r="CB88" t="str">
            <v xml:space="preserve">  Comunicação</v>
          </cell>
          <cell r="CD88" t="str">
            <v>Não</v>
          </cell>
          <cell r="CE88" t="e">
            <v>#NAME?</v>
          </cell>
          <cell r="CF88" t="e">
            <v>#NAME?</v>
          </cell>
          <cell r="CG88" t="e">
            <v>#NAME?</v>
          </cell>
          <cell r="CI88">
            <v>109.7096629213483</v>
          </cell>
          <cell r="CJ88">
            <v>102.85280898876408</v>
          </cell>
          <cell r="CK88">
            <v>15.085078651685393</v>
          </cell>
          <cell r="CL88">
            <v>69.48278651685392</v>
          </cell>
          <cell r="CN88">
            <v>0</v>
          </cell>
          <cell r="CO88">
            <v>0</v>
          </cell>
          <cell r="CQ88" t="b">
            <v>0</v>
          </cell>
          <cell r="CR88" t="b">
            <v>1</v>
          </cell>
          <cell r="CS88" t="b">
            <v>0</v>
          </cell>
          <cell r="CU88">
            <v>0</v>
          </cell>
          <cell r="CV88">
            <v>0</v>
          </cell>
          <cell r="CW88">
            <v>0</v>
          </cell>
          <cell r="CX88">
            <v>0</v>
          </cell>
          <cell r="CY88">
            <v>0</v>
          </cell>
          <cell r="CZ88">
            <v>0</v>
          </cell>
          <cell r="DA88">
            <v>0</v>
          </cell>
          <cell r="DB88">
            <v>0</v>
          </cell>
          <cell r="DC88">
            <v>0</v>
          </cell>
          <cell r="DD88">
            <v>0</v>
          </cell>
          <cell r="DE88">
            <v>0</v>
          </cell>
          <cell r="DF88">
            <v>0</v>
          </cell>
          <cell r="DG88">
            <v>0</v>
          </cell>
          <cell r="DH88">
            <v>0</v>
          </cell>
          <cell r="DI88">
            <v>0</v>
          </cell>
          <cell r="DK88" t="str">
            <v>?</v>
          </cell>
          <cell r="DL88" t="str">
            <v>NA</v>
          </cell>
          <cell r="DM88">
            <v>0</v>
          </cell>
          <cell r="DN88">
            <v>0</v>
          </cell>
          <cell r="DO88">
            <v>0</v>
          </cell>
          <cell r="DQ88" t="str">
            <v>NA</v>
          </cell>
          <cell r="DR88" t="str">
            <v>NA</v>
          </cell>
          <cell r="DS88" t="str">
            <v>NA</v>
          </cell>
          <cell r="DT88" t="str">
            <v>NA</v>
          </cell>
          <cell r="DU88" t="str">
            <v>NA</v>
          </cell>
          <cell r="DW88">
            <v>800.96625000000006</v>
          </cell>
          <cell r="DX88" t="e">
            <v>#N/A</v>
          </cell>
          <cell r="DY88" t="e">
            <v>#N/A</v>
          </cell>
        </row>
        <row r="89">
          <cell r="B89" t="str">
            <v>Real</v>
          </cell>
          <cell r="D89" t="str">
            <v>Não</v>
          </cell>
          <cell r="E89" t="str">
            <v>Materiais</v>
          </cell>
          <cell r="G89" t="str">
            <v>ITA 24012.1</v>
          </cell>
          <cell r="H89" t="str">
            <v>PNL</v>
          </cell>
          <cell r="I89" t="str">
            <v>SPCS</v>
          </cell>
          <cell r="L89" t="str">
            <v>Sealtubo 1'' 1m</v>
          </cell>
          <cell r="M89" t="str">
            <v>Sealtubo de 1" flexível fabricado com fita de aço galvanizado e revestido externamente com PVC extrudado, 1 metro.</v>
          </cell>
          <cell r="N89">
            <v>100</v>
          </cell>
          <cell r="O89">
            <v>85372090</v>
          </cell>
          <cell r="P89" t="str">
            <v>?</v>
          </cell>
          <cell r="Q89">
            <v>0</v>
          </cell>
          <cell r="R89">
            <v>0</v>
          </cell>
          <cell r="S89">
            <v>0</v>
          </cell>
          <cell r="T89">
            <v>0</v>
          </cell>
          <cell r="U89" t="str">
            <v>?</v>
          </cell>
          <cell r="V89" t="str">
            <v>?</v>
          </cell>
          <cell r="W89">
            <v>0</v>
          </cell>
          <cell r="X89">
            <v>0</v>
          </cell>
          <cell r="Z89">
            <v>2.3280000000000007</v>
          </cell>
          <cell r="AA89">
            <v>232.80000000000007</v>
          </cell>
          <cell r="AC89" t="e">
            <v>#N/A</v>
          </cell>
          <cell r="AD89">
            <v>0.43295434985944981</v>
          </cell>
          <cell r="AF89" t="e">
            <v>#N/A</v>
          </cell>
          <cell r="AG89" t="e">
            <v>#N/A</v>
          </cell>
          <cell r="AI89" t="e">
            <v>#N/A</v>
          </cell>
          <cell r="AK89">
            <v>0</v>
          </cell>
          <cell r="AL89" t="e">
            <v>#N/A</v>
          </cell>
          <cell r="AM89" t="e">
            <v>#N/A</v>
          </cell>
          <cell r="AO89" t="e">
            <v>#N/A</v>
          </cell>
          <cell r="AQ89">
            <v>0</v>
          </cell>
          <cell r="AR89" t="e">
            <v>#N/A</v>
          </cell>
          <cell r="AT89">
            <v>0</v>
          </cell>
          <cell r="AU89" t="e">
            <v>#N/A</v>
          </cell>
          <cell r="AW89" t="e">
            <v>#N/A</v>
          </cell>
          <cell r="AX89" t="e">
            <v>#N/A</v>
          </cell>
          <cell r="AY89" t="e">
            <v>#N/A</v>
          </cell>
          <cell r="AZ89" t="e">
            <v>#N/A</v>
          </cell>
          <cell r="BB89" t="e">
            <v>#N/A</v>
          </cell>
          <cell r="BC89" t="e">
            <v>#N/A</v>
          </cell>
          <cell r="BD89" t="e">
            <v>#N/A</v>
          </cell>
          <cell r="BE89" t="e">
            <v>#N/A</v>
          </cell>
          <cell r="BF89" t="e">
            <v>#N/A</v>
          </cell>
          <cell r="BH89">
            <v>0</v>
          </cell>
          <cell r="BJ89" t="e">
            <v>#VALUE!</v>
          </cell>
          <cell r="BK89" t="e">
            <v>#VALUE!</v>
          </cell>
          <cell r="BL89" t="e">
            <v>#N/A</v>
          </cell>
          <cell r="BN89">
            <v>0</v>
          </cell>
          <cell r="BO89" t="e">
            <v>#N/A</v>
          </cell>
          <cell r="BP89">
            <v>0</v>
          </cell>
          <cell r="BQ89" t="e">
            <v>#N/A</v>
          </cell>
          <cell r="BS89" t="e">
            <v>#N/A</v>
          </cell>
          <cell r="BT89" t="e">
            <v>#N/A</v>
          </cell>
          <cell r="BU89" t="e">
            <v>#N/A</v>
          </cell>
          <cell r="BW89" t="str">
            <v>Material</v>
          </cell>
          <cell r="BX89" t="e">
            <v>#N/A</v>
          </cell>
          <cell r="BY89" t="e">
            <v>#N/A</v>
          </cell>
          <cell r="BZ89" t="e">
            <v>#N/A</v>
          </cell>
          <cell r="CB89" t="str">
            <v xml:space="preserve">  Comunicação</v>
          </cell>
          <cell r="CD89" t="str">
            <v>Não</v>
          </cell>
          <cell r="CE89" t="e">
            <v>#NAME?</v>
          </cell>
          <cell r="CF89" t="e">
            <v>#NAME?</v>
          </cell>
          <cell r="CG89" t="e">
            <v>#NAME?</v>
          </cell>
          <cell r="CI89">
            <v>50.086956521739133</v>
          </cell>
          <cell r="CJ89">
            <v>41.739130434782588</v>
          </cell>
          <cell r="CK89">
            <v>4.591304347826088</v>
          </cell>
          <cell r="CL89">
            <v>21.147826086956524</v>
          </cell>
          <cell r="CN89">
            <v>0</v>
          </cell>
          <cell r="CO89">
            <v>0</v>
          </cell>
          <cell r="CQ89" t="b">
            <v>0</v>
          </cell>
          <cell r="CR89" t="b">
            <v>1</v>
          </cell>
          <cell r="CS89" t="b">
            <v>0</v>
          </cell>
          <cell r="CU89">
            <v>0</v>
          </cell>
          <cell r="CV89">
            <v>0</v>
          </cell>
          <cell r="CW89">
            <v>0</v>
          </cell>
          <cell r="CX89">
            <v>0</v>
          </cell>
          <cell r="CY89">
            <v>0</v>
          </cell>
          <cell r="CZ89">
            <v>0</v>
          </cell>
          <cell r="DA89">
            <v>0</v>
          </cell>
          <cell r="DB89">
            <v>0</v>
          </cell>
          <cell r="DC89">
            <v>0</v>
          </cell>
          <cell r="DD89">
            <v>0</v>
          </cell>
          <cell r="DE89">
            <v>0</v>
          </cell>
          <cell r="DF89">
            <v>0</v>
          </cell>
          <cell r="DG89">
            <v>0</v>
          </cell>
          <cell r="DH89">
            <v>0</v>
          </cell>
          <cell r="DI89">
            <v>0</v>
          </cell>
          <cell r="DK89" t="str">
            <v>?</v>
          </cell>
          <cell r="DL89" t="str">
            <v>NA</v>
          </cell>
          <cell r="DM89">
            <v>0</v>
          </cell>
          <cell r="DN89">
            <v>0</v>
          </cell>
          <cell r="DO89">
            <v>0</v>
          </cell>
          <cell r="DQ89" t="str">
            <v>NA</v>
          </cell>
          <cell r="DR89" t="str">
            <v>NA</v>
          </cell>
          <cell r="DS89" t="str">
            <v>NA</v>
          </cell>
          <cell r="DT89" t="str">
            <v>NA</v>
          </cell>
          <cell r="DU89" t="str">
            <v>NA</v>
          </cell>
          <cell r="DW89">
            <v>232.80000000000007</v>
          </cell>
          <cell r="DX89" t="e">
            <v>#N/A</v>
          </cell>
          <cell r="DY89" t="e">
            <v>#N/A</v>
          </cell>
        </row>
        <row r="90">
          <cell r="L90" t="str">
            <v>&gt;&gt; espaço dedicado aos padrões, não delete nada aqui embaixo</v>
          </cell>
        </row>
        <row r="91">
          <cell r="B91" t="str">
            <v>Real</v>
          </cell>
          <cell r="D91" t="str">
            <v>Não</v>
          </cell>
          <cell r="E91" t="str">
            <v>Materiais</v>
          </cell>
          <cell r="G91" t="str">
            <v>Geral</v>
          </cell>
          <cell r="H91" t="str">
            <v>Padrões</v>
          </cell>
          <cell r="I91" t="str">
            <v>Sistema</v>
          </cell>
          <cell r="L91" t="str">
            <v>Painel P&amp;C</v>
          </cell>
          <cell r="M91" t="str">
            <v>Chaparia completa para proteção e controle com seus acessórios (relés auxiliares, minidisjuntores, contatores, bornes), medidas 800x800x2300 (LxPxA), chapa de bitola 14/16, grau de proteção IP54 (abrigado), cor a definir.</v>
          </cell>
          <cell r="N91">
            <v>0</v>
          </cell>
          <cell r="O91" t="str">
            <v>?</v>
          </cell>
          <cell r="P91" t="str">
            <v>?</v>
          </cell>
          <cell r="Q91" t="str">
            <v>?</v>
          </cell>
          <cell r="R91">
            <v>0</v>
          </cell>
          <cell r="S91">
            <v>1.6500000000000001E-2</v>
          </cell>
          <cell r="T91">
            <v>7.5999999999999998E-2</v>
          </cell>
          <cell r="U91" t="str">
            <v>?</v>
          </cell>
          <cell r="V91" t="str">
            <v>?</v>
          </cell>
          <cell r="W91">
            <v>0</v>
          </cell>
          <cell r="X91">
            <v>0</v>
          </cell>
          <cell r="Z91">
            <v>0</v>
          </cell>
          <cell r="AA91">
            <v>0</v>
          </cell>
          <cell r="AC91" t="e">
            <v>#N/A</v>
          </cell>
          <cell r="AD91">
            <v>0.43295434985944981</v>
          </cell>
          <cell r="AF91" t="e">
            <v>#N/A</v>
          </cell>
          <cell r="AG91" t="e">
            <v>#N/A</v>
          </cell>
          <cell r="AI91" t="e">
            <v>#N/A</v>
          </cell>
          <cell r="AK91">
            <v>0</v>
          </cell>
          <cell r="AL91" t="e">
            <v>#N/A</v>
          </cell>
          <cell r="AM91" t="e">
            <v>#N/A</v>
          </cell>
          <cell r="AO91" t="e">
            <v>#N/A</v>
          </cell>
          <cell r="AQ91">
            <v>0</v>
          </cell>
          <cell r="AR91" t="e">
            <v>#N/A</v>
          </cell>
          <cell r="AT91">
            <v>0</v>
          </cell>
          <cell r="AU91">
            <v>0</v>
          </cell>
          <cell r="AW91">
            <v>0</v>
          </cell>
          <cell r="AX91">
            <v>0</v>
          </cell>
          <cell r="AY91">
            <v>0</v>
          </cell>
          <cell r="AZ91">
            <v>0</v>
          </cell>
          <cell r="BB91">
            <v>0</v>
          </cell>
          <cell r="BC91">
            <v>0</v>
          </cell>
          <cell r="BD91">
            <v>0</v>
          </cell>
          <cell r="BE91">
            <v>0</v>
          </cell>
          <cell r="BF91">
            <v>0</v>
          </cell>
          <cell r="BH91">
            <v>0</v>
          </cell>
          <cell r="BJ91" t="e">
            <v>#VALUE!</v>
          </cell>
          <cell r="BK91" t="e">
            <v>#VALUE!</v>
          </cell>
          <cell r="BL91" t="e">
            <v>#VALUE!</v>
          </cell>
          <cell r="BN91">
            <v>0</v>
          </cell>
          <cell r="BO91">
            <v>0</v>
          </cell>
          <cell r="BP91">
            <v>0</v>
          </cell>
          <cell r="BQ91">
            <v>0</v>
          </cell>
          <cell r="BS91">
            <v>0</v>
          </cell>
          <cell r="BT91" t="e">
            <v>#N/A</v>
          </cell>
          <cell r="BU91" t="e">
            <v>#N/A</v>
          </cell>
          <cell r="BW91" t="str">
            <v/>
          </cell>
          <cell r="BX91" t="e">
            <v>#VALUE!</v>
          </cell>
          <cell r="BY91" t="e">
            <v>#VALUE!</v>
          </cell>
          <cell r="BZ91" t="e">
            <v>#VALUE!</v>
          </cell>
          <cell r="CB91" t="str">
            <v xml:space="preserve">  Chaparia</v>
          </cell>
          <cell r="CD91" t="str">
            <v>Não</v>
          </cell>
          <cell r="CE91" t="e">
            <v>#NAME?</v>
          </cell>
          <cell r="CF91">
            <v>0</v>
          </cell>
          <cell r="CG91">
            <v>0</v>
          </cell>
          <cell r="CI91">
            <v>0</v>
          </cell>
          <cell r="CJ91">
            <v>0</v>
          </cell>
          <cell r="CK91">
            <v>0</v>
          </cell>
          <cell r="CL91">
            <v>0</v>
          </cell>
          <cell r="CN91">
            <v>0</v>
          </cell>
          <cell r="CO91">
            <v>0</v>
          </cell>
          <cell r="CQ91" t="b">
            <v>0</v>
          </cell>
          <cell r="CR91" t="b">
            <v>1</v>
          </cell>
          <cell r="CS91" t="b">
            <v>0</v>
          </cell>
          <cell r="CU91">
            <v>0</v>
          </cell>
          <cell r="CV91">
            <v>0</v>
          </cell>
          <cell r="CW91">
            <v>0</v>
          </cell>
          <cell r="CX91">
            <v>0</v>
          </cell>
          <cell r="CY91">
            <v>0</v>
          </cell>
          <cell r="CZ91">
            <v>0</v>
          </cell>
          <cell r="DA91">
            <v>0</v>
          </cell>
          <cell r="DB91">
            <v>0</v>
          </cell>
          <cell r="DC91">
            <v>0</v>
          </cell>
          <cell r="DD91">
            <v>0</v>
          </cell>
          <cell r="DE91">
            <v>0</v>
          </cell>
          <cell r="DF91">
            <v>0</v>
          </cell>
          <cell r="DG91">
            <v>0</v>
          </cell>
          <cell r="DH91">
            <v>0</v>
          </cell>
          <cell r="DI91">
            <v>0</v>
          </cell>
          <cell r="DK91" t="str">
            <v>NA</v>
          </cell>
          <cell r="DL91" t="str">
            <v>NA</v>
          </cell>
          <cell r="DM91" t="str">
            <v>NA</v>
          </cell>
          <cell r="DN91" t="str">
            <v>NA</v>
          </cell>
          <cell r="DO91" t="str">
            <v>NA</v>
          </cell>
          <cell r="DQ91" t="str">
            <v>NA</v>
          </cell>
          <cell r="DR91" t="str">
            <v>NA</v>
          </cell>
          <cell r="DS91" t="str">
            <v>NA</v>
          </cell>
          <cell r="DT91" t="str">
            <v>NA</v>
          </cell>
          <cell r="DU91" t="str">
            <v>NA</v>
          </cell>
        </row>
        <row r="92">
          <cell r="B92" t="str">
            <v>Real</v>
          </cell>
          <cell r="D92" t="str">
            <v>Não</v>
          </cell>
          <cell r="E92" t="str">
            <v>Materiais</v>
          </cell>
          <cell r="G92" t="str">
            <v>Geral</v>
          </cell>
          <cell r="H92" t="str">
            <v>Padrões</v>
          </cell>
          <cell r="I92" t="str">
            <v>Sistema</v>
          </cell>
          <cell r="L92" t="str">
            <v>Painel Automação</v>
          </cell>
          <cell r="M92" t="str">
            <v>Chaparia completa para automação e rede com seus acessórios (bandejamento interno, canaletas, organizadores), medidas 800x800x2300 (LxPxA), chapa de bitola 14/16, grau de proteção IP54 (abrigado), cor a definir.</v>
          </cell>
          <cell r="N92">
            <v>0</v>
          </cell>
          <cell r="O92" t="str">
            <v>?</v>
          </cell>
          <cell r="P92" t="str">
            <v>?</v>
          </cell>
          <cell r="Q92" t="str">
            <v>?</v>
          </cell>
          <cell r="R92">
            <v>0</v>
          </cell>
          <cell r="S92">
            <v>1.6500000000000001E-2</v>
          </cell>
          <cell r="T92">
            <v>7.5999999999999998E-2</v>
          </cell>
          <cell r="U92" t="str">
            <v>?</v>
          </cell>
          <cell r="V92" t="str">
            <v>?</v>
          </cell>
          <cell r="W92">
            <v>0</v>
          </cell>
          <cell r="X92">
            <v>0</v>
          </cell>
          <cell r="Z92">
            <v>0</v>
          </cell>
          <cell r="AA92">
            <v>0</v>
          </cell>
          <cell r="AC92" t="e">
            <v>#N/A</v>
          </cell>
          <cell r="AD92">
            <v>0.43295434985944981</v>
          </cell>
          <cell r="AF92" t="e">
            <v>#N/A</v>
          </cell>
          <cell r="AG92" t="e">
            <v>#N/A</v>
          </cell>
          <cell r="AI92" t="e">
            <v>#N/A</v>
          </cell>
          <cell r="AK92">
            <v>0</v>
          </cell>
          <cell r="AL92" t="e">
            <v>#N/A</v>
          </cell>
          <cell r="AM92" t="e">
            <v>#N/A</v>
          </cell>
          <cell r="AO92" t="e">
            <v>#N/A</v>
          </cell>
          <cell r="AQ92">
            <v>0</v>
          </cell>
          <cell r="AR92" t="e">
            <v>#N/A</v>
          </cell>
          <cell r="AT92">
            <v>0</v>
          </cell>
          <cell r="AU92">
            <v>0</v>
          </cell>
          <cell r="AW92">
            <v>0</v>
          </cell>
          <cell r="AX92">
            <v>0</v>
          </cell>
          <cell r="AY92">
            <v>0</v>
          </cell>
          <cell r="AZ92">
            <v>0</v>
          </cell>
          <cell r="BB92">
            <v>0</v>
          </cell>
          <cell r="BC92">
            <v>0</v>
          </cell>
          <cell r="BD92">
            <v>0</v>
          </cell>
          <cell r="BE92">
            <v>0</v>
          </cell>
          <cell r="BF92">
            <v>0</v>
          </cell>
          <cell r="BH92">
            <v>0</v>
          </cell>
          <cell r="BJ92" t="e">
            <v>#VALUE!</v>
          </cell>
          <cell r="BK92" t="e">
            <v>#VALUE!</v>
          </cell>
          <cell r="BL92" t="e">
            <v>#VALUE!</v>
          </cell>
          <cell r="BN92">
            <v>0</v>
          </cell>
          <cell r="BO92">
            <v>0</v>
          </cell>
          <cell r="BP92">
            <v>0</v>
          </cell>
          <cell r="BQ92">
            <v>0</v>
          </cell>
          <cell r="BS92">
            <v>0</v>
          </cell>
          <cell r="BT92" t="e">
            <v>#N/A</v>
          </cell>
          <cell r="BU92" t="e">
            <v>#N/A</v>
          </cell>
          <cell r="BW92" t="str">
            <v/>
          </cell>
          <cell r="BX92" t="e">
            <v>#VALUE!</v>
          </cell>
          <cell r="BY92" t="e">
            <v>#VALUE!</v>
          </cell>
          <cell r="BZ92" t="e">
            <v>#VALUE!</v>
          </cell>
          <cell r="CB92" t="str">
            <v xml:space="preserve">  Chaparia</v>
          </cell>
          <cell r="CD92" t="str">
            <v>Não</v>
          </cell>
          <cell r="CE92" t="e">
            <v>#NAME?</v>
          </cell>
          <cell r="CF92">
            <v>0</v>
          </cell>
          <cell r="CG92">
            <v>0</v>
          </cell>
          <cell r="CI92">
            <v>0</v>
          </cell>
          <cell r="CJ92">
            <v>0</v>
          </cell>
          <cell r="CK92">
            <v>0</v>
          </cell>
          <cell r="CL92">
            <v>0</v>
          </cell>
          <cell r="CN92">
            <v>0</v>
          </cell>
          <cell r="CO92">
            <v>0</v>
          </cell>
          <cell r="CQ92" t="b">
            <v>0</v>
          </cell>
          <cell r="CR92" t="b">
            <v>1</v>
          </cell>
          <cell r="CS92" t="b">
            <v>0</v>
          </cell>
          <cell r="CU92">
            <v>0</v>
          </cell>
          <cell r="CV92">
            <v>0</v>
          </cell>
          <cell r="CW92">
            <v>0</v>
          </cell>
          <cell r="CX92">
            <v>0</v>
          </cell>
          <cell r="CY92">
            <v>0</v>
          </cell>
          <cell r="CZ92">
            <v>0</v>
          </cell>
          <cell r="DA92">
            <v>0</v>
          </cell>
          <cell r="DB92">
            <v>0</v>
          </cell>
          <cell r="DC92">
            <v>0</v>
          </cell>
          <cell r="DD92">
            <v>0</v>
          </cell>
          <cell r="DE92">
            <v>0</v>
          </cell>
          <cell r="DF92">
            <v>0</v>
          </cell>
          <cell r="DG92">
            <v>0</v>
          </cell>
          <cell r="DH92">
            <v>0</v>
          </cell>
          <cell r="DI92">
            <v>0</v>
          </cell>
          <cell r="DK92" t="str">
            <v>NA</v>
          </cell>
          <cell r="DL92" t="str">
            <v>NA</v>
          </cell>
          <cell r="DM92" t="str">
            <v>NA</v>
          </cell>
          <cell r="DN92" t="str">
            <v>NA</v>
          </cell>
          <cell r="DO92" t="str">
            <v>NA</v>
          </cell>
          <cell r="DQ92" t="str">
            <v>NA</v>
          </cell>
          <cell r="DR92" t="str">
            <v>NA</v>
          </cell>
          <cell r="DS92" t="str">
            <v>NA</v>
          </cell>
          <cell r="DT92" t="str">
            <v>NA</v>
          </cell>
          <cell r="DU92" t="str">
            <v>NA</v>
          </cell>
        </row>
        <row r="93">
          <cell r="B93" t="str">
            <v>Real</v>
          </cell>
          <cell r="D93" t="str">
            <v>Não</v>
          </cell>
          <cell r="E93" t="str">
            <v>Materiais</v>
          </cell>
          <cell r="G93" t="str">
            <v>Geral</v>
          </cell>
          <cell r="H93" t="str">
            <v>Padrões</v>
          </cell>
          <cell r="I93" t="str">
            <v>Sistema</v>
          </cell>
          <cell r="L93" t="str">
            <v>Painel Interface</v>
          </cell>
          <cell r="M93" t="str">
            <v>Chaparia completa para painel de interface física, composto por bornes, medidas 800x800x2300 (LxPxA), chapa de bitola 14/16, grau de proteção IP54 (abrigado), cor a definir.</v>
          </cell>
          <cell r="N93">
            <v>0</v>
          </cell>
          <cell r="O93" t="str">
            <v>?</v>
          </cell>
          <cell r="P93" t="str">
            <v>?</v>
          </cell>
          <cell r="Q93" t="str">
            <v>?</v>
          </cell>
          <cell r="R93">
            <v>0</v>
          </cell>
          <cell r="S93">
            <v>1.6500000000000001E-2</v>
          </cell>
          <cell r="T93">
            <v>7.5999999999999998E-2</v>
          </cell>
          <cell r="U93" t="str">
            <v>?</v>
          </cell>
          <cell r="V93" t="str">
            <v>?</v>
          </cell>
          <cell r="W93">
            <v>0</v>
          </cell>
          <cell r="X93">
            <v>0</v>
          </cell>
          <cell r="Z93">
            <v>0</v>
          </cell>
          <cell r="AA93">
            <v>0</v>
          </cell>
          <cell r="AC93" t="e">
            <v>#N/A</v>
          </cell>
          <cell r="AD93">
            <v>0.43295434985944981</v>
          </cell>
          <cell r="AF93" t="e">
            <v>#N/A</v>
          </cell>
          <cell r="AG93" t="e">
            <v>#N/A</v>
          </cell>
          <cell r="AI93" t="e">
            <v>#N/A</v>
          </cell>
          <cell r="AK93">
            <v>0</v>
          </cell>
          <cell r="AL93" t="e">
            <v>#N/A</v>
          </cell>
          <cell r="AM93" t="e">
            <v>#N/A</v>
          </cell>
          <cell r="AO93" t="e">
            <v>#N/A</v>
          </cell>
          <cell r="AQ93">
            <v>0</v>
          </cell>
          <cell r="AR93" t="e">
            <v>#N/A</v>
          </cell>
          <cell r="AT93">
            <v>0</v>
          </cell>
          <cell r="AU93">
            <v>0</v>
          </cell>
          <cell r="AW93">
            <v>0</v>
          </cell>
          <cell r="AX93">
            <v>0</v>
          </cell>
          <cell r="AY93">
            <v>0</v>
          </cell>
          <cell r="AZ93">
            <v>0</v>
          </cell>
          <cell r="BB93">
            <v>0</v>
          </cell>
          <cell r="BC93">
            <v>0</v>
          </cell>
          <cell r="BD93">
            <v>0</v>
          </cell>
          <cell r="BE93">
            <v>0</v>
          </cell>
          <cell r="BF93">
            <v>0</v>
          </cell>
          <cell r="BH93">
            <v>0</v>
          </cell>
          <cell r="BJ93" t="e">
            <v>#VALUE!</v>
          </cell>
          <cell r="BK93" t="e">
            <v>#VALUE!</v>
          </cell>
          <cell r="BL93" t="e">
            <v>#VALUE!</v>
          </cell>
          <cell r="BN93">
            <v>0</v>
          </cell>
          <cell r="BO93">
            <v>0</v>
          </cell>
          <cell r="BP93">
            <v>0</v>
          </cell>
          <cell r="BQ93">
            <v>0</v>
          </cell>
          <cell r="BS93">
            <v>0</v>
          </cell>
          <cell r="BT93" t="e">
            <v>#N/A</v>
          </cell>
          <cell r="BU93" t="e">
            <v>#N/A</v>
          </cell>
          <cell r="BW93" t="str">
            <v/>
          </cell>
          <cell r="BX93" t="e">
            <v>#VALUE!</v>
          </cell>
          <cell r="BY93" t="e">
            <v>#VALUE!</v>
          </cell>
          <cell r="BZ93" t="e">
            <v>#VALUE!</v>
          </cell>
          <cell r="CB93" t="str">
            <v xml:space="preserve">  Chaparia</v>
          </cell>
          <cell r="CD93" t="str">
            <v>Não</v>
          </cell>
          <cell r="CE93" t="e">
            <v>#NAME?</v>
          </cell>
          <cell r="CF93">
            <v>0</v>
          </cell>
          <cell r="CG93">
            <v>0</v>
          </cell>
          <cell r="CI93">
            <v>0</v>
          </cell>
          <cell r="CJ93">
            <v>0</v>
          </cell>
          <cell r="CK93">
            <v>0</v>
          </cell>
          <cell r="CL93">
            <v>0</v>
          </cell>
          <cell r="CN93">
            <v>0</v>
          </cell>
          <cell r="CO93">
            <v>0</v>
          </cell>
          <cell r="CQ93" t="b">
            <v>0</v>
          </cell>
          <cell r="CR93" t="b">
            <v>1</v>
          </cell>
          <cell r="CS93" t="b">
            <v>0</v>
          </cell>
          <cell r="CU93">
            <v>0</v>
          </cell>
          <cell r="CV93">
            <v>0</v>
          </cell>
          <cell r="CW93">
            <v>0</v>
          </cell>
          <cell r="CX93">
            <v>0</v>
          </cell>
          <cell r="CY93">
            <v>0</v>
          </cell>
          <cell r="CZ93">
            <v>0</v>
          </cell>
          <cell r="DA93">
            <v>0</v>
          </cell>
          <cell r="DB93">
            <v>0</v>
          </cell>
          <cell r="DC93">
            <v>0</v>
          </cell>
          <cell r="DD93">
            <v>0</v>
          </cell>
          <cell r="DE93">
            <v>0</v>
          </cell>
          <cell r="DF93">
            <v>0</v>
          </cell>
          <cell r="DG93">
            <v>0</v>
          </cell>
          <cell r="DH93">
            <v>0</v>
          </cell>
          <cell r="DI93">
            <v>0</v>
          </cell>
          <cell r="DK93" t="str">
            <v>NA</v>
          </cell>
          <cell r="DL93" t="str">
            <v>NA</v>
          </cell>
          <cell r="DM93" t="str">
            <v>NA</v>
          </cell>
          <cell r="DN93" t="str">
            <v>NA</v>
          </cell>
          <cell r="DO93" t="str">
            <v>NA</v>
          </cell>
          <cell r="DQ93" t="str">
            <v>NA</v>
          </cell>
          <cell r="DR93" t="str">
            <v>NA</v>
          </cell>
          <cell r="DS93" t="str">
            <v>NA</v>
          </cell>
          <cell r="DT93" t="str">
            <v>NA</v>
          </cell>
          <cell r="DU93" t="str">
            <v>NA</v>
          </cell>
        </row>
        <row r="94">
          <cell r="B94" t="str">
            <v>Real</v>
          </cell>
          <cell r="D94" t="str">
            <v>Não</v>
          </cell>
          <cell r="E94" t="str">
            <v>Materiais</v>
          </cell>
          <cell r="G94" t="str">
            <v>Geral</v>
          </cell>
          <cell r="H94" t="str">
            <v>Padrões</v>
          </cell>
          <cell r="I94" t="str">
            <v>Sistema</v>
          </cell>
          <cell r="L94" t="str">
            <v/>
          </cell>
          <cell r="M94" t="str">
            <v>?</v>
          </cell>
          <cell r="N94">
            <v>0</v>
          </cell>
          <cell r="O94" t="str">
            <v>?</v>
          </cell>
          <cell r="P94" t="str">
            <v>?</v>
          </cell>
          <cell r="Q94" t="str">
            <v>?</v>
          </cell>
          <cell r="R94">
            <v>0</v>
          </cell>
          <cell r="S94">
            <v>1.6500000000000001E-2</v>
          </cell>
          <cell r="T94">
            <v>7.5999999999999998E-2</v>
          </cell>
          <cell r="U94" t="str">
            <v>?</v>
          </cell>
          <cell r="V94" t="str">
            <v>?</v>
          </cell>
          <cell r="W94">
            <v>0</v>
          </cell>
          <cell r="X94">
            <v>0</v>
          </cell>
          <cell r="Z94">
            <v>0</v>
          </cell>
          <cell r="AA94">
            <v>0</v>
          </cell>
          <cell r="AC94" t="e">
            <v>#N/A</v>
          </cell>
          <cell r="AD94">
            <v>0.43295434985944981</v>
          </cell>
          <cell r="AF94" t="e">
            <v>#N/A</v>
          </cell>
          <cell r="AG94" t="e">
            <v>#N/A</v>
          </cell>
          <cell r="AI94" t="e">
            <v>#N/A</v>
          </cell>
          <cell r="AK94">
            <v>0</v>
          </cell>
          <cell r="AL94" t="e">
            <v>#N/A</v>
          </cell>
          <cell r="AM94" t="e">
            <v>#N/A</v>
          </cell>
          <cell r="AO94" t="e">
            <v>#N/A</v>
          </cell>
          <cell r="AQ94">
            <v>0</v>
          </cell>
          <cell r="AR94" t="e">
            <v>#N/A</v>
          </cell>
          <cell r="AT94">
            <v>0</v>
          </cell>
          <cell r="AU94">
            <v>0</v>
          </cell>
          <cell r="AW94">
            <v>0</v>
          </cell>
          <cell r="AX94">
            <v>0</v>
          </cell>
          <cell r="AY94">
            <v>0</v>
          </cell>
          <cell r="AZ94">
            <v>0</v>
          </cell>
          <cell r="BB94">
            <v>0</v>
          </cell>
          <cell r="BC94">
            <v>0</v>
          </cell>
          <cell r="BD94">
            <v>0</v>
          </cell>
          <cell r="BE94">
            <v>0</v>
          </cell>
          <cell r="BF94">
            <v>0</v>
          </cell>
          <cell r="BH94">
            <v>0</v>
          </cell>
          <cell r="BJ94" t="e">
            <v>#VALUE!</v>
          </cell>
          <cell r="BK94" t="e">
            <v>#VALUE!</v>
          </cell>
          <cell r="BL94" t="e">
            <v>#VALUE!</v>
          </cell>
          <cell r="BN94">
            <v>0</v>
          </cell>
          <cell r="BO94">
            <v>0</v>
          </cell>
          <cell r="BP94">
            <v>0</v>
          </cell>
          <cell r="BQ94">
            <v>0</v>
          </cell>
          <cell r="BS94">
            <v>0</v>
          </cell>
          <cell r="BT94" t="e">
            <v>#N/A</v>
          </cell>
          <cell r="BU94" t="e">
            <v>#N/A</v>
          </cell>
          <cell r="BW94" t="str">
            <v/>
          </cell>
          <cell r="BX94" t="e">
            <v>#VALUE!</v>
          </cell>
          <cell r="BY94" t="e">
            <v>#VALUE!</v>
          </cell>
          <cell r="BZ94" t="e">
            <v>#VALUE!</v>
          </cell>
          <cell r="CB94" t="str">
            <v>?</v>
          </cell>
          <cell r="CD94" t="str">
            <v>Não</v>
          </cell>
          <cell r="CE94" t="e">
            <v>#NAME?</v>
          </cell>
          <cell r="CF94">
            <v>0</v>
          </cell>
          <cell r="CG94">
            <v>0</v>
          </cell>
          <cell r="CI94">
            <v>0</v>
          </cell>
          <cell r="CJ94">
            <v>0</v>
          </cell>
          <cell r="CK94">
            <v>0</v>
          </cell>
          <cell r="CL94">
            <v>0</v>
          </cell>
          <cell r="CN94">
            <v>0</v>
          </cell>
          <cell r="CO94">
            <v>0</v>
          </cell>
          <cell r="CQ94" t="b">
            <v>0</v>
          </cell>
          <cell r="CR94" t="b">
            <v>1</v>
          </cell>
          <cell r="CS94" t="b">
            <v>0</v>
          </cell>
          <cell r="CU94">
            <v>0</v>
          </cell>
          <cell r="CV94">
            <v>0</v>
          </cell>
          <cell r="CW94">
            <v>0</v>
          </cell>
          <cell r="CX94">
            <v>0</v>
          </cell>
          <cell r="CY94">
            <v>0</v>
          </cell>
          <cell r="CZ94">
            <v>0</v>
          </cell>
          <cell r="DA94">
            <v>0</v>
          </cell>
          <cell r="DB94">
            <v>0</v>
          </cell>
          <cell r="DC94">
            <v>0</v>
          </cell>
          <cell r="DD94">
            <v>0</v>
          </cell>
          <cell r="DE94">
            <v>0</v>
          </cell>
          <cell r="DF94">
            <v>0</v>
          </cell>
          <cell r="DG94">
            <v>0</v>
          </cell>
          <cell r="DH94">
            <v>0</v>
          </cell>
          <cell r="DI94">
            <v>0</v>
          </cell>
          <cell r="DK94" t="str">
            <v>NA</v>
          </cell>
          <cell r="DL94" t="str">
            <v>NA</v>
          </cell>
          <cell r="DM94" t="str">
            <v>NA</v>
          </cell>
          <cell r="DN94" t="str">
            <v>NA</v>
          </cell>
          <cell r="DO94" t="str">
            <v>NA</v>
          </cell>
          <cell r="DQ94" t="str">
            <v>NA</v>
          </cell>
          <cell r="DR94" t="str">
            <v>NA</v>
          </cell>
          <cell r="DS94" t="str">
            <v>NA</v>
          </cell>
          <cell r="DT94" t="str">
            <v>NA</v>
          </cell>
          <cell r="DU94" t="str">
            <v>NA</v>
          </cell>
        </row>
        <row r="95">
          <cell r="B95" t="str">
            <v>Real</v>
          </cell>
          <cell r="D95" t="str">
            <v>Não</v>
          </cell>
          <cell r="E95" t="str">
            <v>Materiais</v>
          </cell>
          <cell r="G95" t="str">
            <v>Geral</v>
          </cell>
          <cell r="H95" t="str">
            <v>Padrões</v>
          </cell>
          <cell r="I95" t="str">
            <v>Sistema</v>
          </cell>
          <cell r="L95" t="str">
            <v>RDP (4I/4U)</v>
          </cell>
          <cell r="M95" t="str">
            <v>Registrador de perturbações, 4 TC, 4 TP, 32 BI, garantia 10 anos. Fabricante: Siemens ou GE/Reason.</v>
          </cell>
          <cell r="N95">
            <v>0</v>
          </cell>
          <cell r="O95" t="str">
            <v>?</v>
          </cell>
          <cell r="P95" t="str">
            <v>?</v>
          </cell>
          <cell r="Q95" t="str">
            <v>?</v>
          </cell>
          <cell r="R95">
            <v>0</v>
          </cell>
          <cell r="S95">
            <v>1.6500000000000001E-2</v>
          </cell>
          <cell r="T95">
            <v>7.5999999999999998E-2</v>
          </cell>
          <cell r="U95" t="str">
            <v>?</v>
          </cell>
          <cell r="V95" t="str">
            <v>?</v>
          </cell>
          <cell r="W95">
            <v>0</v>
          </cell>
          <cell r="X95">
            <v>0</v>
          </cell>
          <cell r="Z95">
            <v>0</v>
          </cell>
          <cell r="AA95">
            <v>0</v>
          </cell>
          <cell r="AC95" t="e">
            <v>#N/A</v>
          </cell>
          <cell r="AD95">
            <v>0.43295434985944981</v>
          </cell>
          <cell r="AF95" t="e">
            <v>#N/A</v>
          </cell>
          <cell r="AG95" t="e">
            <v>#N/A</v>
          </cell>
          <cell r="AI95" t="e">
            <v>#N/A</v>
          </cell>
          <cell r="AK95">
            <v>0</v>
          </cell>
          <cell r="AL95" t="e">
            <v>#N/A</v>
          </cell>
          <cell r="AM95" t="e">
            <v>#N/A</v>
          </cell>
          <cell r="AO95" t="e">
            <v>#N/A</v>
          </cell>
          <cell r="AQ95">
            <v>0</v>
          </cell>
          <cell r="AR95" t="e">
            <v>#N/A</v>
          </cell>
          <cell r="AT95">
            <v>0</v>
          </cell>
          <cell r="AU95">
            <v>0</v>
          </cell>
          <cell r="AW95">
            <v>0</v>
          </cell>
          <cell r="AX95">
            <v>0</v>
          </cell>
          <cell r="AY95">
            <v>0</v>
          </cell>
          <cell r="AZ95">
            <v>0</v>
          </cell>
          <cell r="BB95">
            <v>0</v>
          </cell>
          <cell r="BC95">
            <v>0</v>
          </cell>
          <cell r="BD95">
            <v>0</v>
          </cell>
          <cell r="BE95">
            <v>0</v>
          </cell>
          <cell r="BF95">
            <v>0</v>
          </cell>
          <cell r="BH95">
            <v>0</v>
          </cell>
          <cell r="BJ95" t="e">
            <v>#VALUE!</v>
          </cell>
          <cell r="BK95" t="e">
            <v>#VALUE!</v>
          </cell>
          <cell r="BL95" t="e">
            <v>#VALUE!</v>
          </cell>
          <cell r="BN95">
            <v>0</v>
          </cell>
          <cell r="BO95">
            <v>0</v>
          </cell>
          <cell r="BP95">
            <v>0</v>
          </cell>
          <cell r="BQ95">
            <v>0</v>
          </cell>
          <cell r="BS95">
            <v>0</v>
          </cell>
          <cell r="BT95" t="e">
            <v>#N/A</v>
          </cell>
          <cell r="BU95" t="e">
            <v>#N/A</v>
          </cell>
          <cell r="BW95" t="str">
            <v/>
          </cell>
          <cell r="BX95" t="e">
            <v>#VALUE!</v>
          </cell>
          <cell r="BY95" t="e">
            <v>#VALUE!</v>
          </cell>
          <cell r="BZ95" t="e">
            <v>#VALUE!</v>
          </cell>
          <cell r="CB95" t="str">
            <v xml:space="preserve">  IED</v>
          </cell>
          <cell r="CD95" t="str">
            <v>Não</v>
          </cell>
          <cell r="CE95" t="e">
            <v>#NAME?</v>
          </cell>
          <cell r="CF95">
            <v>0</v>
          </cell>
          <cell r="CG95">
            <v>0</v>
          </cell>
          <cell r="CI95">
            <v>0</v>
          </cell>
          <cell r="CJ95">
            <v>0</v>
          </cell>
          <cell r="CK95">
            <v>0</v>
          </cell>
          <cell r="CL95">
            <v>0</v>
          </cell>
          <cell r="CN95">
            <v>0</v>
          </cell>
          <cell r="CO95">
            <v>0</v>
          </cell>
          <cell r="CQ95" t="b">
            <v>0</v>
          </cell>
          <cell r="CR95" t="b">
            <v>1</v>
          </cell>
          <cell r="CS95" t="b">
            <v>0</v>
          </cell>
          <cell r="CU95">
            <v>0</v>
          </cell>
          <cell r="CV95">
            <v>0</v>
          </cell>
          <cell r="CW95">
            <v>0</v>
          </cell>
          <cell r="CX95">
            <v>0</v>
          </cell>
          <cell r="CY95">
            <v>0</v>
          </cell>
          <cell r="CZ95">
            <v>0</v>
          </cell>
          <cell r="DA95">
            <v>0</v>
          </cell>
          <cell r="DB95">
            <v>0</v>
          </cell>
          <cell r="DC95">
            <v>0</v>
          </cell>
          <cell r="DD95">
            <v>0</v>
          </cell>
          <cell r="DE95">
            <v>0</v>
          </cell>
          <cell r="DF95">
            <v>0</v>
          </cell>
          <cell r="DG95">
            <v>0</v>
          </cell>
          <cell r="DH95">
            <v>0</v>
          </cell>
          <cell r="DI95">
            <v>0</v>
          </cell>
          <cell r="DK95" t="str">
            <v>NA</v>
          </cell>
          <cell r="DL95" t="str">
            <v>NA</v>
          </cell>
          <cell r="DM95" t="str">
            <v>NA</v>
          </cell>
          <cell r="DN95" t="str">
            <v>NA</v>
          </cell>
          <cell r="DO95" t="str">
            <v>NA</v>
          </cell>
          <cell r="DQ95" t="str">
            <v>NA</v>
          </cell>
          <cell r="DR95" t="str">
            <v>NA</v>
          </cell>
          <cell r="DS95" t="str">
            <v>NA</v>
          </cell>
          <cell r="DT95" t="str">
            <v>NA</v>
          </cell>
          <cell r="DU95" t="str">
            <v>NA</v>
          </cell>
        </row>
        <row r="96">
          <cell r="B96" t="str">
            <v>Real</v>
          </cell>
          <cell r="D96" t="str">
            <v>Não</v>
          </cell>
          <cell r="E96" t="str">
            <v>Materiais</v>
          </cell>
          <cell r="G96" t="str">
            <v>Geral</v>
          </cell>
          <cell r="H96" t="str">
            <v>Padrões</v>
          </cell>
          <cell r="I96" t="str">
            <v>Sistema</v>
          </cell>
          <cell r="L96" t="str">
            <v>RDP (8I/8U)</v>
          </cell>
          <cell r="M96" t="str">
            <v>Registrador de perturbações, 8 TC, 8 TP, 32 BI, garantia 10 anos. Fabricante: Siemens ou GE/Reason.</v>
          </cell>
          <cell r="N96">
            <v>0</v>
          </cell>
          <cell r="O96" t="str">
            <v>?</v>
          </cell>
          <cell r="P96" t="str">
            <v>?</v>
          </cell>
          <cell r="Q96" t="str">
            <v>?</v>
          </cell>
          <cell r="R96">
            <v>0</v>
          </cell>
          <cell r="S96">
            <v>1.6500000000000001E-2</v>
          </cell>
          <cell r="T96">
            <v>7.5999999999999998E-2</v>
          </cell>
          <cell r="U96" t="str">
            <v>?</v>
          </cell>
          <cell r="V96" t="str">
            <v>?</v>
          </cell>
          <cell r="W96">
            <v>0</v>
          </cell>
          <cell r="X96">
            <v>0</v>
          </cell>
          <cell r="Z96">
            <v>0</v>
          </cell>
          <cell r="AA96">
            <v>0</v>
          </cell>
          <cell r="AC96" t="e">
            <v>#N/A</v>
          </cell>
          <cell r="AD96">
            <v>0.43295434985944981</v>
          </cell>
          <cell r="AF96" t="e">
            <v>#N/A</v>
          </cell>
          <cell r="AG96" t="e">
            <v>#N/A</v>
          </cell>
          <cell r="AI96" t="e">
            <v>#N/A</v>
          </cell>
          <cell r="AK96">
            <v>0</v>
          </cell>
          <cell r="AL96" t="e">
            <v>#N/A</v>
          </cell>
          <cell r="AM96" t="e">
            <v>#N/A</v>
          </cell>
          <cell r="AO96" t="e">
            <v>#N/A</v>
          </cell>
          <cell r="AQ96">
            <v>0</v>
          </cell>
          <cell r="AR96" t="e">
            <v>#N/A</v>
          </cell>
          <cell r="AT96">
            <v>0</v>
          </cell>
          <cell r="AU96">
            <v>0</v>
          </cell>
          <cell r="AW96">
            <v>0</v>
          </cell>
          <cell r="AX96">
            <v>0</v>
          </cell>
          <cell r="AY96">
            <v>0</v>
          </cell>
          <cell r="AZ96">
            <v>0</v>
          </cell>
          <cell r="BB96">
            <v>0</v>
          </cell>
          <cell r="BC96">
            <v>0</v>
          </cell>
          <cell r="BD96">
            <v>0</v>
          </cell>
          <cell r="BE96">
            <v>0</v>
          </cell>
          <cell r="BF96">
            <v>0</v>
          </cell>
          <cell r="BH96">
            <v>0</v>
          </cell>
          <cell r="BJ96" t="e">
            <v>#VALUE!</v>
          </cell>
          <cell r="BK96" t="e">
            <v>#VALUE!</v>
          </cell>
          <cell r="BL96" t="e">
            <v>#VALUE!</v>
          </cell>
          <cell r="BN96">
            <v>0</v>
          </cell>
          <cell r="BO96">
            <v>0</v>
          </cell>
          <cell r="BP96">
            <v>0</v>
          </cell>
          <cell r="BQ96">
            <v>0</v>
          </cell>
          <cell r="BS96">
            <v>0</v>
          </cell>
          <cell r="BT96" t="e">
            <v>#N/A</v>
          </cell>
          <cell r="BU96" t="e">
            <v>#N/A</v>
          </cell>
          <cell r="BW96" t="str">
            <v/>
          </cell>
          <cell r="BX96" t="e">
            <v>#VALUE!</v>
          </cell>
          <cell r="BY96" t="e">
            <v>#VALUE!</v>
          </cell>
          <cell r="BZ96" t="e">
            <v>#VALUE!</v>
          </cell>
          <cell r="CB96" t="str">
            <v xml:space="preserve">  IED</v>
          </cell>
          <cell r="CD96" t="str">
            <v>Não</v>
          </cell>
          <cell r="CE96" t="e">
            <v>#NAME?</v>
          </cell>
          <cell r="CF96">
            <v>0</v>
          </cell>
          <cell r="CG96">
            <v>0</v>
          </cell>
          <cell r="CI96">
            <v>0</v>
          </cell>
          <cell r="CJ96">
            <v>0</v>
          </cell>
          <cell r="CK96">
            <v>0</v>
          </cell>
          <cell r="CL96">
            <v>0</v>
          </cell>
          <cell r="CN96">
            <v>0</v>
          </cell>
          <cell r="CO96">
            <v>0</v>
          </cell>
          <cell r="CQ96" t="b">
            <v>0</v>
          </cell>
          <cell r="CR96" t="b">
            <v>1</v>
          </cell>
          <cell r="CS96" t="b">
            <v>0</v>
          </cell>
          <cell r="CU96">
            <v>0</v>
          </cell>
          <cell r="CV96">
            <v>0</v>
          </cell>
          <cell r="CW96">
            <v>0</v>
          </cell>
          <cell r="CX96">
            <v>0</v>
          </cell>
          <cell r="CY96">
            <v>0</v>
          </cell>
          <cell r="CZ96">
            <v>0</v>
          </cell>
          <cell r="DA96">
            <v>0</v>
          </cell>
          <cell r="DB96">
            <v>0</v>
          </cell>
          <cell r="DC96">
            <v>0</v>
          </cell>
          <cell r="DD96">
            <v>0</v>
          </cell>
          <cell r="DE96">
            <v>0</v>
          </cell>
          <cell r="DF96">
            <v>0</v>
          </cell>
          <cell r="DG96">
            <v>0</v>
          </cell>
          <cell r="DH96">
            <v>0</v>
          </cell>
          <cell r="DI96">
            <v>0</v>
          </cell>
          <cell r="DK96" t="str">
            <v>NA</v>
          </cell>
          <cell r="DL96" t="str">
            <v>NA</v>
          </cell>
          <cell r="DM96" t="str">
            <v>NA</v>
          </cell>
          <cell r="DN96" t="str">
            <v>NA</v>
          </cell>
          <cell r="DO96" t="str">
            <v>NA</v>
          </cell>
          <cell r="DQ96" t="str">
            <v>NA</v>
          </cell>
          <cell r="DR96" t="str">
            <v>NA</v>
          </cell>
          <cell r="DS96" t="str">
            <v>NA</v>
          </cell>
          <cell r="DT96" t="str">
            <v>NA</v>
          </cell>
          <cell r="DU96" t="str">
            <v>NA</v>
          </cell>
        </row>
        <row r="97">
          <cell r="B97" t="str">
            <v>Real</v>
          </cell>
          <cell r="D97" t="str">
            <v>Não</v>
          </cell>
          <cell r="E97" t="str">
            <v>Materiais</v>
          </cell>
          <cell r="G97" t="str">
            <v>Geral</v>
          </cell>
          <cell r="H97" t="str">
            <v>Padrões</v>
          </cell>
          <cell r="I97" t="str">
            <v>Sistema</v>
          </cell>
          <cell r="L97" t="str">
            <v>RDP (12I/12U)</v>
          </cell>
          <cell r="M97" t="str">
            <v>Registrador de perturbações, 12 TC, 12 TP, 32 BI, garantia 10 anos. Fabricante: Siemens ou GE/Reason.</v>
          </cell>
          <cell r="N97">
            <v>0</v>
          </cell>
          <cell r="O97" t="str">
            <v>?</v>
          </cell>
          <cell r="P97" t="str">
            <v>?</v>
          </cell>
          <cell r="Q97" t="str">
            <v>?</v>
          </cell>
          <cell r="R97">
            <v>0</v>
          </cell>
          <cell r="S97">
            <v>1.6500000000000001E-2</v>
          </cell>
          <cell r="T97">
            <v>7.5999999999999998E-2</v>
          </cell>
          <cell r="U97" t="str">
            <v>?</v>
          </cell>
          <cell r="V97" t="str">
            <v>?</v>
          </cell>
          <cell r="W97">
            <v>0</v>
          </cell>
          <cell r="X97">
            <v>0</v>
          </cell>
          <cell r="Z97">
            <v>0</v>
          </cell>
          <cell r="AA97">
            <v>0</v>
          </cell>
          <cell r="AC97" t="e">
            <v>#N/A</v>
          </cell>
          <cell r="AD97">
            <v>0.43295434985944981</v>
          </cell>
          <cell r="AF97" t="e">
            <v>#N/A</v>
          </cell>
          <cell r="AG97" t="e">
            <v>#N/A</v>
          </cell>
          <cell r="AI97" t="e">
            <v>#N/A</v>
          </cell>
          <cell r="AK97">
            <v>0</v>
          </cell>
          <cell r="AL97" t="e">
            <v>#N/A</v>
          </cell>
          <cell r="AM97" t="e">
            <v>#N/A</v>
          </cell>
          <cell r="AO97" t="e">
            <v>#N/A</v>
          </cell>
          <cell r="AQ97">
            <v>0</v>
          </cell>
          <cell r="AR97" t="e">
            <v>#N/A</v>
          </cell>
          <cell r="AT97">
            <v>0</v>
          </cell>
          <cell r="AU97">
            <v>0</v>
          </cell>
          <cell r="AW97">
            <v>0</v>
          </cell>
          <cell r="AX97">
            <v>0</v>
          </cell>
          <cell r="AY97">
            <v>0</v>
          </cell>
          <cell r="AZ97">
            <v>0</v>
          </cell>
          <cell r="BB97">
            <v>0</v>
          </cell>
          <cell r="BC97">
            <v>0</v>
          </cell>
          <cell r="BD97">
            <v>0</v>
          </cell>
          <cell r="BE97">
            <v>0</v>
          </cell>
          <cell r="BF97">
            <v>0</v>
          </cell>
          <cell r="BH97">
            <v>0</v>
          </cell>
          <cell r="BJ97" t="e">
            <v>#VALUE!</v>
          </cell>
          <cell r="BK97" t="e">
            <v>#VALUE!</v>
          </cell>
          <cell r="BL97" t="e">
            <v>#VALUE!</v>
          </cell>
          <cell r="BN97">
            <v>0</v>
          </cell>
          <cell r="BO97">
            <v>0</v>
          </cell>
          <cell r="BP97">
            <v>0</v>
          </cell>
          <cell r="BQ97">
            <v>0</v>
          </cell>
          <cell r="BS97">
            <v>0</v>
          </cell>
          <cell r="BT97" t="e">
            <v>#N/A</v>
          </cell>
          <cell r="BU97" t="e">
            <v>#N/A</v>
          </cell>
          <cell r="BW97" t="str">
            <v/>
          </cell>
          <cell r="BX97" t="e">
            <v>#VALUE!</v>
          </cell>
          <cell r="BY97" t="e">
            <v>#VALUE!</v>
          </cell>
          <cell r="BZ97" t="e">
            <v>#VALUE!</v>
          </cell>
          <cell r="CB97" t="str">
            <v xml:space="preserve">  IED</v>
          </cell>
          <cell r="CD97" t="str">
            <v>Não</v>
          </cell>
          <cell r="CE97" t="e">
            <v>#NAME?</v>
          </cell>
          <cell r="CF97">
            <v>0</v>
          </cell>
          <cell r="CG97">
            <v>0</v>
          </cell>
          <cell r="CI97">
            <v>0</v>
          </cell>
          <cell r="CJ97">
            <v>0</v>
          </cell>
          <cell r="CK97">
            <v>0</v>
          </cell>
          <cell r="CL97">
            <v>0</v>
          </cell>
          <cell r="CN97">
            <v>0</v>
          </cell>
          <cell r="CO97">
            <v>0</v>
          </cell>
          <cell r="CQ97" t="b">
            <v>0</v>
          </cell>
          <cell r="CR97" t="b">
            <v>1</v>
          </cell>
          <cell r="CS97" t="b">
            <v>0</v>
          </cell>
          <cell r="CU97">
            <v>0</v>
          </cell>
          <cell r="CV97">
            <v>0</v>
          </cell>
          <cell r="CW97">
            <v>0</v>
          </cell>
          <cell r="CX97">
            <v>0</v>
          </cell>
          <cell r="CY97">
            <v>0</v>
          </cell>
          <cell r="CZ97">
            <v>0</v>
          </cell>
          <cell r="DA97">
            <v>0</v>
          </cell>
          <cell r="DB97">
            <v>0</v>
          </cell>
          <cell r="DC97">
            <v>0</v>
          </cell>
          <cell r="DD97">
            <v>0</v>
          </cell>
          <cell r="DE97">
            <v>0</v>
          </cell>
          <cell r="DF97">
            <v>0</v>
          </cell>
          <cell r="DG97">
            <v>0</v>
          </cell>
          <cell r="DH97">
            <v>0</v>
          </cell>
          <cell r="DI97">
            <v>0</v>
          </cell>
          <cell r="DK97" t="str">
            <v>NA</v>
          </cell>
          <cell r="DL97" t="str">
            <v>NA</v>
          </cell>
          <cell r="DM97" t="str">
            <v>NA</v>
          </cell>
          <cell r="DN97" t="str">
            <v>NA</v>
          </cell>
          <cell r="DO97" t="str">
            <v>NA</v>
          </cell>
          <cell r="DQ97" t="str">
            <v>NA</v>
          </cell>
          <cell r="DR97" t="str">
            <v>NA</v>
          </cell>
          <cell r="DS97" t="str">
            <v>NA</v>
          </cell>
          <cell r="DT97" t="str">
            <v>NA</v>
          </cell>
          <cell r="DU97" t="str">
            <v>NA</v>
          </cell>
        </row>
        <row r="98">
          <cell r="B98" t="str">
            <v>Real</v>
          </cell>
          <cell r="D98" t="str">
            <v>Não</v>
          </cell>
          <cell r="E98" t="str">
            <v>Materiais</v>
          </cell>
          <cell r="G98" t="str">
            <v>Geral</v>
          </cell>
          <cell r="H98" t="str">
            <v>Padrões</v>
          </cell>
          <cell r="I98" t="str">
            <v>Sistema</v>
          </cell>
          <cell r="L98" t="str">
            <v>Relé 21</v>
          </cell>
          <cell r="M98" t="str">
            <v>Relé digital para linhas de transmissão, proteção de distância, 4 TC, 4 TP, 40 BI, 30 BO, display gráfico, garantia 10 anos. Fabricante: Siemens, ABB, SEL ou GE/Alstom.</v>
          </cell>
          <cell r="N98">
            <v>0</v>
          </cell>
          <cell r="O98" t="str">
            <v>?</v>
          </cell>
          <cell r="P98" t="str">
            <v>?</v>
          </cell>
          <cell r="Q98" t="str">
            <v>?</v>
          </cell>
          <cell r="R98">
            <v>0</v>
          </cell>
          <cell r="S98">
            <v>1.6500000000000001E-2</v>
          </cell>
          <cell r="T98">
            <v>7.5999999999999998E-2</v>
          </cell>
          <cell r="U98" t="str">
            <v>?</v>
          </cell>
          <cell r="V98" t="str">
            <v>?</v>
          </cell>
          <cell r="W98">
            <v>0</v>
          </cell>
          <cell r="X98">
            <v>0</v>
          </cell>
          <cell r="Z98">
            <v>0</v>
          </cell>
          <cell r="AA98">
            <v>0</v>
          </cell>
          <cell r="AC98" t="e">
            <v>#N/A</v>
          </cell>
          <cell r="AD98">
            <v>0.43295434985944981</v>
          </cell>
          <cell r="AF98" t="e">
            <v>#N/A</v>
          </cell>
          <cell r="AG98" t="e">
            <v>#N/A</v>
          </cell>
          <cell r="AI98" t="e">
            <v>#N/A</v>
          </cell>
          <cell r="AK98">
            <v>0</v>
          </cell>
          <cell r="AL98" t="e">
            <v>#N/A</v>
          </cell>
          <cell r="AM98" t="e">
            <v>#N/A</v>
          </cell>
          <cell r="AO98" t="e">
            <v>#N/A</v>
          </cell>
          <cell r="AQ98">
            <v>0</v>
          </cell>
          <cell r="AR98" t="e">
            <v>#N/A</v>
          </cell>
          <cell r="AT98">
            <v>0</v>
          </cell>
          <cell r="AU98">
            <v>0</v>
          </cell>
          <cell r="AW98">
            <v>0</v>
          </cell>
          <cell r="AX98">
            <v>0</v>
          </cell>
          <cell r="AY98">
            <v>0</v>
          </cell>
          <cell r="AZ98">
            <v>0</v>
          </cell>
          <cell r="BB98">
            <v>0</v>
          </cell>
          <cell r="BC98">
            <v>0</v>
          </cell>
          <cell r="BD98">
            <v>0</v>
          </cell>
          <cell r="BE98">
            <v>0</v>
          </cell>
          <cell r="BF98">
            <v>0</v>
          </cell>
          <cell r="BH98">
            <v>0</v>
          </cell>
          <cell r="BJ98" t="e">
            <v>#VALUE!</v>
          </cell>
          <cell r="BK98" t="e">
            <v>#VALUE!</v>
          </cell>
          <cell r="BL98" t="e">
            <v>#VALUE!</v>
          </cell>
          <cell r="BN98">
            <v>0</v>
          </cell>
          <cell r="BO98">
            <v>0</v>
          </cell>
          <cell r="BP98">
            <v>0</v>
          </cell>
          <cell r="BQ98">
            <v>0</v>
          </cell>
          <cell r="BS98">
            <v>0</v>
          </cell>
          <cell r="BT98" t="e">
            <v>#N/A</v>
          </cell>
          <cell r="BU98" t="e">
            <v>#N/A</v>
          </cell>
          <cell r="BW98" t="str">
            <v/>
          </cell>
          <cell r="BX98" t="e">
            <v>#VALUE!</v>
          </cell>
          <cell r="BY98" t="e">
            <v>#VALUE!</v>
          </cell>
          <cell r="BZ98" t="e">
            <v>#VALUE!</v>
          </cell>
          <cell r="CB98" t="str">
            <v xml:space="preserve">  IED</v>
          </cell>
          <cell r="CD98" t="str">
            <v>Não</v>
          </cell>
          <cell r="CE98" t="e">
            <v>#NAME?</v>
          </cell>
          <cell r="CF98">
            <v>0</v>
          </cell>
          <cell r="CG98">
            <v>0</v>
          </cell>
          <cell r="CI98">
            <v>0</v>
          </cell>
          <cell r="CJ98">
            <v>0</v>
          </cell>
          <cell r="CK98">
            <v>0</v>
          </cell>
          <cell r="CL98">
            <v>0</v>
          </cell>
          <cell r="CN98">
            <v>0</v>
          </cell>
          <cell r="CO98">
            <v>0</v>
          </cell>
          <cell r="CQ98" t="b">
            <v>0</v>
          </cell>
          <cell r="CR98" t="b">
            <v>1</v>
          </cell>
          <cell r="CS98" t="b">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K98" t="str">
            <v>NA</v>
          </cell>
          <cell r="DL98" t="str">
            <v>NA</v>
          </cell>
          <cell r="DM98" t="str">
            <v>NA</v>
          </cell>
          <cell r="DN98" t="str">
            <v>NA</v>
          </cell>
          <cell r="DO98" t="str">
            <v>NA</v>
          </cell>
          <cell r="DQ98" t="str">
            <v>NA</v>
          </cell>
          <cell r="DR98" t="str">
            <v>NA</v>
          </cell>
          <cell r="DS98" t="str">
            <v>NA</v>
          </cell>
          <cell r="DT98" t="str">
            <v>NA</v>
          </cell>
          <cell r="DU98" t="str">
            <v>NA</v>
          </cell>
        </row>
        <row r="99">
          <cell r="B99" t="str">
            <v>Real</v>
          </cell>
          <cell r="D99" t="str">
            <v>Não</v>
          </cell>
          <cell r="E99" t="str">
            <v>Materiais</v>
          </cell>
          <cell r="G99" t="str">
            <v>Geral</v>
          </cell>
          <cell r="H99" t="str">
            <v>Padrões</v>
          </cell>
          <cell r="I99" t="str">
            <v>Sistema</v>
          </cell>
          <cell r="L99" t="str">
            <v>Relé 21+87L</v>
          </cell>
          <cell r="M99" t="str">
            <v>Relé digital para linhas de transmissão, proteção diferencial e de distância, 4 TC, 4 TP, 40 BI, 30 BO, display gráfico, garantia 10 anos. Fabricante: Siemens, ABB, SEL ou GE/Alstom.</v>
          </cell>
          <cell r="N99">
            <v>0</v>
          </cell>
          <cell r="O99" t="str">
            <v>?</v>
          </cell>
          <cell r="P99" t="str">
            <v>?</v>
          </cell>
          <cell r="Q99" t="str">
            <v>?</v>
          </cell>
          <cell r="R99">
            <v>0</v>
          </cell>
          <cell r="S99">
            <v>1.6500000000000001E-2</v>
          </cell>
          <cell r="T99">
            <v>7.5999999999999998E-2</v>
          </cell>
          <cell r="U99" t="str">
            <v>?</v>
          </cell>
          <cell r="V99" t="str">
            <v>?</v>
          </cell>
          <cell r="W99">
            <v>0</v>
          </cell>
          <cell r="X99">
            <v>0</v>
          </cell>
          <cell r="Z99">
            <v>0</v>
          </cell>
          <cell r="AA99">
            <v>0</v>
          </cell>
          <cell r="AC99" t="e">
            <v>#N/A</v>
          </cell>
          <cell r="AD99">
            <v>0.43295434985944981</v>
          </cell>
          <cell r="AF99" t="e">
            <v>#N/A</v>
          </cell>
          <cell r="AG99" t="e">
            <v>#N/A</v>
          </cell>
          <cell r="AI99" t="e">
            <v>#N/A</v>
          </cell>
          <cell r="AK99">
            <v>0</v>
          </cell>
          <cell r="AL99" t="e">
            <v>#N/A</v>
          </cell>
          <cell r="AM99" t="e">
            <v>#N/A</v>
          </cell>
          <cell r="AO99" t="e">
            <v>#N/A</v>
          </cell>
          <cell r="AQ99">
            <v>0</v>
          </cell>
          <cell r="AR99" t="e">
            <v>#N/A</v>
          </cell>
          <cell r="AT99">
            <v>0</v>
          </cell>
          <cell r="AU99">
            <v>0</v>
          </cell>
          <cell r="AW99">
            <v>0</v>
          </cell>
          <cell r="AX99">
            <v>0</v>
          </cell>
          <cell r="AY99">
            <v>0</v>
          </cell>
          <cell r="AZ99">
            <v>0</v>
          </cell>
          <cell r="BB99">
            <v>0</v>
          </cell>
          <cell r="BC99">
            <v>0</v>
          </cell>
          <cell r="BD99">
            <v>0</v>
          </cell>
          <cell r="BE99">
            <v>0</v>
          </cell>
          <cell r="BF99">
            <v>0</v>
          </cell>
          <cell r="BH99">
            <v>0</v>
          </cell>
          <cell r="BJ99" t="e">
            <v>#VALUE!</v>
          </cell>
          <cell r="BK99" t="e">
            <v>#VALUE!</v>
          </cell>
          <cell r="BL99" t="e">
            <v>#VALUE!</v>
          </cell>
          <cell r="BN99">
            <v>0</v>
          </cell>
          <cell r="BO99">
            <v>0</v>
          </cell>
          <cell r="BP99">
            <v>0</v>
          </cell>
          <cell r="BQ99">
            <v>0</v>
          </cell>
          <cell r="BS99">
            <v>0</v>
          </cell>
          <cell r="BT99" t="e">
            <v>#N/A</v>
          </cell>
          <cell r="BU99" t="e">
            <v>#N/A</v>
          </cell>
          <cell r="BW99" t="str">
            <v/>
          </cell>
          <cell r="BX99" t="e">
            <v>#VALUE!</v>
          </cell>
          <cell r="BY99" t="e">
            <v>#VALUE!</v>
          </cell>
          <cell r="BZ99" t="e">
            <v>#VALUE!</v>
          </cell>
          <cell r="CB99" t="str">
            <v xml:space="preserve">  IED</v>
          </cell>
          <cell r="CD99" t="str">
            <v>Não</v>
          </cell>
          <cell r="CE99" t="e">
            <v>#NAME?</v>
          </cell>
          <cell r="CF99">
            <v>0</v>
          </cell>
          <cell r="CG99">
            <v>0</v>
          </cell>
          <cell r="CI99">
            <v>0</v>
          </cell>
          <cell r="CJ99">
            <v>0</v>
          </cell>
          <cell r="CK99">
            <v>0</v>
          </cell>
          <cell r="CL99">
            <v>0</v>
          </cell>
          <cell r="CN99">
            <v>0</v>
          </cell>
          <cell r="CO99">
            <v>0</v>
          </cell>
          <cell r="CQ99" t="b">
            <v>0</v>
          </cell>
          <cell r="CR99" t="b">
            <v>1</v>
          </cell>
          <cell r="CS99" t="b">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K99" t="str">
            <v>NA</v>
          </cell>
          <cell r="DL99" t="str">
            <v>NA</v>
          </cell>
          <cell r="DM99" t="str">
            <v>NA</v>
          </cell>
          <cell r="DN99" t="str">
            <v>NA</v>
          </cell>
          <cell r="DO99" t="str">
            <v>NA</v>
          </cell>
          <cell r="DQ99" t="str">
            <v>NA</v>
          </cell>
          <cell r="DR99" t="str">
            <v>NA</v>
          </cell>
          <cell r="DS99" t="str">
            <v>NA</v>
          </cell>
          <cell r="DT99" t="str">
            <v>NA</v>
          </cell>
          <cell r="DU99" t="str">
            <v>NA</v>
          </cell>
        </row>
        <row r="100">
          <cell r="B100" t="str">
            <v>Real</v>
          </cell>
          <cell r="D100" t="str">
            <v>Não</v>
          </cell>
          <cell r="E100" t="str">
            <v>Materiais</v>
          </cell>
          <cell r="G100" t="str">
            <v>Geral</v>
          </cell>
          <cell r="H100" t="str">
            <v>Padrões</v>
          </cell>
          <cell r="I100" t="str">
            <v>Sistema</v>
          </cell>
          <cell r="L100" t="str">
            <v>Relé 87L</v>
          </cell>
          <cell r="M100" t="str">
            <v>Relé digital para linhas de transmissão, proteção diferencial, 4 TC, 4 TP, 40 BI, 30 BO, display gráfico, garantia 10 anos. Fabricante: Siemens, ABB, SEL ou GE/Alstom.</v>
          </cell>
          <cell r="N100">
            <v>0</v>
          </cell>
          <cell r="O100" t="str">
            <v>?</v>
          </cell>
          <cell r="P100" t="str">
            <v>?</v>
          </cell>
          <cell r="Q100" t="str">
            <v>?</v>
          </cell>
          <cell r="R100">
            <v>0</v>
          </cell>
          <cell r="S100">
            <v>1.6500000000000001E-2</v>
          </cell>
          <cell r="T100">
            <v>7.5999999999999998E-2</v>
          </cell>
          <cell r="U100" t="str">
            <v>?</v>
          </cell>
          <cell r="V100" t="str">
            <v>?</v>
          </cell>
          <cell r="W100">
            <v>0</v>
          </cell>
          <cell r="X100">
            <v>0</v>
          </cell>
          <cell r="Z100">
            <v>0</v>
          </cell>
          <cell r="AA100">
            <v>0</v>
          </cell>
          <cell r="AC100" t="e">
            <v>#N/A</v>
          </cell>
          <cell r="AD100">
            <v>0.43295434985944981</v>
          </cell>
          <cell r="AF100" t="e">
            <v>#N/A</v>
          </cell>
          <cell r="AG100" t="e">
            <v>#N/A</v>
          </cell>
          <cell r="AI100" t="e">
            <v>#N/A</v>
          </cell>
          <cell r="AK100">
            <v>0</v>
          </cell>
          <cell r="AL100" t="e">
            <v>#N/A</v>
          </cell>
          <cell r="AM100" t="e">
            <v>#N/A</v>
          </cell>
          <cell r="AO100" t="e">
            <v>#N/A</v>
          </cell>
          <cell r="AQ100">
            <v>0</v>
          </cell>
          <cell r="AR100" t="e">
            <v>#N/A</v>
          </cell>
          <cell r="AT100">
            <v>0</v>
          </cell>
          <cell r="AU100">
            <v>0</v>
          </cell>
          <cell r="AW100">
            <v>0</v>
          </cell>
          <cell r="AX100">
            <v>0</v>
          </cell>
          <cell r="AY100">
            <v>0</v>
          </cell>
          <cell r="AZ100">
            <v>0</v>
          </cell>
          <cell r="BB100">
            <v>0</v>
          </cell>
          <cell r="BC100">
            <v>0</v>
          </cell>
          <cell r="BD100">
            <v>0</v>
          </cell>
          <cell r="BE100">
            <v>0</v>
          </cell>
          <cell r="BF100">
            <v>0</v>
          </cell>
          <cell r="BH100">
            <v>0</v>
          </cell>
          <cell r="BJ100" t="e">
            <v>#VALUE!</v>
          </cell>
          <cell r="BK100" t="e">
            <v>#VALUE!</v>
          </cell>
          <cell r="BL100" t="e">
            <v>#VALUE!</v>
          </cell>
          <cell r="BN100">
            <v>0</v>
          </cell>
          <cell r="BO100">
            <v>0</v>
          </cell>
          <cell r="BP100">
            <v>0</v>
          </cell>
          <cell r="BQ100">
            <v>0</v>
          </cell>
          <cell r="BS100">
            <v>0</v>
          </cell>
          <cell r="BT100" t="e">
            <v>#N/A</v>
          </cell>
          <cell r="BU100" t="e">
            <v>#N/A</v>
          </cell>
          <cell r="BW100" t="str">
            <v/>
          </cell>
          <cell r="BX100" t="e">
            <v>#VALUE!</v>
          </cell>
          <cell r="BY100" t="e">
            <v>#VALUE!</v>
          </cell>
          <cell r="BZ100" t="e">
            <v>#VALUE!</v>
          </cell>
          <cell r="CB100" t="str">
            <v xml:space="preserve">  IED</v>
          </cell>
          <cell r="CD100" t="str">
            <v>Não</v>
          </cell>
          <cell r="CE100" t="e">
            <v>#NAME?</v>
          </cell>
          <cell r="CF100">
            <v>0</v>
          </cell>
          <cell r="CG100">
            <v>0</v>
          </cell>
          <cell r="CI100">
            <v>0</v>
          </cell>
          <cell r="CJ100">
            <v>0</v>
          </cell>
          <cell r="CK100">
            <v>0</v>
          </cell>
          <cell r="CL100">
            <v>0</v>
          </cell>
          <cell r="CN100">
            <v>0</v>
          </cell>
          <cell r="CO100">
            <v>0</v>
          </cell>
          <cell r="CQ100" t="b">
            <v>0</v>
          </cell>
          <cell r="CR100" t="b">
            <v>1</v>
          </cell>
          <cell r="CS100" t="b">
            <v>0</v>
          </cell>
          <cell r="CU100">
            <v>0</v>
          </cell>
          <cell r="CV100">
            <v>0</v>
          </cell>
          <cell r="CW100">
            <v>0</v>
          </cell>
          <cell r="CX100">
            <v>0</v>
          </cell>
          <cell r="CY100">
            <v>0</v>
          </cell>
          <cell r="CZ100">
            <v>0</v>
          </cell>
          <cell r="DA100">
            <v>0</v>
          </cell>
          <cell r="DB100">
            <v>0</v>
          </cell>
          <cell r="DC100">
            <v>0</v>
          </cell>
          <cell r="DD100">
            <v>0</v>
          </cell>
          <cell r="DE100">
            <v>0</v>
          </cell>
          <cell r="DF100">
            <v>0</v>
          </cell>
          <cell r="DG100">
            <v>0</v>
          </cell>
          <cell r="DH100">
            <v>0</v>
          </cell>
          <cell r="DI100">
            <v>0</v>
          </cell>
          <cell r="DK100" t="str">
            <v>NA</v>
          </cell>
          <cell r="DL100" t="str">
            <v>NA</v>
          </cell>
          <cell r="DM100" t="str">
            <v>NA</v>
          </cell>
          <cell r="DN100" t="str">
            <v>NA</v>
          </cell>
          <cell r="DO100" t="str">
            <v>NA</v>
          </cell>
          <cell r="DQ100" t="str">
            <v>NA</v>
          </cell>
          <cell r="DR100" t="str">
            <v>NA</v>
          </cell>
          <cell r="DS100" t="str">
            <v>NA</v>
          </cell>
          <cell r="DT100" t="str">
            <v>NA</v>
          </cell>
          <cell r="DU100" t="str">
            <v>NA</v>
          </cell>
        </row>
        <row r="101">
          <cell r="B101" t="str">
            <v>Real</v>
          </cell>
          <cell r="D101" t="str">
            <v>Não</v>
          </cell>
          <cell r="E101" t="str">
            <v>Materiais</v>
          </cell>
          <cell r="G101" t="str">
            <v>Geral</v>
          </cell>
          <cell r="H101" t="str">
            <v>Padrões</v>
          </cell>
          <cell r="I101" t="str">
            <v>Sistema</v>
          </cell>
          <cell r="L101" t="str">
            <v>Relé 50BF</v>
          </cell>
          <cell r="M101" t="str">
            <v>Relé digital, proteção de falha disjuntor, 4 TC, 4 TP, 30 BI, 20 BO, display gráfico, garantia 10 anos. Fabricante: Siemens, ABB, SEL ou GE/Alstom.</v>
          </cell>
          <cell r="N101">
            <v>0</v>
          </cell>
          <cell r="O101" t="str">
            <v>?</v>
          </cell>
          <cell r="P101" t="str">
            <v>?</v>
          </cell>
          <cell r="Q101" t="str">
            <v>?</v>
          </cell>
          <cell r="R101">
            <v>0</v>
          </cell>
          <cell r="S101">
            <v>1.6500000000000001E-2</v>
          </cell>
          <cell r="T101">
            <v>7.5999999999999998E-2</v>
          </cell>
          <cell r="U101" t="str">
            <v>?</v>
          </cell>
          <cell r="V101" t="str">
            <v>?</v>
          </cell>
          <cell r="W101">
            <v>0</v>
          </cell>
          <cell r="X101">
            <v>0</v>
          </cell>
          <cell r="Z101">
            <v>0</v>
          </cell>
          <cell r="AA101">
            <v>0</v>
          </cell>
          <cell r="AC101" t="e">
            <v>#N/A</v>
          </cell>
          <cell r="AD101">
            <v>0.43295434985944981</v>
          </cell>
          <cell r="AF101" t="e">
            <v>#N/A</v>
          </cell>
          <cell r="AG101" t="e">
            <v>#N/A</v>
          </cell>
          <cell r="AI101" t="e">
            <v>#N/A</v>
          </cell>
          <cell r="AK101">
            <v>0</v>
          </cell>
          <cell r="AL101" t="e">
            <v>#N/A</v>
          </cell>
          <cell r="AM101" t="e">
            <v>#N/A</v>
          </cell>
          <cell r="AO101" t="e">
            <v>#N/A</v>
          </cell>
          <cell r="AQ101">
            <v>0</v>
          </cell>
          <cell r="AR101" t="e">
            <v>#N/A</v>
          </cell>
          <cell r="AT101">
            <v>0</v>
          </cell>
          <cell r="AU101">
            <v>0</v>
          </cell>
          <cell r="AW101">
            <v>0</v>
          </cell>
          <cell r="AX101">
            <v>0</v>
          </cell>
          <cell r="AY101">
            <v>0</v>
          </cell>
          <cell r="AZ101">
            <v>0</v>
          </cell>
          <cell r="BB101">
            <v>0</v>
          </cell>
          <cell r="BC101">
            <v>0</v>
          </cell>
          <cell r="BD101">
            <v>0</v>
          </cell>
          <cell r="BE101">
            <v>0</v>
          </cell>
          <cell r="BF101">
            <v>0</v>
          </cell>
          <cell r="BH101">
            <v>0</v>
          </cell>
          <cell r="BJ101" t="e">
            <v>#VALUE!</v>
          </cell>
          <cell r="BK101" t="e">
            <v>#VALUE!</v>
          </cell>
          <cell r="BL101" t="e">
            <v>#VALUE!</v>
          </cell>
          <cell r="BN101">
            <v>0</v>
          </cell>
          <cell r="BO101">
            <v>0</v>
          </cell>
          <cell r="BP101">
            <v>0</v>
          </cell>
          <cell r="BQ101">
            <v>0</v>
          </cell>
          <cell r="BS101">
            <v>0</v>
          </cell>
          <cell r="BT101" t="e">
            <v>#N/A</v>
          </cell>
          <cell r="BU101" t="e">
            <v>#N/A</v>
          </cell>
          <cell r="BW101" t="str">
            <v/>
          </cell>
          <cell r="BX101" t="e">
            <v>#VALUE!</v>
          </cell>
          <cell r="BY101" t="e">
            <v>#VALUE!</v>
          </cell>
          <cell r="BZ101" t="e">
            <v>#VALUE!</v>
          </cell>
          <cell r="CB101" t="str">
            <v xml:space="preserve">  IED</v>
          </cell>
          <cell r="CD101" t="str">
            <v>Não</v>
          </cell>
          <cell r="CE101" t="e">
            <v>#NAME?</v>
          </cell>
          <cell r="CF101">
            <v>0</v>
          </cell>
          <cell r="CG101">
            <v>0</v>
          </cell>
          <cell r="CI101">
            <v>0</v>
          </cell>
          <cell r="CJ101">
            <v>0</v>
          </cell>
          <cell r="CK101">
            <v>0</v>
          </cell>
          <cell r="CL101">
            <v>0</v>
          </cell>
          <cell r="CN101">
            <v>0</v>
          </cell>
          <cell r="CO101">
            <v>0</v>
          </cell>
          <cell r="CQ101" t="b">
            <v>0</v>
          </cell>
          <cell r="CR101" t="b">
            <v>1</v>
          </cell>
          <cell r="CS101" t="b">
            <v>0</v>
          </cell>
          <cell r="CU101">
            <v>0</v>
          </cell>
          <cell r="CV101">
            <v>0</v>
          </cell>
          <cell r="CW101">
            <v>0</v>
          </cell>
          <cell r="CX101">
            <v>0</v>
          </cell>
          <cell r="CY101">
            <v>0</v>
          </cell>
          <cell r="CZ101">
            <v>0</v>
          </cell>
          <cell r="DA101">
            <v>0</v>
          </cell>
          <cell r="DB101">
            <v>0</v>
          </cell>
          <cell r="DC101">
            <v>0</v>
          </cell>
          <cell r="DD101">
            <v>0</v>
          </cell>
          <cell r="DE101">
            <v>0</v>
          </cell>
          <cell r="DF101">
            <v>0</v>
          </cell>
          <cell r="DG101">
            <v>0</v>
          </cell>
          <cell r="DH101">
            <v>0</v>
          </cell>
          <cell r="DI101">
            <v>0</v>
          </cell>
          <cell r="DK101" t="str">
            <v>NA</v>
          </cell>
          <cell r="DL101" t="str">
            <v>NA</v>
          </cell>
          <cell r="DM101" t="str">
            <v>NA</v>
          </cell>
          <cell r="DN101" t="str">
            <v>NA</v>
          </cell>
          <cell r="DO101" t="str">
            <v>NA</v>
          </cell>
          <cell r="DQ101" t="str">
            <v>NA</v>
          </cell>
          <cell r="DR101" t="str">
            <v>NA</v>
          </cell>
          <cell r="DS101" t="str">
            <v>NA</v>
          </cell>
          <cell r="DT101" t="str">
            <v>NA</v>
          </cell>
          <cell r="DU101" t="str">
            <v>NA</v>
          </cell>
        </row>
        <row r="102">
          <cell r="B102" t="str">
            <v>Real</v>
          </cell>
          <cell r="D102" t="str">
            <v>Não</v>
          </cell>
          <cell r="E102" t="str">
            <v>Materiais</v>
          </cell>
          <cell r="G102" t="str">
            <v>Geral</v>
          </cell>
          <cell r="H102" t="str">
            <v>Padrões</v>
          </cell>
          <cell r="I102" t="str">
            <v>Sistema</v>
          </cell>
          <cell r="L102" t="str">
            <v>Relé 50/51</v>
          </cell>
          <cell r="M102" t="str">
            <v>Relé digital, proteção de sobrecorrente, 4 TC, 4 TP, 20 BI, 10 BO, display gráfico, garantia 10 anos. Fabricante: Siemens, ABB, SEL ou GE/Alstom.</v>
          </cell>
          <cell r="N102">
            <v>0</v>
          </cell>
          <cell r="O102" t="str">
            <v>?</v>
          </cell>
          <cell r="P102" t="str">
            <v>?</v>
          </cell>
          <cell r="Q102" t="str">
            <v>?</v>
          </cell>
          <cell r="R102">
            <v>0</v>
          </cell>
          <cell r="S102">
            <v>1.6500000000000001E-2</v>
          </cell>
          <cell r="T102">
            <v>7.5999999999999998E-2</v>
          </cell>
          <cell r="U102" t="str">
            <v>?</v>
          </cell>
          <cell r="V102" t="str">
            <v>?</v>
          </cell>
          <cell r="W102">
            <v>0</v>
          </cell>
          <cell r="X102">
            <v>0</v>
          </cell>
          <cell r="Z102">
            <v>0</v>
          </cell>
          <cell r="AA102">
            <v>0</v>
          </cell>
          <cell r="AC102" t="e">
            <v>#N/A</v>
          </cell>
          <cell r="AD102">
            <v>0.43295434985944981</v>
          </cell>
          <cell r="AF102" t="e">
            <v>#N/A</v>
          </cell>
          <cell r="AG102" t="e">
            <v>#N/A</v>
          </cell>
          <cell r="AI102" t="e">
            <v>#N/A</v>
          </cell>
          <cell r="AK102">
            <v>0</v>
          </cell>
          <cell r="AL102" t="e">
            <v>#N/A</v>
          </cell>
          <cell r="AM102" t="e">
            <v>#N/A</v>
          </cell>
          <cell r="AO102" t="e">
            <v>#N/A</v>
          </cell>
          <cell r="AQ102">
            <v>0</v>
          </cell>
          <cell r="AR102" t="e">
            <v>#N/A</v>
          </cell>
          <cell r="AT102">
            <v>0</v>
          </cell>
          <cell r="AU102">
            <v>0</v>
          </cell>
          <cell r="AW102">
            <v>0</v>
          </cell>
          <cell r="AX102">
            <v>0</v>
          </cell>
          <cell r="AY102">
            <v>0</v>
          </cell>
          <cell r="AZ102">
            <v>0</v>
          </cell>
          <cell r="BB102">
            <v>0</v>
          </cell>
          <cell r="BC102">
            <v>0</v>
          </cell>
          <cell r="BD102">
            <v>0</v>
          </cell>
          <cell r="BE102">
            <v>0</v>
          </cell>
          <cell r="BF102">
            <v>0</v>
          </cell>
          <cell r="BH102">
            <v>0</v>
          </cell>
          <cell r="BJ102" t="e">
            <v>#VALUE!</v>
          </cell>
          <cell r="BK102" t="e">
            <v>#VALUE!</v>
          </cell>
          <cell r="BL102" t="e">
            <v>#VALUE!</v>
          </cell>
          <cell r="BN102">
            <v>0</v>
          </cell>
          <cell r="BO102">
            <v>0</v>
          </cell>
          <cell r="BP102">
            <v>0</v>
          </cell>
          <cell r="BQ102">
            <v>0</v>
          </cell>
          <cell r="BS102">
            <v>0</v>
          </cell>
          <cell r="BT102" t="e">
            <v>#N/A</v>
          </cell>
          <cell r="BU102" t="e">
            <v>#N/A</v>
          </cell>
          <cell r="BW102" t="str">
            <v/>
          </cell>
          <cell r="BX102" t="e">
            <v>#VALUE!</v>
          </cell>
          <cell r="BY102" t="e">
            <v>#VALUE!</v>
          </cell>
          <cell r="BZ102" t="e">
            <v>#VALUE!</v>
          </cell>
          <cell r="CB102" t="str">
            <v xml:space="preserve">  IED</v>
          </cell>
          <cell r="CD102" t="str">
            <v>Não</v>
          </cell>
          <cell r="CE102" t="e">
            <v>#NAME?</v>
          </cell>
          <cell r="CF102">
            <v>0</v>
          </cell>
          <cell r="CG102">
            <v>0</v>
          </cell>
          <cell r="CI102">
            <v>0</v>
          </cell>
          <cell r="CJ102">
            <v>0</v>
          </cell>
          <cell r="CK102">
            <v>0</v>
          </cell>
          <cell r="CL102">
            <v>0</v>
          </cell>
          <cell r="CN102">
            <v>0</v>
          </cell>
          <cell r="CO102">
            <v>0</v>
          </cell>
          <cell r="CQ102" t="b">
            <v>0</v>
          </cell>
          <cell r="CR102" t="b">
            <v>1</v>
          </cell>
          <cell r="CS102" t="b">
            <v>0</v>
          </cell>
          <cell r="CU102">
            <v>0</v>
          </cell>
          <cell r="CV102">
            <v>0</v>
          </cell>
          <cell r="CW102">
            <v>0</v>
          </cell>
          <cell r="CX102">
            <v>0</v>
          </cell>
          <cell r="CY102">
            <v>0</v>
          </cell>
          <cell r="CZ102">
            <v>0</v>
          </cell>
          <cell r="DA102">
            <v>0</v>
          </cell>
          <cell r="DB102">
            <v>0</v>
          </cell>
          <cell r="DC102">
            <v>0</v>
          </cell>
          <cell r="DD102">
            <v>0</v>
          </cell>
          <cell r="DE102">
            <v>0</v>
          </cell>
          <cell r="DF102">
            <v>0</v>
          </cell>
          <cell r="DG102">
            <v>0</v>
          </cell>
          <cell r="DH102">
            <v>0</v>
          </cell>
          <cell r="DI102">
            <v>0</v>
          </cell>
          <cell r="DK102" t="str">
            <v>NA</v>
          </cell>
          <cell r="DL102" t="str">
            <v>NA</v>
          </cell>
          <cell r="DM102" t="str">
            <v>NA</v>
          </cell>
          <cell r="DN102" t="str">
            <v>NA</v>
          </cell>
          <cell r="DO102" t="str">
            <v>NA</v>
          </cell>
          <cell r="DQ102" t="str">
            <v>NA</v>
          </cell>
          <cell r="DR102" t="str">
            <v>NA</v>
          </cell>
          <cell r="DS102" t="str">
            <v>NA</v>
          </cell>
          <cell r="DT102" t="str">
            <v>NA</v>
          </cell>
          <cell r="DU102" t="str">
            <v>NA</v>
          </cell>
        </row>
        <row r="103">
          <cell r="B103" t="str">
            <v>Real</v>
          </cell>
          <cell r="D103" t="str">
            <v>Não</v>
          </cell>
          <cell r="E103" t="str">
            <v>Materiais</v>
          </cell>
          <cell r="G103" t="str">
            <v>Geral</v>
          </cell>
          <cell r="H103" t="str">
            <v>Padrões</v>
          </cell>
          <cell r="I103" t="str">
            <v>Sistema</v>
          </cell>
          <cell r="L103" t="str">
            <v>Relé 87R</v>
          </cell>
          <cell r="M103" t="str">
            <v>Relé digital para transformadores, proteção diferencial, 4 TC, 4 TP, 10 BI, 15 BO, display gráfico, garantia 10 anos. Fabricante: Siemens, ABB, SEL ou GE/Alstom.</v>
          </cell>
          <cell r="N103">
            <v>0</v>
          </cell>
          <cell r="O103" t="str">
            <v>?</v>
          </cell>
          <cell r="P103" t="str">
            <v>?</v>
          </cell>
          <cell r="Q103" t="str">
            <v>?</v>
          </cell>
          <cell r="R103">
            <v>0</v>
          </cell>
          <cell r="S103">
            <v>1.6500000000000001E-2</v>
          </cell>
          <cell r="T103">
            <v>7.5999999999999998E-2</v>
          </cell>
          <cell r="U103" t="str">
            <v>?</v>
          </cell>
          <cell r="V103" t="str">
            <v>?</v>
          </cell>
          <cell r="W103">
            <v>0</v>
          </cell>
          <cell r="X103">
            <v>0</v>
          </cell>
          <cell r="Z103">
            <v>0</v>
          </cell>
          <cell r="AA103">
            <v>0</v>
          </cell>
          <cell r="AC103" t="e">
            <v>#N/A</v>
          </cell>
          <cell r="AD103">
            <v>0.43295434985944981</v>
          </cell>
          <cell r="AF103" t="e">
            <v>#N/A</v>
          </cell>
          <cell r="AG103" t="e">
            <v>#N/A</v>
          </cell>
          <cell r="AI103" t="e">
            <v>#N/A</v>
          </cell>
          <cell r="AK103">
            <v>0</v>
          </cell>
          <cell r="AL103" t="e">
            <v>#N/A</v>
          </cell>
          <cell r="AM103" t="e">
            <v>#N/A</v>
          </cell>
          <cell r="AO103" t="e">
            <v>#N/A</v>
          </cell>
          <cell r="AQ103">
            <v>0</v>
          </cell>
          <cell r="AR103" t="e">
            <v>#N/A</v>
          </cell>
          <cell r="AT103">
            <v>0</v>
          </cell>
          <cell r="AU103">
            <v>0</v>
          </cell>
          <cell r="AW103">
            <v>0</v>
          </cell>
          <cell r="AX103">
            <v>0</v>
          </cell>
          <cell r="AY103">
            <v>0</v>
          </cell>
          <cell r="AZ103">
            <v>0</v>
          </cell>
          <cell r="BB103">
            <v>0</v>
          </cell>
          <cell r="BC103">
            <v>0</v>
          </cell>
          <cell r="BD103">
            <v>0</v>
          </cell>
          <cell r="BE103">
            <v>0</v>
          </cell>
          <cell r="BF103">
            <v>0</v>
          </cell>
          <cell r="BH103">
            <v>0</v>
          </cell>
          <cell r="BJ103" t="e">
            <v>#VALUE!</v>
          </cell>
          <cell r="BK103" t="e">
            <v>#VALUE!</v>
          </cell>
          <cell r="BL103" t="e">
            <v>#VALUE!</v>
          </cell>
          <cell r="BN103">
            <v>0</v>
          </cell>
          <cell r="BO103">
            <v>0</v>
          </cell>
          <cell r="BP103">
            <v>0</v>
          </cell>
          <cell r="BQ103">
            <v>0</v>
          </cell>
          <cell r="BS103">
            <v>0</v>
          </cell>
          <cell r="BT103" t="e">
            <v>#N/A</v>
          </cell>
          <cell r="BU103" t="e">
            <v>#N/A</v>
          </cell>
          <cell r="BW103" t="str">
            <v/>
          </cell>
          <cell r="BX103" t="e">
            <v>#VALUE!</v>
          </cell>
          <cell r="BY103" t="e">
            <v>#VALUE!</v>
          </cell>
          <cell r="BZ103" t="e">
            <v>#VALUE!</v>
          </cell>
          <cell r="CB103" t="str">
            <v xml:space="preserve">  IED</v>
          </cell>
          <cell r="CD103" t="str">
            <v>Não</v>
          </cell>
          <cell r="CE103" t="e">
            <v>#NAME?</v>
          </cell>
          <cell r="CF103">
            <v>0</v>
          </cell>
          <cell r="CG103">
            <v>0</v>
          </cell>
          <cell r="CI103">
            <v>0</v>
          </cell>
          <cell r="CJ103">
            <v>0</v>
          </cell>
          <cell r="CK103">
            <v>0</v>
          </cell>
          <cell r="CL103">
            <v>0</v>
          </cell>
          <cell r="CN103">
            <v>0</v>
          </cell>
          <cell r="CO103">
            <v>0</v>
          </cell>
          <cell r="CQ103" t="b">
            <v>0</v>
          </cell>
          <cell r="CR103" t="b">
            <v>1</v>
          </cell>
          <cell r="CS103" t="b">
            <v>0</v>
          </cell>
          <cell r="CU103">
            <v>0</v>
          </cell>
          <cell r="CV103">
            <v>0</v>
          </cell>
          <cell r="CW103">
            <v>0</v>
          </cell>
          <cell r="CX103">
            <v>0</v>
          </cell>
          <cell r="CY103">
            <v>0</v>
          </cell>
          <cell r="CZ103">
            <v>0</v>
          </cell>
          <cell r="DA103">
            <v>0</v>
          </cell>
          <cell r="DB103">
            <v>0</v>
          </cell>
          <cell r="DC103">
            <v>0</v>
          </cell>
          <cell r="DD103">
            <v>0</v>
          </cell>
          <cell r="DE103">
            <v>0</v>
          </cell>
          <cell r="DF103">
            <v>0</v>
          </cell>
          <cell r="DG103">
            <v>0</v>
          </cell>
          <cell r="DH103">
            <v>0</v>
          </cell>
          <cell r="DI103">
            <v>0</v>
          </cell>
          <cell r="DK103" t="str">
            <v>NA</v>
          </cell>
          <cell r="DL103" t="str">
            <v>NA</v>
          </cell>
          <cell r="DM103" t="str">
            <v>NA</v>
          </cell>
          <cell r="DN103" t="str">
            <v>NA</v>
          </cell>
          <cell r="DO103" t="str">
            <v>NA</v>
          </cell>
          <cell r="DQ103" t="str">
            <v>NA</v>
          </cell>
          <cell r="DR103" t="str">
            <v>NA</v>
          </cell>
          <cell r="DS103" t="str">
            <v>NA</v>
          </cell>
          <cell r="DT103" t="str">
            <v>NA</v>
          </cell>
          <cell r="DU103" t="str">
            <v>NA</v>
          </cell>
        </row>
        <row r="104">
          <cell r="B104" t="str">
            <v>Real</v>
          </cell>
          <cell r="D104" t="str">
            <v>Não</v>
          </cell>
          <cell r="E104" t="str">
            <v>Materiais</v>
          </cell>
          <cell r="G104" t="str">
            <v>Geral</v>
          </cell>
          <cell r="H104" t="str">
            <v>Padrões</v>
          </cell>
          <cell r="I104" t="str">
            <v>Sistema</v>
          </cell>
          <cell r="L104" t="str">
            <v>Relé 87T</v>
          </cell>
          <cell r="M104" t="str">
            <v>Relé digital para transformadores, proteção diferencial, 12 TC, 4 TP, 10 BI, 15 BO, display gráfico, garantia 10 anos. Fabricante: Siemens, ABB, SEL ou GE/Alstom.</v>
          </cell>
          <cell r="N104">
            <v>0</v>
          </cell>
          <cell r="O104" t="str">
            <v>?</v>
          </cell>
          <cell r="P104" t="str">
            <v>?</v>
          </cell>
          <cell r="Q104" t="str">
            <v>?</v>
          </cell>
          <cell r="R104">
            <v>0</v>
          </cell>
          <cell r="S104">
            <v>1.6500000000000001E-2</v>
          </cell>
          <cell r="T104">
            <v>7.5999999999999998E-2</v>
          </cell>
          <cell r="U104" t="str">
            <v>?</v>
          </cell>
          <cell r="V104" t="str">
            <v>?</v>
          </cell>
          <cell r="W104">
            <v>0</v>
          </cell>
          <cell r="X104">
            <v>0</v>
          </cell>
          <cell r="Z104">
            <v>0</v>
          </cell>
          <cell r="AA104">
            <v>0</v>
          </cell>
          <cell r="AC104" t="e">
            <v>#N/A</v>
          </cell>
          <cell r="AD104">
            <v>0.43295434985944981</v>
          </cell>
          <cell r="AF104" t="e">
            <v>#N/A</v>
          </cell>
          <cell r="AG104" t="e">
            <v>#N/A</v>
          </cell>
          <cell r="AI104" t="e">
            <v>#N/A</v>
          </cell>
          <cell r="AK104">
            <v>0</v>
          </cell>
          <cell r="AL104" t="e">
            <v>#N/A</v>
          </cell>
          <cell r="AM104" t="e">
            <v>#N/A</v>
          </cell>
          <cell r="AO104" t="e">
            <v>#N/A</v>
          </cell>
          <cell r="AQ104">
            <v>0</v>
          </cell>
          <cell r="AR104" t="e">
            <v>#N/A</v>
          </cell>
          <cell r="AT104">
            <v>0</v>
          </cell>
          <cell r="AU104">
            <v>0</v>
          </cell>
          <cell r="AW104">
            <v>0</v>
          </cell>
          <cell r="AX104">
            <v>0</v>
          </cell>
          <cell r="AY104">
            <v>0</v>
          </cell>
          <cell r="AZ104">
            <v>0</v>
          </cell>
          <cell r="BB104">
            <v>0</v>
          </cell>
          <cell r="BC104">
            <v>0</v>
          </cell>
          <cell r="BD104">
            <v>0</v>
          </cell>
          <cell r="BE104">
            <v>0</v>
          </cell>
          <cell r="BF104">
            <v>0</v>
          </cell>
          <cell r="BH104">
            <v>0</v>
          </cell>
          <cell r="BJ104" t="e">
            <v>#VALUE!</v>
          </cell>
          <cell r="BK104" t="e">
            <v>#VALUE!</v>
          </cell>
          <cell r="BL104" t="e">
            <v>#VALUE!</v>
          </cell>
          <cell r="BN104">
            <v>0</v>
          </cell>
          <cell r="BO104">
            <v>0</v>
          </cell>
          <cell r="BP104">
            <v>0</v>
          </cell>
          <cell r="BQ104">
            <v>0</v>
          </cell>
          <cell r="BS104">
            <v>0</v>
          </cell>
          <cell r="BT104" t="e">
            <v>#N/A</v>
          </cell>
          <cell r="BU104" t="e">
            <v>#N/A</v>
          </cell>
          <cell r="BW104" t="str">
            <v/>
          </cell>
          <cell r="BX104" t="e">
            <v>#VALUE!</v>
          </cell>
          <cell r="BY104" t="e">
            <v>#VALUE!</v>
          </cell>
          <cell r="BZ104" t="e">
            <v>#VALUE!</v>
          </cell>
          <cell r="CB104" t="str">
            <v xml:space="preserve">  IED</v>
          </cell>
          <cell r="CD104" t="str">
            <v>Não</v>
          </cell>
          <cell r="CE104" t="e">
            <v>#NAME?</v>
          </cell>
          <cell r="CF104">
            <v>0</v>
          </cell>
          <cell r="CG104">
            <v>0</v>
          </cell>
          <cell r="CI104">
            <v>0</v>
          </cell>
          <cell r="CJ104">
            <v>0</v>
          </cell>
          <cell r="CK104">
            <v>0</v>
          </cell>
          <cell r="CL104">
            <v>0</v>
          </cell>
          <cell r="CN104">
            <v>0</v>
          </cell>
          <cell r="CO104">
            <v>0</v>
          </cell>
          <cell r="CQ104" t="b">
            <v>0</v>
          </cell>
          <cell r="CR104" t="b">
            <v>1</v>
          </cell>
          <cell r="CS104" t="b">
            <v>0</v>
          </cell>
          <cell r="CU104">
            <v>0</v>
          </cell>
          <cell r="CV104">
            <v>0</v>
          </cell>
          <cell r="CW104">
            <v>0</v>
          </cell>
          <cell r="CX104">
            <v>0</v>
          </cell>
          <cell r="CY104">
            <v>0</v>
          </cell>
          <cell r="CZ104">
            <v>0</v>
          </cell>
          <cell r="DA104">
            <v>0</v>
          </cell>
          <cell r="DB104">
            <v>0</v>
          </cell>
          <cell r="DC104">
            <v>0</v>
          </cell>
          <cell r="DD104">
            <v>0</v>
          </cell>
          <cell r="DE104">
            <v>0</v>
          </cell>
          <cell r="DF104">
            <v>0</v>
          </cell>
          <cell r="DG104">
            <v>0</v>
          </cell>
          <cell r="DH104">
            <v>0</v>
          </cell>
          <cell r="DI104">
            <v>0</v>
          </cell>
          <cell r="DK104" t="str">
            <v>NA</v>
          </cell>
          <cell r="DL104" t="str">
            <v>NA</v>
          </cell>
          <cell r="DM104" t="str">
            <v>NA</v>
          </cell>
          <cell r="DN104" t="str">
            <v>NA</v>
          </cell>
          <cell r="DO104" t="str">
            <v>NA</v>
          </cell>
          <cell r="DQ104" t="str">
            <v>NA</v>
          </cell>
          <cell r="DR104" t="str">
            <v>NA</v>
          </cell>
          <cell r="DS104" t="str">
            <v>NA</v>
          </cell>
          <cell r="DT104" t="str">
            <v>NA</v>
          </cell>
          <cell r="DU104" t="str">
            <v>NA</v>
          </cell>
        </row>
        <row r="105">
          <cell r="B105" t="str">
            <v>Real</v>
          </cell>
          <cell r="D105" t="str">
            <v>Não</v>
          </cell>
          <cell r="E105" t="str">
            <v>Materiais</v>
          </cell>
          <cell r="G105" t="str">
            <v>Geral</v>
          </cell>
          <cell r="H105" t="str">
            <v>Padrões</v>
          </cell>
          <cell r="I105" t="str">
            <v>Sistema</v>
          </cell>
          <cell r="L105" t="str">
            <v>87B CU</v>
          </cell>
          <cell r="M105" t="str">
            <v>Relé digital barramentos, proteção diferencial (unidade central), com conexões suficientes para a aplicação e mais 1 bay reserva, garantia 10 anos. Fabricante: Siemens, ABB, SEL ou GE/Alstom.</v>
          </cell>
          <cell r="N105">
            <v>0</v>
          </cell>
          <cell r="O105" t="str">
            <v>?</v>
          </cell>
          <cell r="P105" t="str">
            <v>?</v>
          </cell>
          <cell r="Q105" t="str">
            <v>?</v>
          </cell>
          <cell r="R105">
            <v>0</v>
          </cell>
          <cell r="S105">
            <v>1.6500000000000001E-2</v>
          </cell>
          <cell r="T105">
            <v>7.5999999999999998E-2</v>
          </cell>
          <cell r="U105" t="str">
            <v>?</v>
          </cell>
          <cell r="V105" t="str">
            <v>?</v>
          </cell>
          <cell r="W105">
            <v>0</v>
          </cell>
          <cell r="X105">
            <v>0</v>
          </cell>
          <cell r="Z105">
            <v>0</v>
          </cell>
          <cell r="AA105">
            <v>0</v>
          </cell>
          <cell r="AC105" t="e">
            <v>#N/A</v>
          </cell>
          <cell r="AD105">
            <v>0.43295434985944981</v>
          </cell>
          <cell r="AF105" t="e">
            <v>#N/A</v>
          </cell>
          <cell r="AG105" t="e">
            <v>#N/A</v>
          </cell>
          <cell r="AI105" t="e">
            <v>#N/A</v>
          </cell>
          <cell r="AK105">
            <v>0</v>
          </cell>
          <cell r="AL105" t="e">
            <v>#N/A</v>
          </cell>
          <cell r="AM105" t="e">
            <v>#N/A</v>
          </cell>
          <cell r="AO105" t="e">
            <v>#N/A</v>
          </cell>
          <cell r="AQ105">
            <v>0</v>
          </cell>
          <cell r="AR105" t="e">
            <v>#N/A</v>
          </cell>
          <cell r="AT105">
            <v>0</v>
          </cell>
          <cell r="AU105">
            <v>0</v>
          </cell>
          <cell r="AW105">
            <v>0</v>
          </cell>
          <cell r="AX105">
            <v>0</v>
          </cell>
          <cell r="AY105">
            <v>0</v>
          </cell>
          <cell r="AZ105">
            <v>0</v>
          </cell>
          <cell r="BB105">
            <v>0</v>
          </cell>
          <cell r="BC105">
            <v>0</v>
          </cell>
          <cell r="BD105">
            <v>0</v>
          </cell>
          <cell r="BE105">
            <v>0</v>
          </cell>
          <cell r="BF105">
            <v>0</v>
          </cell>
          <cell r="BH105">
            <v>0</v>
          </cell>
          <cell r="BJ105" t="e">
            <v>#VALUE!</v>
          </cell>
          <cell r="BK105" t="e">
            <v>#VALUE!</v>
          </cell>
          <cell r="BL105" t="e">
            <v>#VALUE!</v>
          </cell>
          <cell r="BN105">
            <v>0</v>
          </cell>
          <cell r="BO105">
            <v>0</v>
          </cell>
          <cell r="BP105">
            <v>0</v>
          </cell>
          <cell r="BQ105">
            <v>0</v>
          </cell>
          <cell r="BS105">
            <v>0</v>
          </cell>
          <cell r="BT105" t="e">
            <v>#N/A</v>
          </cell>
          <cell r="BU105" t="e">
            <v>#N/A</v>
          </cell>
          <cell r="BW105" t="str">
            <v/>
          </cell>
          <cell r="BX105" t="e">
            <v>#VALUE!</v>
          </cell>
          <cell r="BY105" t="e">
            <v>#VALUE!</v>
          </cell>
          <cell r="BZ105" t="e">
            <v>#VALUE!</v>
          </cell>
          <cell r="CB105" t="str">
            <v xml:space="preserve">  IED</v>
          </cell>
          <cell r="CD105" t="str">
            <v>Não</v>
          </cell>
          <cell r="CE105" t="e">
            <v>#NAME?</v>
          </cell>
          <cell r="CF105">
            <v>0</v>
          </cell>
          <cell r="CG105">
            <v>0</v>
          </cell>
          <cell r="CI105">
            <v>0</v>
          </cell>
          <cell r="CJ105">
            <v>0</v>
          </cell>
          <cell r="CK105">
            <v>0</v>
          </cell>
          <cell r="CL105">
            <v>0</v>
          </cell>
          <cell r="CN105">
            <v>0</v>
          </cell>
          <cell r="CO105">
            <v>0</v>
          </cell>
          <cell r="CQ105" t="b">
            <v>0</v>
          </cell>
          <cell r="CR105" t="b">
            <v>1</v>
          </cell>
          <cell r="CS105" t="b">
            <v>0</v>
          </cell>
          <cell r="CU105">
            <v>0</v>
          </cell>
          <cell r="CV105">
            <v>0</v>
          </cell>
          <cell r="CW105">
            <v>0</v>
          </cell>
          <cell r="CX105">
            <v>0</v>
          </cell>
          <cell r="CY105">
            <v>0</v>
          </cell>
          <cell r="CZ105">
            <v>0</v>
          </cell>
          <cell r="DA105">
            <v>0</v>
          </cell>
          <cell r="DB105">
            <v>0</v>
          </cell>
          <cell r="DC105">
            <v>0</v>
          </cell>
          <cell r="DD105">
            <v>0</v>
          </cell>
          <cell r="DE105">
            <v>0</v>
          </cell>
          <cell r="DF105">
            <v>0</v>
          </cell>
          <cell r="DG105">
            <v>0</v>
          </cell>
          <cell r="DH105">
            <v>0</v>
          </cell>
          <cell r="DI105">
            <v>0</v>
          </cell>
          <cell r="DK105" t="str">
            <v>NA</v>
          </cell>
          <cell r="DL105" t="str">
            <v>NA</v>
          </cell>
          <cell r="DM105" t="str">
            <v>NA</v>
          </cell>
          <cell r="DN105" t="str">
            <v>NA</v>
          </cell>
          <cell r="DO105" t="str">
            <v>NA</v>
          </cell>
          <cell r="DQ105" t="str">
            <v>NA</v>
          </cell>
          <cell r="DR105" t="str">
            <v>NA</v>
          </cell>
          <cell r="DS105" t="str">
            <v>NA</v>
          </cell>
          <cell r="DT105" t="str">
            <v>NA</v>
          </cell>
          <cell r="DU105" t="str">
            <v>NA</v>
          </cell>
        </row>
        <row r="106">
          <cell r="B106" t="str">
            <v>Real</v>
          </cell>
          <cell r="D106" t="str">
            <v>Não</v>
          </cell>
          <cell r="E106" t="str">
            <v>Materiais</v>
          </cell>
          <cell r="G106" t="str">
            <v>Geral</v>
          </cell>
          <cell r="H106" t="str">
            <v>Padrões</v>
          </cell>
          <cell r="I106" t="str">
            <v>Sistema</v>
          </cell>
          <cell r="L106" t="str">
            <v>87B BU</v>
          </cell>
          <cell r="M106" t="str">
            <v>Relé digital barramentos, proteção diferencial (unidade de bay), 4 TC, 10 BI, 5 BO, garantia 10 anos. Fabricante: Siemens, ABB, SEL ou GE/Alstom.</v>
          </cell>
          <cell r="N106">
            <v>0</v>
          </cell>
          <cell r="O106" t="str">
            <v>?</v>
          </cell>
          <cell r="P106" t="str">
            <v>?</v>
          </cell>
          <cell r="Q106" t="str">
            <v>?</v>
          </cell>
          <cell r="R106">
            <v>0</v>
          </cell>
          <cell r="S106">
            <v>1.6500000000000001E-2</v>
          </cell>
          <cell r="T106">
            <v>7.5999999999999998E-2</v>
          </cell>
          <cell r="U106" t="str">
            <v>?</v>
          </cell>
          <cell r="V106" t="str">
            <v>?</v>
          </cell>
          <cell r="W106">
            <v>0</v>
          </cell>
          <cell r="X106">
            <v>0</v>
          </cell>
          <cell r="Z106">
            <v>0</v>
          </cell>
          <cell r="AA106">
            <v>0</v>
          </cell>
          <cell r="AC106" t="e">
            <v>#N/A</v>
          </cell>
          <cell r="AD106">
            <v>0.43295434985944981</v>
          </cell>
          <cell r="AF106" t="e">
            <v>#N/A</v>
          </cell>
          <cell r="AG106" t="e">
            <v>#N/A</v>
          </cell>
          <cell r="AI106" t="e">
            <v>#N/A</v>
          </cell>
          <cell r="AK106">
            <v>0</v>
          </cell>
          <cell r="AL106" t="e">
            <v>#N/A</v>
          </cell>
          <cell r="AM106" t="e">
            <v>#N/A</v>
          </cell>
          <cell r="AO106" t="e">
            <v>#N/A</v>
          </cell>
          <cell r="AQ106">
            <v>0</v>
          </cell>
          <cell r="AR106" t="e">
            <v>#N/A</v>
          </cell>
          <cell r="AT106">
            <v>0</v>
          </cell>
          <cell r="AU106">
            <v>0</v>
          </cell>
          <cell r="AW106">
            <v>0</v>
          </cell>
          <cell r="AX106">
            <v>0</v>
          </cell>
          <cell r="AY106">
            <v>0</v>
          </cell>
          <cell r="AZ106">
            <v>0</v>
          </cell>
          <cell r="BB106">
            <v>0</v>
          </cell>
          <cell r="BC106">
            <v>0</v>
          </cell>
          <cell r="BD106">
            <v>0</v>
          </cell>
          <cell r="BE106">
            <v>0</v>
          </cell>
          <cell r="BF106">
            <v>0</v>
          </cell>
          <cell r="BH106">
            <v>0</v>
          </cell>
          <cell r="BJ106" t="e">
            <v>#VALUE!</v>
          </cell>
          <cell r="BK106" t="e">
            <v>#VALUE!</v>
          </cell>
          <cell r="BL106" t="e">
            <v>#VALUE!</v>
          </cell>
          <cell r="BN106">
            <v>0</v>
          </cell>
          <cell r="BO106">
            <v>0</v>
          </cell>
          <cell r="BP106">
            <v>0</v>
          </cell>
          <cell r="BQ106">
            <v>0</v>
          </cell>
          <cell r="BS106">
            <v>0</v>
          </cell>
          <cell r="BT106" t="e">
            <v>#N/A</v>
          </cell>
          <cell r="BU106" t="e">
            <v>#N/A</v>
          </cell>
          <cell r="BW106" t="str">
            <v/>
          </cell>
          <cell r="BX106" t="e">
            <v>#VALUE!</v>
          </cell>
          <cell r="BY106" t="e">
            <v>#VALUE!</v>
          </cell>
          <cell r="BZ106" t="e">
            <v>#VALUE!</v>
          </cell>
          <cell r="CB106" t="str">
            <v xml:space="preserve">  IED</v>
          </cell>
          <cell r="CD106" t="str">
            <v>Não</v>
          </cell>
          <cell r="CE106" t="e">
            <v>#NAME?</v>
          </cell>
          <cell r="CF106">
            <v>0</v>
          </cell>
          <cell r="CG106">
            <v>0</v>
          </cell>
          <cell r="CI106">
            <v>0</v>
          </cell>
          <cell r="CJ106">
            <v>0</v>
          </cell>
          <cell r="CK106">
            <v>0</v>
          </cell>
          <cell r="CL106">
            <v>0</v>
          </cell>
          <cell r="CN106">
            <v>0</v>
          </cell>
          <cell r="CO106">
            <v>0</v>
          </cell>
          <cell r="CQ106" t="b">
            <v>0</v>
          </cell>
          <cell r="CR106" t="b">
            <v>1</v>
          </cell>
          <cell r="CS106" t="b">
            <v>0</v>
          </cell>
          <cell r="CU106">
            <v>0</v>
          </cell>
          <cell r="CV106">
            <v>0</v>
          </cell>
          <cell r="CW106">
            <v>0</v>
          </cell>
          <cell r="CX106">
            <v>0</v>
          </cell>
          <cell r="CY106">
            <v>0</v>
          </cell>
          <cell r="CZ106">
            <v>0</v>
          </cell>
          <cell r="DA106">
            <v>0</v>
          </cell>
          <cell r="DB106">
            <v>0</v>
          </cell>
          <cell r="DC106">
            <v>0</v>
          </cell>
          <cell r="DD106">
            <v>0</v>
          </cell>
          <cell r="DE106">
            <v>0</v>
          </cell>
          <cell r="DF106">
            <v>0</v>
          </cell>
          <cell r="DG106">
            <v>0</v>
          </cell>
          <cell r="DH106">
            <v>0</v>
          </cell>
          <cell r="DI106">
            <v>0</v>
          </cell>
          <cell r="DK106" t="str">
            <v>NA</v>
          </cell>
          <cell r="DL106" t="str">
            <v>NA</v>
          </cell>
          <cell r="DM106" t="str">
            <v>NA</v>
          </cell>
          <cell r="DN106" t="str">
            <v>NA</v>
          </cell>
          <cell r="DO106" t="str">
            <v>NA</v>
          </cell>
          <cell r="DQ106" t="str">
            <v>NA</v>
          </cell>
          <cell r="DR106" t="str">
            <v>NA</v>
          </cell>
          <cell r="DS106" t="str">
            <v>NA</v>
          </cell>
          <cell r="DT106" t="str">
            <v>NA</v>
          </cell>
          <cell r="DU106" t="str">
            <v>NA</v>
          </cell>
        </row>
        <row r="107">
          <cell r="B107" t="str">
            <v>Real</v>
          </cell>
          <cell r="D107" t="str">
            <v>Não</v>
          </cell>
          <cell r="E107" t="str">
            <v>Materiais</v>
          </cell>
          <cell r="G107" t="str">
            <v>Geral</v>
          </cell>
          <cell r="H107" t="str">
            <v>Padrões</v>
          </cell>
          <cell r="I107" t="str">
            <v>Sistema</v>
          </cell>
          <cell r="L107" t="str">
            <v>87B concentrado (4 bays)</v>
          </cell>
          <cell r="M107" t="str">
            <v>Relé digital barramentos, proteção diferencial, até 4 bays, 16 TC, 40 BI, 20 BO, garantia 10 anos. Fabricante: Siemens, ABB, SEL ou GE/Alstom.</v>
          </cell>
          <cell r="N107">
            <v>0</v>
          </cell>
          <cell r="O107" t="str">
            <v>?</v>
          </cell>
          <cell r="P107" t="str">
            <v>?</v>
          </cell>
          <cell r="Q107" t="str">
            <v>?</v>
          </cell>
          <cell r="R107">
            <v>0</v>
          </cell>
          <cell r="S107">
            <v>1.6500000000000001E-2</v>
          </cell>
          <cell r="T107">
            <v>7.5999999999999998E-2</v>
          </cell>
          <cell r="U107" t="str">
            <v>?</v>
          </cell>
          <cell r="V107" t="str">
            <v>?</v>
          </cell>
          <cell r="W107">
            <v>0</v>
          </cell>
          <cell r="X107">
            <v>0</v>
          </cell>
          <cell r="Z107">
            <v>0</v>
          </cell>
          <cell r="AA107">
            <v>0</v>
          </cell>
          <cell r="AC107" t="e">
            <v>#N/A</v>
          </cell>
          <cell r="AD107">
            <v>0.43295434985944981</v>
          </cell>
          <cell r="AF107" t="e">
            <v>#N/A</v>
          </cell>
          <cell r="AG107" t="e">
            <v>#N/A</v>
          </cell>
          <cell r="AI107" t="e">
            <v>#N/A</v>
          </cell>
          <cell r="AK107">
            <v>0</v>
          </cell>
          <cell r="AL107" t="e">
            <v>#N/A</v>
          </cell>
          <cell r="AM107" t="e">
            <v>#N/A</v>
          </cell>
          <cell r="AO107" t="e">
            <v>#N/A</v>
          </cell>
          <cell r="AQ107">
            <v>0</v>
          </cell>
          <cell r="AR107" t="e">
            <v>#N/A</v>
          </cell>
          <cell r="AT107">
            <v>0</v>
          </cell>
          <cell r="AU107">
            <v>0</v>
          </cell>
          <cell r="AW107">
            <v>0</v>
          </cell>
          <cell r="AX107">
            <v>0</v>
          </cell>
          <cell r="AY107">
            <v>0</v>
          </cell>
          <cell r="AZ107">
            <v>0</v>
          </cell>
          <cell r="BB107">
            <v>0</v>
          </cell>
          <cell r="BC107">
            <v>0</v>
          </cell>
          <cell r="BD107">
            <v>0</v>
          </cell>
          <cell r="BE107">
            <v>0</v>
          </cell>
          <cell r="BF107">
            <v>0</v>
          </cell>
          <cell r="BH107">
            <v>0</v>
          </cell>
          <cell r="BJ107" t="e">
            <v>#VALUE!</v>
          </cell>
          <cell r="BK107" t="e">
            <v>#VALUE!</v>
          </cell>
          <cell r="BL107" t="e">
            <v>#VALUE!</v>
          </cell>
          <cell r="BN107">
            <v>0</v>
          </cell>
          <cell r="BO107">
            <v>0</v>
          </cell>
          <cell r="BP107">
            <v>0</v>
          </cell>
          <cell r="BQ107">
            <v>0</v>
          </cell>
          <cell r="BS107">
            <v>0</v>
          </cell>
          <cell r="BT107" t="e">
            <v>#N/A</v>
          </cell>
          <cell r="BU107" t="e">
            <v>#N/A</v>
          </cell>
          <cell r="BW107" t="str">
            <v/>
          </cell>
          <cell r="BX107" t="e">
            <v>#VALUE!</v>
          </cell>
          <cell r="BY107" t="e">
            <v>#VALUE!</v>
          </cell>
          <cell r="BZ107" t="e">
            <v>#VALUE!</v>
          </cell>
          <cell r="CB107" t="str">
            <v xml:space="preserve">  IED</v>
          </cell>
          <cell r="CD107" t="str">
            <v>Não</v>
          </cell>
          <cell r="CE107" t="e">
            <v>#NAME?</v>
          </cell>
          <cell r="CF107">
            <v>0</v>
          </cell>
          <cell r="CG107">
            <v>0</v>
          </cell>
          <cell r="CI107">
            <v>0</v>
          </cell>
          <cell r="CJ107">
            <v>0</v>
          </cell>
          <cell r="CK107">
            <v>0</v>
          </cell>
          <cell r="CL107">
            <v>0</v>
          </cell>
          <cell r="CN107">
            <v>0</v>
          </cell>
          <cell r="CO107">
            <v>0</v>
          </cell>
          <cell r="CQ107" t="b">
            <v>0</v>
          </cell>
          <cell r="CR107" t="b">
            <v>1</v>
          </cell>
          <cell r="CS107" t="b">
            <v>0</v>
          </cell>
          <cell r="CU107">
            <v>0</v>
          </cell>
          <cell r="CV107">
            <v>0</v>
          </cell>
          <cell r="CW107">
            <v>0</v>
          </cell>
          <cell r="CX107">
            <v>0</v>
          </cell>
          <cell r="CY107">
            <v>0</v>
          </cell>
          <cell r="CZ107">
            <v>0</v>
          </cell>
          <cell r="DA107">
            <v>0</v>
          </cell>
          <cell r="DB107">
            <v>0</v>
          </cell>
          <cell r="DC107">
            <v>0</v>
          </cell>
          <cell r="DD107">
            <v>0</v>
          </cell>
          <cell r="DE107">
            <v>0</v>
          </cell>
          <cell r="DF107">
            <v>0</v>
          </cell>
          <cell r="DG107">
            <v>0</v>
          </cell>
          <cell r="DH107">
            <v>0</v>
          </cell>
          <cell r="DI107">
            <v>0</v>
          </cell>
          <cell r="DK107" t="str">
            <v>NA</v>
          </cell>
          <cell r="DL107" t="str">
            <v>NA</v>
          </cell>
          <cell r="DM107" t="str">
            <v>NA</v>
          </cell>
          <cell r="DN107" t="str">
            <v>NA</v>
          </cell>
          <cell r="DO107" t="str">
            <v>NA</v>
          </cell>
          <cell r="DQ107" t="str">
            <v>NA</v>
          </cell>
          <cell r="DR107" t="str">
            <v>NA</v>
          </cell>
          <cell r="DS107" t="str">
            <v>NA</v>
          </cell>
          <cell r="DT107" t="str">
            <v>NA</v>
          </cell>
          <cell r="DU107" t="str">
            <v>NA</v>
          </cell>
        </row>
        <row r="108">
          <cell r="B108" t="str">
            <v>Real</v>
          </cell>
          <cell r="D108" t="str">
            <v>Não</v>
          </cell>
          <cell r="E108" t="str">
            <v>Materiais</v>
          </cell>
          <cell r="G108" t="str">
            <v>Geral</v>
          </cell>
          <cell r="H108" t="str">
            <v>Padrões</v>
          </cell>
          <cell r="I108" t="str">
            <v>Sistema</v>
          </cell>
          <cell r="L108" t="str">
            <v>87B concentrado (5 bays)</v>
          </cell>
          <cell r="M108" t="str">
            <v>Relé digital barramentos, proteção diferencial, até 5 bays, 20 TC, 50 BI, 25 BO, garantia 10 anos. Fabricante: Siemens, ABB, SEL ou GE/Alstom.</v>
          </cell>
          <cell r="N108">
            <v>0</v>
          </cell>
          <cell r="O108" t="str">
            <v>?</v>
          </cell>
          <cell r="P108" t="str">
            <v>?</v>
          </cell>
          <cell r="Q108" t="str">
            <v>?</v>
          </cell>
          <cell r="R108">
            <v>0</v>
          </cell>
          <cell r="S108">
            <v>1.6500000000000001E-2</v>
          </cell>
          <cell r="T108">
            <v>7.5999999999999998E-2</v>
          </cell>
          <cell r="U108" t="str">
            <v>?</v>
          </cell>
          <cell r="V108" t="str">
            <v>?</v>
          </cell>
          <cell r="W108">
            <v>0</v>
          </cell>
          <cell r="X108">
            <v>0</v>
          </cell>
          <cell r="Z108">
            <v>0</v>
          </cell>
          <cell r="AA108">
            <v>0</v>
          </cell>
          <cell r="AC108" t="e">
            <v>#N/A</v>
          </cell>
          <cell r="AD108">
            <v>0.43295434985944981</v>
          </cell>
          <cell r="AF108" t="e">
            <v>#N/A</v>
          </cell>
          <cell r="AG108" t="e">
            <v>#N/A</v>
          </cell>
          <cell r="AI108" t="e">
            <v>#N/A</v>
          </cell>
          <cell r="AK108">
            <v>0</v>
          </cell>
          <cell r="AL108" t="e">
            <v>#N/A</v>
          </cell>
          <cell r="AM108" t="e">
            <v>#N/A</v>
          </cell>
          <cell r="AO108" t="e">
            <v>#N/A</v>
          </cell>
          <cell r="AQ108">
            <v>0</v>
          </cell>
          <cell r="AR108" t="e">
            <v>#N/A</v>
          </cell>
          <cell r="AT108">
            <v>0</v>
          </cell>
          <cell r="AU108">
            <v>0</v>
          </cell>
          <cell r="AW108">
            <v>0</v>
          </cell>
          <cell r="AX108">
            <v>0</v>
          </cell>
          <cell r="AY108">
            <v>0</v>
          </cell>
          <cell r="AZ108">
            <v>0</v>
          </cell>
          <cell r="BB108">
            <v>0</v>
          </cell>
          <cell r="BC108">
            <v>0</v>
          </cell>
          <cell r="BD108">
            <v>0</v>
          </cell>
          <cell r="BE108">
            <v>0</v>
          </cell>
          <cell r="BF108">
            <v>0</v>
          </cell>
          <cell r="BH108">
            <v>0</v>
          </cell>
          <cell r="BJ108" t="e">
            <v>#VALUE!</v>
          </cell>
          <cell r="BK108" t="e">
            <v>#VALUE!</v>
          </cell>
          <cell r="BL108" t="e">
            <v>#VALUE!</v>
          </cell>
          <cell r="BN108">
            <v>0</v>
          </cell>
          <cell r="BO108">
            <v>0</v>
          </cell>
          <cell r="BP108">
            <v>0</v>
          </cell>
          <cell r="BQ108">
            <v>0</v>
          </cell>
          <cell r="BS108">
            <v>0</v>
          </cell>
          <cell r="BT108" t="e">
            <v>#N/A</v>
          </cell>
          <cell r="BU108" t="e">
            <v>#N/A</v>
          </cell>
          <cell r="BW108" t="str">
            <v/>
          </cell>
          <cell r="BX108" t="e">
            <v>#VALUE!</v>
          </cell>
          <cell r="BY108" t="e">
            <v>#VALUE!</v>
          </cell>
          <cell r="BZ108" t="e">
            <v>#VALUE!</v>
          </cell>
          <cell r="CB108" t="str">
            <v xml:space="preserve">  IED</v>
          </cell>
          <cell r="CD108" t="str">
            <v>Não</v>
          </cell>
          <cell r="CE108" t="e">
            <v>#NAME?</v>
          </cell>
          <cell r="CF108">
            <v>0</v>
          </cell>
          <cell r="CG108">
            <v>0</v>
          </cell>
          <cell r="CI108">
            <v>0</v>
          </cell>
          <cell r="CJ108">
            <v>0</v>
          </cell>
          <cell r="CK108">
            <v>0</v>
          </cell>
          <cell r="CL108">
            <v>0</v>
          </cell>
          <cell r="CN108">
            <v>0</v>
          </cell>
          <cell r="CO108">
            <v>0</v>
          </cell>
          <cell r="CQ108" t="b">
            <v>0</v>
          </cell>
          <cell r="CR108" t="b">
            <v>1</v>
          </cell>
          <cell r="CS108" t="b">
            <v>0</v>
          </cell>
          <cell r="CU108">
            <v>0</v>
          </cell>
          <cell r="CV108">
            <v>0</v>
          </cell>
          <cell r="CW108">
            <v>0</v>
          </cell>
          <cell r="CX108">
            <v>0</v>
          </cell>
          <cell r="CY108">
            <v>0</v>
          </cell>
          <cell r="CZ108">
            <v>0</v>
          </cell>
          <cell r="DA108">
            <v>0</v>
          </cell>
          <cell r="DB108">
            <v>0</v>
          </cell>
          <cell r="DC108">
            <v>0</v>
          </cell>
          <cell r="DD108">
            <v>0</v>
          </cell>
          <cell r="DE108">
            <v>0</v>
          </cell>
          <cell r="DF108">
            <v>0</v>
          </cell>
          <cell r="DG108">
            <v>0</v>
          </cell>
          <cell r="DH108">
            <v>0</v>
          </cell>
          <cell r="DI108">
            <v>0</v>
          </cell>
          <cell r="DK108" t="str">
            <v>NA</v>
          </cell>
          <cell r="DL108" t="str">
            <v>NA</v>
          </cell>
          <cell r="DM108" t="str">
            <v>NA</v>
          </cell>
          <cell r="DN108" t="str">
            <v>NA</v>
          </cell>
          <cell r="DO108" t="str">
            <v>NA</v>
          </cell>
          <cell r="DQ108" t="str">
            <v>NA</v>
          </cell>
          <cell r="DR108" t="str">
            <v>NA</v>
          </cell>
          <cell r="DS108" t="str">
            <v>NA</v>
          </cell>
          <cell r="DT108" t="str">
            <v>NA</v>
          </cell>
          <cell r="DU108" t="str">
            <v>NA</v>
          </cell>
        </row>
        <row r="109">
          <cell r="B109" t="str">
            <v>Real</v>
          </cell>
          <cell r="D109" t="str">
            <v>Não</v>
          </cell>
          <cell r="E109" t="str">
            <v>Materiais</v>
          </cell>
          <cell r="G109" t="str">
            <v>Geral</v>
          </cell>
          <cell r="H109" t="str">
            <v>Padrões</v>
          </cell>
          <cell r="I109" t="str">
            <v>Sistema</v>
          </cell>
          <cell r="L109" t="str">
            <v>87B concentrado (6 bays)</v>
          </cell>
          <cell r="M109" t="str">
            <v>Relé digital barramentos, proteção diferencial, até 6 bays, 24 TC, 60 BI, 30 BO, garantia 10 anos. Fabricante: Siemens, ABB, SEL ou GE/Alstom.</v>
          </cell>
          <cell r="N109">
            <v>0</v>
          </cell>
          <cell r="O109" t="str">
            <v>?</v>
          </cell>
          <cell r="P109" t="str">
            <v>?</v>
          </cell>
          <cell r="Q109" t="str">
            <v>?</v>
          </cell>
          <cell r="R109">
            <v>0</v>
          </cell>
          <cell r="S109">
            <v>1.6500000000000001E-2</v>
          </cell>
          <cell r="T109">
            <v>7.5999999999999998E-2</v>
          </cell>
          <cell r="U109" t="str">
            <v>?</v>
          </cell>
          <cell r="V109" t="str">
            <v>?</v>
          </cell>
          <cell r="W109">
            <v>0</v>
          </cell>
          <cell r="X109">
            <v>0</v>
          </cell>
          <cell r="Z109">
            <v>0</v>
          </cell>
          <cell r="AA109">
            <v>0</v>
          </cell>
          <cell r="AC109" t="e">
            <v>#N/A</v>
          </cell>
          <cell r="AD109">
            <v>0.43295434985944981</v>
          </cell>
          <cell r="AF109" t="e">
            <v>#N/A</v>
          </cell>
          <cell r="AG109" t="e">
            <v>#N/A</v>
          </cell>
          <cell r="AI109" t="e">
            <v>#N/A</v>
          </cell>
          <cell r="AK109">
            <v>0</v>
          </cell>
          <cell r="AL109" t="e">
            <v>#N/A</v>
          </cell>
          <cell r="AM109" t="e">
            <v>#N/A</v>
          </cell>
          <cell r="AO109" t="e">
            <v>#N/A</v>
          </cell>
          <cell r="AQ109">
            <v>0</v>
          </cell>
          <cell r="AR109" t="e">
            <v>#N/A</v>
          </cell>
          <cell r="AT109">
            <v>0</v>
          </cell>
          <cell r="AU109">
            <v>0</v>
          </cell>
          <cell r="AW109">
            <v>0</v>
          </cell>
          <cell r="AX109">
            <v>0</v>
          </cell>
          <cell r="AY109">
            <v>0</v>
          </cell>
          <cell r="AZ109">
            <v>0</v>
          </cell>
          <cell r="BB109">
            <v>0</v>
          </cell>
          <cell r="BC109">
            <v>0</v>
          </cell>
          <cell r="BD109">
            <v>0</v>
          </cell>
          <cell r="BE109">
            <v>0</v>
          </cell>
          <cell r="BF109">
            <v>0</v>
          </cell>
          <cell r="BH109">
            <v>0</v>
          </cell>
          <cell r="BJ109" t="e">
            <v>#VALUE!</v>
          </cell>
          <cell r="BK109" t="e">
            <v>#VALUE!</v>
          </cell>
          <cell r="BL109" t="e">
            <v>#VALUE!</v>
          </cell>
          <cell r="BN109">
            <v>0</v>
          </cell>
          <cell r="BO109">
            <v>0</v>
          </cell>
          <cell r="BP109">
            <v>0</v>
          </cell>
          <cell r="BQ109">
            <v>0</v>
          </cell>
          <cell r="BS109">
            <v>0</v>
          </cell>
          <cell r="BT109" t="e">
            <v>#N/A</v>
          </cell>
          <cell r="BU109" t="e">
            <v>#N/A</v>
          </cell>
          <cell r="BW109" t="str">
            <v/>
          </cell>
          <cell r="BX109" t="e">
            <v>#VALUE!</v>
          </cell>
          <cell r="BY109" t="e">
            <v>#VALUE!</v>
          </cell>
          <cell r="BZ109" t="e">
            <v>#VALUE!</v>
          </cell>
          <cell r="CB109" t="str">
            <v xml:space="preserve">  IED</v>
          </cell>
          <cell r="CD109" t="str">
            <v>Não</v>
          </cell>
          <cell r="CE109" t="e">
            <v>#NAME?</v>
          </cell>
          <cell r="CF109">
            <v>0</v>
          </cell>
          <cell r="CG109">
            <v>0</v>
          </cell>
          <cell r="CI109">
            <v>0</v>
          </cell>
          <cell r="CJ109">
            <v>0</v>
          </cell>
          <cell r="CK109">
            <v>0</v>
          </cell>
          <cell r="CL109">
            <v>0</v>
          </cell>
          <cell r="CN109">
            <v>0</v>
          </cell>
          <cell r="CO109">
            <v>0</v>
          </cell>
          <cell r="CQ109" t="b">
            <v>0</v>
          </cell>
          <cell r="CR109" t="b">
            <v>1</v>
          </cell>
          <cell r="CS109" t="b">
            <v>0</v>
          </cell>
          <cell r="CU109">
            <v>0</v>
          </cell>
          <cell r="CV109">
            <v>0</v>
          </cell>
          <cell r="CW109">
            <v>0</v>
          </cell>
          <cell r="CX109">
            <v>0</v>
          </cell>
          <cell r="CY109">
            <v>0</v>
          </cell>
          <cell r="CZ109">
            <v>0</v>
          </cell>
          <cell r="DA109">
            <v>0</v>
          </cell>
          <cell r="DB109">
            <v>0</v>
          </cell>
          <cell r="DC109">
            <v>0</v>
          </cell>
          <cell r="DD109">
            <v>0</v>
          </cell>
          <cell r="DE109">
            <v>0</v>
          </cell>
          <cell r="DF109">
            <v>0</v>
          </cell>
          <cell r="DG109">
            <v>0</v>
          </cell>
          <cell r="DH109">
            <v>0</v>
          </cell>
          <cell r="DI109">
            <v>0</v>
          </cell>
          <cell r="DK109" t="str">
            <v>NA</v>
          </cell>
          <cell r="DL109" t="str">
            <v>NA</v>
          </cell>
          <cell r="DM109" t="str">
            <v>NA</v>
          </cell>
          <cell r="DN109" t="str">
            <v>NA</v>
          </cell>
          <cell r="DO109" t="str">
            <v>NA</v>
          </cell>
          <cell r="DQ109" t="str">
            <v>NA</v>
          </cell>
          <cell r="DR109" t="str">
            <v>NA</v>
          </cell>
          <cell r="DS109" t="str">
            <v>NA</v>
          </cell>
          <cell r="DT109" t="str">
            <v>NA</v>
          </cell>
          <cell r="DU109" t="str">
            <v>NA</v>
          </cell>
        </row>
        <row r="110">
          <cell r="B110" t="str">
            <v>Real</v>
          </cell>
          <cell r="D110" t="str">
            <v>Não</v>
          </cell>
          <cell r="E110" t="str">
            <v>Materiais</v>
          </cell>
          <cell r="G110" t="str">
            <v>Geral</v>
          </cell>
          <cell r="H110" t="str">
            <v>Padrões</v>
          </cell>
          <cell r="I110" t="str">
            <v>Sistema</v>
          </cell>
          <cell r="L110" t="str">
            <v>87B concentrado (8 bays)</v>
          </cell>
          <cell r="M110" t="str">
            <v>Relé digital barramentos, proteção diferencial, até 8 bays, 32 TC, 80 BI, 40 BO, garantia 10 anos. Fabricante: Siemens, ABB, SEL ou GE/Alstom.</v>
          </cell>
          <cell r="N110">
            <v>0</v>
          </cell>
          <cell r="O110" t="str">
            <v>?</v>
          </cell>
          <cell r="P110" t="str">
            <v>?</v>
          </cell>
          <cell r="Q110" t="str">
            <v>?</v>
          </cell>
          <cell r="R110">
            <v>0</v>
          </cell>
          <cell r="S110">
            <v>1.6500000000000001E-2</v>
          </cell>
          <cell r="T110">
            <v>7.5999999999999998E-2</v>
          </cell>
          <cell r="U110" t="str">
            <v>?</v>
          </cell>
          <cell r="V110" t="str">
            <v>?</v>
          </cell>
          <cell r="W110">
            <v>0</v>
          </cell>
          <cell r="X110">
            <v>0</v>
          </cell>
          <cell r="Z110">
            <v>0</v>
          </cell>
          <cell r="AA110">
            <v>0</v>
          </cell>
          <cell r="AC110" t="e">
            <v>#N/A</v>
          </cell>
          <cell r="AD110">
            <v>0.43295434985944981</v>
          </cell>
          <cell r="AF110" t="e">
            <v>#N/A</v>
          </cell>
          <cell r="AG110" t="e">
            <v>#N/A</v>
          </cell>
          <cell r="AI110" t="e">
            <v>#N/A</v>
          </cell>
          <cell r="AK110">
            <v>0</v>
          </cell>
          <cell r="AL110" t="e">
            <v>#N/A</v>
          </cell>
          <cell r="AM110" t="e">
            <v>#N/A</v>
          </cell>
          <cell r="AO110" t="e">
            <v>#N/A</v>
          </cell>
          <cell r="AQ110">
            <v>0</v>
          </cell>
          <cell r="AR110" t="e">
            <v>#N/A</v>
          </cell>
          <cell r="AT110">
            <v>0</v>
          </cell>
          <cell r="AU110">
            <v>0</v>
          </cell>
          <cell r="AW110">
            <v>0</v>
          </cell>
          <cell r="AX110">
            <v>0</v>
          </cell>
          <cell r="AY110">
            <v>0</v>
          </cell>
          <cell r="AZ110">
            <v>0</v>
          </cell>
          <cell r="BB110">
            <v>0</v>
          </cell>
          <cell r="BC110">
            <v>0</v>
          </cell>
          <cell r="BD110">
            <v>0</v>
          </cell>
          <cell r="BE110">
            <v>0</v>
          </cell>
          <cell r="BF110">
            <v>0</v>
          </cell>
          <cell r="BH110">
            <v>0</v>
          </cell>
          <cell r="BJ110" t="e">
            <v>#VALUE!</v>
          </cell>
          <cell r="BK110" t="e">
            <v>#VALUE!</v>
          </cell>
          <cell r="BL110" t="e">
            <v>#VALUE!</v>
          </cell>
          <cell r="BN110">
            <v>0</v>
          </cell>
          <cell r="BO110">
            <v>0</v>
          </cell>
          <cell r="BP110">
            <v>0</v>
          </cell>
          <cell r="BQ110">
            <v>0</v>
          </cell>
          <cell r="BS110">
            <v>0</v>
          </cell>
          <cell r="BT110" t="e">
            <v>#N/A</v>
          </cell>
          <cell r="BU110" t="e">
            <v>#N/A</v>
          </cell>
          <cell r="BW110" t="str">
            <v/>
          </cell>
          <cell r="BX110" t="e">
            <v>#VALUE!</v>
          </cell>
          <cell r="BY110" t="e">
            <v>#VALUE!</v>
          </cell>
          <cell r="BZ110" t="e">
            <v>#VALUE!</v>
          </cell>
          <cell r="CB110" t="str">
            <v xml:space="preserve">  IED</v>
          </cell>
          <cell r="CD110" t="str">
            <v>Não</v>
          </cell>
          <cell r="CE110" t="e">
            <v>#NAME?</v>
          </cell>
          <cell r="CF110">
            <v>0</v>
          </cell>
          <cell r="CG110">
            <v>0</v>
          </cell>
          <cell r="CI110">
            <v>0</v>
          </cell>
          <cell r="CJ110">
            <v>0</v>
          </cell>
          <cell r="CK110">
            <v>0</v>
          </cell>
          <cell r="CL110">
            <v>0</v>
          </cell>
          <cell r="CN110">
            <v>0</v>
          </cell>
          <cell r="CO110">
            <v>0</v>
          </cell>
          <cell r="CQ110" t="b">
            <v>0</v>
          </cell>
          <cell r="CR110" t="b">
            <v>1</v>
          </cell>
          <cell r="CS110" t="b">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K110" t="str">
            <v>NA</v>
          </cell>
          <cell r="DL110" t="str">
            <v>NA</v>
          </cell>
          <cell r="DM110" t="str">
            <v>NA</v>
          </cell>
          <cell r="DN110" t="str">
            <v>NA</v>
          </cell>
          <cell r="DO110" t="str">
            <v>NA</v>
          </cell>
          <cell r="DQ110" t="str">
            <v>NA</v>
          </cell>
          <cell r="DR110" t="str">
            <v>NA</v>
          </cell>
          <cell r="DS110" t="str">
            <v>NA</v>
          </cell>
          <cell r="DT110" t="str">
            <v>NA</v>
          </cell>
          <cell r="DU110" t="str">
            <v>NA</v>
          </cell>
        </row>
        <row r="111">
          <cell r="B111" t="str">
            <v>Real</v>
          </cell>
          <cell r="D111" t="str">
            <v>Não</v>
          </cell>
          <cell r="E111" t="str">
            <v>Materiais</v>
          </cell>
          <cell r="G111" t="str">
            <v>Geral</v>
          </cell>
          <cell r="H111" t="str">
            <v>Padrões</v>
          </cell>
          <cell r="I111" t="str">
            <v>Sistema</v>
          </cell>
          <cell r="L111" t="str">
            <v>87B concentrado (10 bays)</v>
          </cell>
          <cell r="M111" t="str">
            <v>Relé digital barramentos, proteção diferencial, até 10 bays, 40 TC, 100 BI, 50 BO, garantia 10 anos. Fabricante: Siemens, ABB, SEL ou GE/Alstom.</v>
          </cell>
          <cell r="N111">
            <v>0</v>
          </cell>
          <cell r="O111" t="str">
            <v>?</v>
          </cell>
          <cell r="P111" t="str">
            <v>?</v>
          </cell>
          <cell r="Q111" t="str">
            <v>?</v>
          </cell>
          <cell r="R111">
            <v>0</v>
          </cell>
          <cell r="S111">
            <v>1.6500000000000001E-2</v>
          </cell>
          <cell r="T111">
            <v>7.5999999999999998E-2</v>
          </cell>
          <cell r="U111" t="str">
            <v>?</v>
          </cell>
          <cell r="V111" t="str">
            <v>?</v>
          </cell>
          <cell r="W111">
            <v>0</v>
          </cell>
          <cell r="X111">
            <v>0</v>
          </cell>
          <cell r="Z111">
            <v>0</v>
          </cell>
          <cell r="AA111">
            <v>0</v>
          </cell>
          <cell r="AC111" t="e">
            <v>#N/A</v>
          </cell>
          <cell r="AD111">
            <v>0.43295434985944981</v>
          </cell>
          <cell r="AF111" t="e">
            <v>#N/A</v>
          </cell>
          <cell r="AG111" t="e">
            <v>#N/A</v>
          </cell>
          <cell r="AI111" t="e">
            <v>#N/A</v>
          </cell>
          <cell r="AK111">
            <v>0</v>
          </cell>
          <cell r="AL111" t="e">
            <v>#N/A</v>
          </cell>
          <cell r="AM111" t="e">
            <v>#N/A</v>
          </cell>
          <cell r="AO111" t="e">
            <v>#N/A</v>
          </cell>
          <cell r="AQ111">
            <v>0</v>
          </cell>
          <cell r="AR111" t="e">
            <v>#N/A</v>
          </cell>
          <cell r="AT111">
            <v>0</v>
          </cell>
          <cell r="AU111">
            <v>0</v>
          </cell>
          <cell r="AW111">
            <v>0</v>
          </cell>
          <cell r="AX111">
            <v>0</v>
          </cell>
          <cell r="AY111">
            <v>0</v>
          </cell>
          <cell r="AZ111">
            <v>0</v>
          </cell>
          <cell r="BB111">
            <v>0</v>
          </cell>
          <cell r="BC111">
            <v>0</v>
          </cell>
          <cell r="BD111">
            <v>0</v>
          </cell>
          <cell r="BE111">
            <v>0</v>
          </cell>
          <cell r="BF111">
            <v>0</v>
          </cell>
          <cell r="BH111">
            <v>0</v>
          </cell>
          <cell r="BJ111" t="e">
            <v>#VALUE!</v>
          </cell>
          <cell r="BK111" t="e">
            <v>#VALUE!</v>
          </cell>
          <cell r="BL111" t="e">
            <v>#VALUE!</v>
          </cell>
          <cell r="BN111">
            <v>0</v>
          </cell>
          <cell r="BO111">
            <v>0</v>
          </cell>
          <cell r="BP111">
            <v>0</v>
          </cell>
          <cell r="BQ111">
            <v>0</v>
          </cell>
          <cell r="BS111">
            <v>0</v>
          </cell>
          <cell r="BT111" t="e">
            <v>#N/A</v>
          </cell>
          <cell r="BU111" t="e">
            <v>#N/A</v>
          </cell>
          <cell r="BW111" t="str">
            <v/>
          </cell>
          <cell r="BX111" t="e">
            <v>#VALUE!</v>
          </cell>
          <cell r="BY111" t="e">
            <v>#VALUE!</v>
          </cell>
          <cell r="BZ111" t="e">
            <v>#VALUE!</v>
          </cell>
          <cell r="CB111" t="str">
            <v xml:space="preserve">  IED</v>
          </cell>
          <cell r="CD111" t="str">
            <v>Não</v>
          </cell>
          <cell r="CE111" t="e">
            <v>#NAME?</v>
          </cell>
          <cell r="CF111">
            <v>0</v>
          </cell>
          <cell r="CG111">
            <v>0</v>
          </cell>
          <cell r="CI111">
            <v>0</v>
          </cell>
          <cell r="CJ111">
            <v>0</v>
          </cell>
          <cell r="CK111">
            <v>0</v>
          </cell>
          <cell r="CL111">
            <v>0</v>
          </cell>
          <cell r="CN111">
            <v>0</v>
          </cell>
          <cell r="CO111">
            <v>0</v>
          </cell>
          <cell r="CQ111" t="b">
            <v>0</v>
          </cell>
          <cell r="CR111" t="b">
            <v>1</v>
          </cell>
          <cell r="CS111" t="b">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K111" t="str">
            <v>NA</v>
          </cell>
          <cell r="DL111" t="str">
            <v>NA</v>
          </cell>
          <cell r="DM111" t="str">
            <v>NA</v>
          </cell>
          <cell r="DN111" t="str">
            <v>NA</v>
          </cell>
          <cell r="DO111" t="str">
            <v>NA</v>
          </cell>
          <cell r="DQ111" t="str">
            <v>NA</v>
          </cell>
          <cell r="DR111" t="str">
            <v>NA</v>
          </cell>
          <cell r="DS111" t="str">
            <v>NA</v>
          </cell>
          <cell r="DT111" t="str">
            <v>NA</v>
          </cell>
          <cell r="DU111" t="str">
            <v>NA</v>
          </cell>
        </row>
        <row r="112">
          <cell r="B112" t="str">
            <v>Real</v>
          </cell>
          <cell r="D112" t="str">
            <v>Não</v>
          </cell>
          <cell r="E112" t="str">
            <v>Materiais</v>
          </cell>
          <cell r="G112" t="str">
            <v>Geral</v>
          </cell>
          <cell r="H112" t="str">
            <v>Padrões</v>
          </cell>
          <cell r="I112" t="str">
            <v>Sistema</v>
          </cell>
          <cell r="L112" t="str">
            <v>UAC P</v>
          </cell>
          <cell r="M112" t="str">
            <v>Relé digital aplicado como unidade de aquisição e controle (UAC), 4 TC, 4 TP, 35 BI, 20 BO, display gráfico, garantia 10 anos. Fabricante: Siemens, ABB, SEL ou GE/Alstom.</v>
          </cell>
          <cell r="N112">
            <v>0</v>
          </cell>
          <cell r="O112" t="str">
            <v>?</v>
          </cell>
          <cell r="P112" t="str">
            <v>?</v>
          </cell>
          <cell r="Q112" t="str">
            <v>?</v>
          </cell>
          <cell r="R112">
            <v>0</v>
          </cell>
          <cell r="S112">
            <v>1.6500000000000001E-2</v>
          </cell>
          <cell r="T112">
            <v>7.5999999999999998E-2</v>
          </cell>
          <cell r="U112" t="str">
            <v>?</v>
          </cell>
          <cell r="V112" t="str">
            <v>?</v>
          </cell>
          <cell r="W112">
            <v>0</v>
          </cell>
          <cell r="X112">
            <v>0</v>
          </cell>
          <cell r="Z112">
            <v>0</v>
          </cell>
          <cell r="AA112">
            <v>0</v>
          </cell>
          <cell r="AC112" t="e">
            <v>#N/A</v>
          </cell>
          <cell r="AD112">
            <v>0.43295434985944981</v>
          </cell>
          <cell r="AF112" t="e">
            <v>#N/A</v>
          </cell>
          <cell r="AG112" t="e">
            <v>#N/A</v>
          </cell>
          <cell r="AI112" t="e">
            <v>#N/A</v>
          </cell>
          <cell r="AK112">
            <v>0</v>
          </cell>
          <cell r="AL112" t="e">
            <v>#N/A</v>
          </cell>
          <cell r="AM112" t="e">
            <v>#N/A</v>
          </cell>
          <cell r="AO112" t="e">
            <v>#N/A</v>
          </cell>
          <cell r="AQ112">
            <v>0</v>
          </cell>
          <cell r="AR112" t="e">
            <v>#N/A</v>
          </cell>
          <cell r="AT112">
            <v>0</v>
          </cell>
          <cell r="AU112">
            <v>0</v>
          </cell>
          <cell r="AW112">
            <v>0</v>
          </cell>
          <cell r="AX112">
            <v>0</v>
          </cell>
          <cell r="AY112">
            <v>0</v>
          </cell>
          <cell r="AZ112">
            <v>0</v>
          </cell>
          <cell r="BB112">
            <v>0</v>
          </cell>
          <cell r="BC112">
            <v>0</v>
          </cell>
          <cell r="BD112">
            <v>0</v>
          </cell>
          <cell r="BE112">
            <v>0</v>
          </cell>
          <cell r="BF112">
            <v>0</v>
          </cell>
          <cell r="BH112">
            <v>0</v>
          </cell>
          <cell r="BJ112" t="e">
            <v>#VALUE!</v>
          </cell>
          <cell r="BK112" t="e">
            <v>#VALUE!</v>
          </cell>
          <cell r="BL112" t="e">
            <v>#VALUE!</v>
          </cell>
          <cell r="BN112">
            <v>0</v>
          </cell>
          <cell r="BO112">
            <v>0</v>
          </cell>
          <cell r="BP112">
            <v>0</v>
          </cell>
          <cell r="BQ112">
            <v>0</v>
          </cell>
          <cell r="BS112">
            <v>0</v>
          </cell>
          <cell r="BT112" t="e">
            <v>#N/A</v>
          </cell>
          <cell r="BU112" t="e">
            <v>#N/A</v>
          </cell>
          <cell r="BW112" t="str">
            <v/>
          </cell>
          <cell r="BX112" t="e">
            <v>#VALUE!</v>
          </cell>
          <cell r="BY112" t="e">
            <v>#VALUE!</v>
          </cell>
          <cell r="BZ112" t="e">
            <v>#VALUE!</v>
          </cell>
          <cell r="CB112" t="str">
            <v xml:space="preserve">  IED</v>
          </cell>
          <cell r="CD112" t="str">
            <v>Não</v>
          </cell>
          <cell r="CE112" t="e">
            <v>#NAME?</v>
          </cell>
          <cell r="CF112">
            <v>0</v>
          </cell>
          <cell r="CG112">
            <v>0</v>
          </cell>
          <cell r="CI112">
            <v>0</v>
          </cell>
          <cell r="CJ112">
            <v>0</v>
          </cell>
          <cell r="CK112">
            <v>0</v>
          </cell>
          <cell r="CL112">
            <v>0</v>
          </cell>
          <cell r="CN112">
            <v>0</v>
          </cell>
          <cell r="CO112">
            <v>0</v>
          </cell>
          <cell r="CQ112" t="b">
            <v>0</v>
          </cell>
          <cell r="CR112" t="b">
            <v>1</v>
          </cell>
          <cell r="CS112" t="b">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K112" t="str">
            <v>NA</v>
          </cell>
          <cell r="DL112" t="str">
            <v>NA</v>
          </cell>
          <cell r="DM112" t="str">
            <v>NA</v>
          </cell>
          <cell r="DN112" t="str">
            <v>NA</v>
          </cell>
          <cell r="DO112" t="str">
            <v>NA</v>
          </cell>
          <cell r="DQ112" t="str">
            <v>NA</v>
          </cell>
          <cell r="DR112" t="str">
            <v>NA</v>
          </cell>
          <cell r="DS112" t="str">
            <v>NA</v>
          </cell>
          <cell r="DT112" t="str">
            <v>NA</v>
          </cell>
          <cell r="DU112" t="str">
            <v>NA</v>
          </cell>
        </row>
        <row r="113">
          <cell r="B113" t="str">
            <v>Real</v>
          </cell>
          <cell r="D113" t="str">
            <v>Não</v>
          </cell>
          <cell r="E113" t="str">
            <v>Materiais</v>
          </cell>
          <cell r="G113" t="str">
            <v>Geral</v>
          </cell>
          <cell r="H113" t="str">
            <v>Padrões</v>
          </cell>
          <cell r="I113" t="str">
            <v>Sistema</v>
          </cell>
          <cell r="L113" t="str">
            <v>UAC M</v>
          </cell>
          <cell r="M113" t="str">
            <v>Relé digital aplicado como unidade de aquisição e controle (UAC), 4 TC, 4 TP, 70 BI, 30 BO, display gráfico, garantia 10 anos. Fabricante: Siemens, ABB, SEL ou GE/Alstom.</v>
          </cell>
          <cell r="N113">
            <v>0</v>
          </cell>
          <cell r="O113" t="str">
            <v>?</v>
          </cell>
          <cell r="P113" t="str">
            <v>?</v>
          </cell>
          <cell r="Q113" t="str">
            <v>?</v>
          </cell>
          <cell r="R113">
            <v>0</v>
          </cell>
          <cell r="S113">
            <v>1.6500000000000001E-2</v>
          </cell>
          <cell r="T113">
            <v>7.5999999999999998E-2</v>
          </cell>
          <cell r="U113" t="str">
            <v>?</v>
          </cell>
          <cell r="V113" t="str">
            <v>?</v>
          </cell>
          <cell r="W113">
            <v>0</v>
          </cell>
          <cell r="X113">
            <v>0</v>
          </cell>
          <cell r="Z113">
            <v>0</v>
          </cell>
          <cell r="AA113">
            <v>0</v>
          </cell>
          <cell r="AC113" t="e">
            <v>#N/A</v>
          </cell>
          <cell r="AD113">
            <v>0.43295434985944981</v>
          </cell>
          <cell r="AF113" t="e">
            <v>#N/A</v>
          </cell>
          <cell r="AG113" t="e">
            <v>#N/A</v>
          </cell>
          <cell r="AI113" t="e">
            <v>#N/A</v>
          </cell>
          <cell r="AK113">
            <v>0</v>
          </cell>
          <cell r="AL113" t="e">
            <v>#N/A</v>
          </cell>
          <cell r="AM113" t="e">
            <v>#N/A</v>
          </cell>
          <cell r="AO113" t="e">
            <v>#N/A</v>
          </cell>
          <cell r="AQ113">
            <v>0</v>
          </cell>
          <cell r="AR113" t="e">
            <v>#N/A</v>
          </cell>
          <cell r="AT113">
            <v>0</v>
          </cell>
          <cell r="AU113">
            <v>0</v>
          </cell>
          <cell r="AW113">
            <v>0</v>
          </cell>
          <cell r="AX113">
            <v>0</v>
          </cell>
          <cell r="AY113">
            <v>0</v>
          </cell>
          <cell r="AZ113">
            <v>0</v>
          </cell>
          <cell r="BB113">
            <v>0</v>
          </cell>
          <cell r="BC113">
            <v>0</v>
          </cell>
          <cell r="BD113">
            <v>0</v>
          </cell>
          <cell r="BE113">
            <v>0</v>
          </cell>
          <cell r="BF113">
            <v>0</v>
          </cell>
          <cell r="BH113">
            <v>0</v>
          </cell>
          <cell r="BJ113" t="e">
            <v>#VALUE!</v>
          </cell>
          <cell r="BK113" t="e">
            <v>#VALUE!</v>
          </cell>
          <cell r="BL113" t="e">
            <v>#VALUE!</v>
          </cell>
          <cell r="BN113">
            <v>0</v>
          </cell>
          <cell r="BO113">
            <v>0</v>
          </cell>
          <cell r="BP113">
            <v>0</v>
          </cell>
          <cell r="BQ113">
            <v>0</v>
          </cell>
          <cell r="BS113">
            <v>0</v>
          </cell>
          <cell r="BT113" t="e">
            <v>#N/A</v>
          </cell>
          <cell r="BU113" t="e">
            <v>#N/A</v>
          </cell>
          <cell r="BW113" t="str">
            <v/>
          </cell>
          <cell r="BX113" t="e">
            <v>#VALUE!</v>
          </cell>
          <cell r="BY113" t="e">
            <v>#VALUE!</v>
          </cell>
          <cell r="BZ113" t="e">
            <v>#VALUE!</v>
          </cell>
          <cell r="CB113" t="str">
            <v xml:space="preserve">  IED</v>
          </cell>
          <cell r="CD113" t="str">
            <v>Não</v>
          </cell>
          <cell r="CE113" t="e">
            <v>#NAME?</v>
          </cell>
          <cell r="CF113">
            <v>0</v>
          </cell>
          <cell r="CG113">
            <v>0</v>
          </cell>
          <cell r="CI113">
            <v>0</v>
          </cell>
          <cell r="CJ113">
            <v>0</v>
          </cell>
          <cell r="CK113">
            <v>0</v>
          </cell>
          <cell r="CL113">
            <v>0</v>
          </cell>
          <cell r="CN113">
            <v>0</v>
          </cell>
          <cell r="CO113">
            <v>0</v>
          </cell>
          <cell r="CQ113" t="b">
            <v>0</v>
          </cell>
          <cell r="CR113" t="b">
            <v>1</v>
          </cell>
          <cell r="CS113" t="b">
            <v>0</v>
          </cell>
          <cell r="CU113">
            <v>0</v>
          </cell>
          <cell r="CV113">
            <v>0</v>
          </cell>
          <cell r="CW113">
            <v>0</v>
          </cell>
          <cell r="CX113">
            <v>0</v>
          </cell>
          <cell r="CY113">
            <v>0</v>
          </cell>
          <cell r="CZ113">
            <v>0</v>
          </cell>
          <cell r="DA113">
            <v>0</v>
          </cell>
          <cell r="DB113">
            <v>0</v>
          </cell>
          <cell r="DC113">
            <v>0</v>
          </cell>
          <cell r="DD113">
            <v>0</v>
          </cell>
          <cell r="DE113">
            <v>0</v>
          </cell>
          <cell r="DF113">
            <v>0</v>
          </cell>
          <cell r="DG113">
            <v>0</v>
          </cell>
          <cell r="DH113">
            <v>0</v>
          </cell>
          <cell r="DI113">
            <v>0</v>
          </cell>
          <cell r="DK113" t="str">
            <v>NA</v>
          </cell>
          <cell r="DL113" t="str">
            <v>NA</v>
          </cell>
          <cell r="DM113" t="str">
            <v>NA</v>
          </cell>
          <cell r="DN113" t="str">
            <v>NA</v>
          </cell>
          <cell r="DO113" t="str">
            <v>NA</v>
          </cell>
          <cell r="DQ113" t="str">
            <v>NA</v>
          </cell>
          <cell r="DR113" t="str">
            <v>NA</v>
          </cell>
          <cell r="DS113" t="str">
            <v>NA</v>
          </cell>
          <cell r="DT113" t="str">
            <v>NA</v>
          </cell>
          <cell r="DU113" t="str">
            <v>NA</v>
          </cell>
        </row>
        <row r="114">
          <cell r="B114" t="str">
            <v>Real</v>
          </cell>
          <cell r="D114" t="str">
            <v>Não</v>
          </cell>
          <cell r="E114" t="str">
            <v>Materiais</v>
          </cell>
          <cell r="G114" t="str">
            <v>Geral</v>
          </cell>
          <cell r="H114" t="str">
            <v>Padrões</v>
          </cell>
          <cell r="I114" t="str">
            <v>Sistema</v>
          </cell>
          <cell r="L114" t="str">
            <v>UAC G</v>
          </cell>
          <cell r="M114" t="str">
            <v>Relé digital aplicado como unidade de aquisição e controle (UAC), 4 TC, 4 TP, 100 BI, 30 BO, display gráfico, garantia 10 anos. Fabricante: Siemens, ABB, SEL ou GE/Alstom.</v>
          </cell>
          <cell r="N114">
            <v>0</v>
          </cell>
          <cell r="O114" t="str">
            <v>?</v>
          </cell>
          <cell r="P114" t="str">
            <v>?</v>
          </cell>
          <cell r="Q114" t="str">
            <v>?</v>
          </cell>
          <cell r="R114">
            <v>0</v>
          </cell>
          <cell r="S114">
            <v>1.6500000000000001E-2</v>
          </cell>
          <cell r="T114">
            <v>7.5999999999999998E-2</v>
          </cell>
          <cell r="U114" t="str">
            <v>?</v>
          </cell>
          <cell r="V114" t="str">
            <v>?</v>
          </cell>
          <cell r="W114">
            <v>0</v>
          </cell>
          <cell r="X114">
            <v>0</v>
          </cell>
          <cell r="Z114">
            <v>0</v>
          </cell>
          <cell r="AA114">
            <v>0</v>
          </cell>
          <cell r="AC114" t="e">
            <v>#N/A</v>
          </cell>
          <cell r="AD114">
            <v>0.43295434985944981</v>
          </cell>
          <cell r="AF114" t="e">
            <v>#N/A</v>
          </cell>
          <cell r="AG114" t="e">
            <v>#N/A</v>
          </cell>
          <cell r="AI114" t="e">
            <v>#N/A</v>
          </cell>
          <cell r="AK114">
            <v>0</v>
          </cell>
          <cell r="AL114" t="e">
            <v>#N/A</v>
          </cell>
          <cell r="AM114" t="e">
            <v>#N/A</v>
          </cell>
          <cell r="AO114" t="e">
            <v>#N/A</v>
          </cell>
          <cell r="AQ114">
            <v>0</v>
          </cell>
          <cell r="AR114" t="e">
            <v>#N/A</v>
          </cell>
          <cell r="AT114">
            <v>0</v>
          </cell>
          <cell r="AU114">
            <v>0</v>
          </cell>
          <cell r="AW114">
            <v>0</v>
          </cell>
          <cell r="AX114">
            <v>0</v>
          </cell>
          <cell r="AY114">
            <v>0</v>
          </cell>
          <cell r="AZ114">
            <v>0</v>
          </cell>
          <cell r="BB114">
            <v>0</v>
          </cell>
          <cell r="BC114">
            <v>0</v>
          </cell>
          <cell r="BD114">
            <v>0</v>
          </cell>
          <cell r="BE114">
            <v>0</v>
          </cell>
          <cell r="BF114">
            <v>0</v>
          </cell>
          <cell r="BH114">
            <v>0</v>
          </cell>
          <cell r="BJ114" t="e">
            <v>#VALUE!</v>
          </cell>
          <cell r="BK114" t="e">
            <v>#VALUE!</v>
          </cell>
          <cell r="BL114" t="e">
            <v>#VALUE!</v>
          </cell>
          <cell r="BN114">
            <v>0</v>
          </cell>
          <cell r="BO114">
            <v>0</v>
          </cell>
          <cell r="BP114">
            <v>0</v>
          </cell>
          <cell r="BQ114">
            <v>0</v>
          </cell>
          <cell r="BS114">
            <v>0</v>
          </cell>
          <cell r="BT114" t="e">
            <v>#N/A</v>
          </cell>
          <cell r="BU114" t="e">
            <v>#N/A</v>
          </cell>
          <cell r="BW114" t="str">
            <v/>
          </cell>
          <cell r="BX114" t="e">
            <v>#VALUE!</v>
          </cell>
          <cell r="BY114" t="e">
            <v>#VALUE!</v>
          </cell>
          <cell r="BZ114" t="e">
            <v>#VALUE!</v>
          </cell>
          <cell r="CB114" t="str">
            <v xml:space="preserve">  IED</v>
          </cell>
          <cell r="CD114" t="str">
            <v>Não</v>
          </cell>
          <cell r="CE114" t="e">
            <v>#NAME?</v>
          </cell>
          <cell r="CF114">
            <v>0</v>
          </cell>
          <cell r="CG114">
            <v>0</v>
          </cell>
          <cell r="CI114">
            <v>0</v>
          </cell>
          <cell r="CJ114">
            <v>0</v>
          </cell>
          <cell r="CK114">
            <v>0</v>
          </cell>
          <cell r="CL114">
            <v>0</v>
          </cell>
          <cell r="CN114">
            <v>0</v>
          </cell>
          <cell r="CO114">
            <v>0</v>
          </cell>
          <cell r="CQ114" t="b">
            <v>0</v>
          </cell>
          <cell r="CR114" t="b">
            <v>1</v>
          </cell>
          <cell r="CS114" t="b">
            <v>0</v>
          </cell>
          <cell r="CU114">
            <v>0</v>
          </cell>
          <cell r="CV114">
            <v>0</v>
          </cell>
          <cell r="CW114">
            <v>0</v>
          </cell>
          <cell r="CX114">
            <v>0</v>
          </cell>
          <cell r="CY114">
            <v>0</v>
          </cell>
          <cell r="CZ114">
            <v>0</v>
          </cell>
          <cell r="DA114">
            <v>0</v>
          </cell>
          <cell r="DB114">
            <v>0</v>
          </cell>
          <cell r="DC114">
            <v>0</v>
          </cell>
          <cell r="DD114">
            <v>0</v>
          </cell>
          <cell r="DE114">
            <v>0</v>
          </cell>
          <cell r="DF114">
            <v>0</v>
          </cell>
          <cell r="DG114">
            <v>0</v>
          </cell>
          <cell r="DH114">
            <v>0</v>
          </cell>
          <cell r="DI114">
            <v>0</v>
          </cell>
          <cell r="DK114" t="str">
            <v>NA</v>
          </cell>
          <cell r="DL114" t="str">
            <v>NA</v>
          </cell>
          <cell r="DM114" t="str">
            <v>NA</v>
          </cell>
          <cell r="DN114" t="str">
            <v>NA</v>
          </cell>
          <cell r="DO114" t="str">
            <v>NA</v>
          </cell>
          <cell r="DQ114" t="str">
            <v>NA</v>
          </cell>
          <cell r="DR114" t="str">
            <v>NA</v>
          </cell>
          <cell r="DS114" t="str">
            <v>NA</v>
          </cell>
          <cell r="DT114" t="str">
            <v>NA</v>
          </cell>
          <cell r="DU114" t="str">
            <v>NA</v>
          </cell>
        </row>
        <row r="115">
          <cell r="B115" t="str">
            <v>Real</v>
          </cell>
          <cell r="D115" t="str">
            <v>Não</v>
          </cell>
          <cell r="E115" t="str">
            <v>Materiais</v>
          </cell>
          <cell r="G115" t="str">
            <v>Geral</v>
          </cell>
          <cell r="H115" t="str">
            <v>Padrões</v>
          </cell>
          <cell r="I115" t="str">
            <v>Sistema</v>
          </cell>
          <cell r="L115" t="str">
            <v>UAC XG</v>
          </cell>
          <cell r="M115" t="str">
            <v>Relé digital aplicado como unidade de aquisição e controle (UAC), 4 TC, 4 TP, 150 BI, 40 BO, display gráfico, garantia 10 anos. Fabricante: Siemens, ABB, SEL ou GE/Alstom.</v>
          </cell>
          <cell r="N115">
            <v>0</v>
          </cell>
          <cell r="O115" t="str">
            <v>?</v>
          </cell>
          <cell r="P115" t="str">
            <v>?</v>
          </cell>
          <cell r="Q115" t="str">
            <v>?</v>
          </cell>
          <cell r="R115">
            <v>0</v>
          </cell>
          <cell r="S115">
            <v>1.6500000000000001E-2</v>
          </cell>
          <cell r="T115">
            <v>7.5999999999999998E-2</v>
          </cell>
          <cell r="U115" t="str">
            <v>?</v>
          </cell>
          <cell r="V115" t="str">
            <v>?</v>
          </cell>
          <cell r="W115">
            <v>0</v>
          </cell>
          <cell r="X115">
            <v>0</v>
          </cell>
          <cell r="Z115">
            <v>0</v>
          </cell>
          <cell r="AA115">
            <v>0</v>
          </cell>
          <cell r="AC115" t="e">
            <v>#N/A</v>
          </cell>
          <cell r="AD115">
            <v>0.43295434985944981</v>
          </cell>
          <cell r="AF115" t="e">
            <v>#N/A</v>
          </cell>
          <cell r="AG115" t="e">
            <v>#N/A</v>
          </cell>
          <cell r="AI115" t="e">
            <v>#N/A</v>
          </cell>
          <cell r="AK115">
            <v>0</v>
          </cell>
          <cell r="AL115" t="e">
            <v>#N/A</v>
          </cell>
          <cell r="AM115" t="e">
            <v>#N/A</v>
          </cell>
          <cell r="AO115" t="e">
            <v>#N/A</v>
          </cell>
          <cell r="AQ115">
            <v>0</v>
          </cell>
          <cell r="AR115" t="e">
            <v>#N/A</v>
          </cell>
          <cell r="AT115">
            <v>0</v>
          </cell>
          <cell r="AU115">
            <v>0</v>
          </cell>
          <cell r="AW115">
            <v>0</v>
          </cell>
          <cell r="AX115">
            <v>0</v>
          </cell>
          <cell r="AY115">
            <v>0</v>
          </cell>
          <cell r="AZ115">
            <v>0</v>
          </cell>
          <cell r="BB115">
            <v>0</v>
          </cell>
          <cell r="BC115">
            <v>0</v>
          </cell>
          <cell r="BD115">
            <v>0</v>
          </cell>
          <cell r="BE115">
            <v>0</v>
          </cell>
          <cell r="BF115">
            <v>0</v>
          </cell>
          <cell r="BH115">
            <v>0</v>
          </cell>
          <cell r="BJ115" t="e">
            <v>#VALUE!</v>
          </cell>
          <cell r="BK115" t="e">
            <v>#VALUE!</v>
          </cell>
          <cell r="BL115" t="e">
            <v>#VALUE!</v>
          </cell>
          <cell r="BN115">
            <v>0</v>
          </cell>
          <cell r="BO115">
            <v>0</v>
          </cell>
          <cell r="BP115">
            <v>0</v>
          </cell>
          <cell r="BQ115">
            <v>0</v>
          </cell>
          <cell r="BS115">
            <v>0</v>
          </cell>
          <cell r="BT115" t="e">
            <v>#N/A</v>
          </cell>
          <cell r="BU115" t="e">
            <v>#N/A</v>
          </cell>
          <cell r="BW115" t="str">
            <v/>
          </cell>
          <cell r="BX115" t="e">
            <v>#VALUE!</v>
          </cell>
          <cell r="BY115" t="e">
            <v>#VALUE!</v>
          </cell>
          <cell r="BZ115" t="e">
            <v>#VALUE!</v>
          </cell>
          <cell r="CB115" t="str">
            <v xml:space="preserve">  IED</v>
          </cell>
          <cell r="CD115" t="str">
            <v>Não</v>
          </cell>
          <cell r="CE115" t="e">
            <v>#NAME?</v>
          </cell>
          <cell r="CF115">
            <v>0</v>
          </cell>
          <cell r="CG115">
            <v>0</v>
          </cell>
          <cell r="CI115">
            <v>0</v>
          </cell>
          <cell r="CJ115">
            <v>0</v>
          </cell>
          <cell r="CK115">
            <v>0</v>
          </cell>
          <cell r="CL115">
            <v>0</v>
          </cell>
          <cell r="CN115">
            <v>0</v>
          </cell>
          <cell r="CO115">
            <v>0</v>
          </cell>
          <cell r="CQ115" t="b">
            <v>0</v>
          </cell>
          <cell r="CR115" t="b">
            <v>1</v>
          </cell>
          <cell r="CS115" t="b">
            <v>0</v>
          </cell>
          <cell r="CU115">
            <v>0</v>
          </cell>
          <cell r="CV115">
            <v>0</v>
          </cell>
          <cell r="CW115">
            <v>0</v>
          </cell>
          <cell r="CX115">
            <v>0</v>
          </cell>
          <cell r="CY115">
            <v>0</v>
          </cell>
          <cell r="CZ115">
            <v>0</v>
          </cell>
          <cell r="DA115">
            <v>0</v>
          </cell>
          <cell r="DB115">
            <v>0</v>
          </cell>
          <cell r="DC115">
            <v>0</v>
          </cell>
          <cell r="DD115">
            <v>0</v>
          </cell>
          <cell r="DE115">
            <v>0</v>
          </cell>
          <cell r="DF115">
            <v>0</v>
          </cell>
          <cell r="DG115">
            <v>0</v>
          </cell>
          <cell r="DH115">
            <v>0</v>
          </cell>
          <cell r="DI115">
            <v>0</v>
          </cell>
          <cell r="DK115" t="str">
            <v>NA</v>
          </cell>
          <cell r="DL115" t="str">
            <v>NA</v>
          </cell>
          <cell r="DM115" t="str">
            <v>NA</v>
          </cell>
          <cell r="DN115" t="str">
            <v>NA</v>
          </cell>
          <cell r="DO115" t="str">
            <v>NA</v>
          </cell>
          <cell r="DQ115" t="str">
            <v>NA</v>
          </cell>
          <cell r="DR115" t="str">
            <v>NA</v>
          </cell>
          <cell r="DS115" t="str">
            <v>NA</v>
          </cell>
          <cell r="DT115" t="str">
            <v>NA</v>
          </cell>
          <cell r="DU115" t="str">
            <v>NA</v>
          </cell>
        </row>
        <row r="116">
          <cell r="B116" t="str">
            <v>Real</v>
          </cell>
          <cell r="D116" t="str">
            <v>Não</v>
          </cell>
          <cell r="E116" t="str">
            <v>Materiais</v>
          </cell>
          <cell r="G116" t="str">
            <v>Geral</v>
          </cell>
          <cell r="H116" t="str">
            <v>Padrões</v>
          </cell>
          <cell r="I116" t="str">
            <v>Sistema</v>
          </cell>
          <cell r="L116" t="str">
            <v>UAC SAUX</v>
          </cell>
          <cell r="M116" t="str">
            <v>Relé digital aplicado como unidade de aquisição e controle (UAC), 8 TC, 8 TP, 80 BI, 20 BO, 12 4-20 mA, display gráfico, garantia 10 anos. Fabricante: Siemens, ABB, SEL ou GE/Alstom.</v>
          </cell>
          <cell r="N116">
            <v>0</v>
          </cell>
          <cell r="O116" t="str">
            <v>?</v>
          </cell>
          <cell r="P116" t="str">
            <v>?</v>
          </cell>
          <cell r="Q116" t="str">
            <v>?</v>
          </cell>
          <cell r="R116">
            <v>0</v>
          </cell>
          <cell r="S116">
            <v>1.6500000000000001E-2</v>
          </cell>
          <cell r="T116">
            <v>7.5999999999999998E-2</v>
          </cell>
          <cell r="U116" t="str">
            <v>?</v>
          </cell>
          <cell r="V116" t="str">
            <v>?</v>
          </cell>
          <cell r="W116">
            <v>0</v>
          </cell>
          <cell r="X116">
            <v>0</v>
          </cell>
          <cell r="Z116">
            <v>0</v>
          </cell>
          <cell r="AA116">
            <v>0</v>
          </cell>
          <cell r="AC116" t="e">
            <v>#N/A</v>
          </cell>
          <cell r="AD116">
            <v>0.43295434985944981</v>
          </cell>
          <cell r="AF116" t="e">
            <v>#N/A</v>
          </cell>
          <cell r="AG116" t="e">
            <v>#N/A</v>
          </cell>
          <cell r="AI116" t="e">
            <v>#N/A</v>
          </cell>
          <cell r="AK116">
            <v>0</v>
          </cell>
          <cell r="AL116" t="e">
            <v>#N/A</v>
          </cell>
          <cell r="AM116" t="e">
            <v>#N/A</v>
          </cell>
          <cell r="AO116" t="e">
            <v>#N/A</v>
          </cell>
          <cell r="AQ116">
            <v>0</v>
          </cell>
          <cell r="AR116" t="e">
            <v>#N/A</v>
          </cell>
          <cell r="AT116">
            <v>0</v>
          </cell>
          <cell r="AU116">
            <v>0</v>
          </cell>
          <cell r="AW116">
            <v>0</v>
          </cell>
          <cell r="AX116">
            <v>0</v>
          </cell>
          <cell r="AY116">
            <v>0</v>
          </cell>
          <cell r="AZ116">
            <v>0</v>
          </cell>
          <cell r="BB116">
            <v>0</v>
          </cell>
          <cell r="BC116">
            <v>0</v>
          </cell>
          <cell r="BD116">
            <v>0</v>
          </cell>
          <cell r="BE116">
            <v>0</v>
          </cell>
          <cell r="BF116">
            <v>0</v>
          </cell>
          <cell r="BH116">
            <v>0</v>
          </cell>
          <cell r="BJ116" t="e">
            <v>#VALUE!</v>
          </cell>
          <cell r="BK116" t="e">
            <v>#VALUE!</v>
          </cell>
          <cell r="BL116" t="e">
            <v>#VALUE!</v>
          </cell>
          <cell r="BN116">
            <v>0</v>
          </cell>
          <cell r="BO116">
            <v>0</v>
          </cell>
          <cell r="BP116">
            <v>0</v>
          </cell>
          <cell r="BQ116">
            <v>0</v>
          </cell>
          <cell r="BS116">
            <v>0</v>
          </cell>
          <cell r="BT116" t="e">
            <v>#N/A</v>
          </cell>
          <cell r="BU116" t="e">
            <v>#N/A</v>
          </cell>
          <cell r="BW116" t="str">
            <v/>
          </cell>
          <cell r="BX116" t="e">
            <v>#VALUE!</v>
          </cell>
          <cell r="BY116" t="e">
            <v>#VALUE!</v>
          </cell>
          <cell r="BZ116" t="e">
            <v>#VALUE!</v>
          </cell>
          <cell r="CB116" t="str">
            <v xml:space="preserve">  IED</v>
          </cell>
          <cell r="CD116" t="str">
            <v>Não</v>
          </cell>
          <cell r="CE116" t="e">
            <v>#NAME?</v>
          </cell>
          <cell r="CF116">
            <v>0</v>
          </cell>
          <cell r="CG116">
            <v>0</v>
          </cell>
          <cell r="CI116">
            <v>0</v>
          </cell>
          <cell r="CJ116">
            <v>0</v>
          </cell>
          <cell r="CK116">
            <v>0</v>
          </cell>
          <cell r="CL116">
            <v>0</v>
          </cell>
          <cell r="CN116">
            <v>0</v>
          </cell>
          <cell r="CO116">
            <v>0</v>
          </cell>
          <cell r="CQ116" t="b">
            <v>0</v>
          </cell>
          <cell r="CR116" t="b">
            <v>1</v>
          </cell>
          <cell r="CS116" t="b">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K116" t="str">
            <v>NA</v>
          </cell>
          <cell r="DL116" t="str">
            <v>NA</v>
          </cell>
          <cell r="DM116" t="str">
            <v>NA</v>
          </cell>
          <cell r="DN116" t="str">
            <v>NA</v>
          </cell>
          <cell r="DO116" t="str">
            <v>NA</v>
          </cell>
          <cell r="DQ116" t="str">
            <v>NA</v>
          </cell>
          <cell r="DR116" t="str">
            <v>NA</v>
          </cell>
          <cell r="DS116" t="str">
            <v>NA</v>
          </cell>
          <cell r="DT116" t="str">
            <v>NA</v>
          </cell>
          <cell r="DU116" t="str">
            <v>NA</v>
          </cell>
        </row>
        <row r="117">
          <cell r="B117" t="str">
            <v>Real</v>
          </cell>
          <cell r="D117" t="str">
            <v>Não</v>
          </cell>
          <cell r="E117" t="str">
            <v>Materiais</v>
          </cell>
          <cell r="G117" t="str">
            <v>Geral</v>
          </cell>
          <cell r="H117" t="str">
            <v>Padrões</v>
          </cell>
          <cell r="I117" t="str">
            <v>Sistema</v>
          </cell>
          <cell r="L117" t="str">
            <v/>
          </cell>
          <cell r="M117" t="str">
            <v>?</v>
          </cell>
          <cell r="N117">
            <v>0</v>
          </cell>
          <cell r="O117" t="str">
            <v>?</v>
          </cell>
          <cell r="P117" t="str">
            <v>?</v>
          </cell>
          <cell r="Q117" t="str">
            <v>?</v>
          </cell>
          <cell r="R117">
            <v>0</v>
          </cell>
          <cell r="S117">
            <v>1.6500000000000001E-2</v>
          </cell>
          <cell r="T117">
            <v>7.5999999999999998E-2</v>
          </cell>
          <cell r="U117" t="str">
            <v>?</v>
          </cell>
          <cell r="V117" t="str">
            <v>?</v>
          </cell>
          <cell r="W117">
            <v>0</v>
          </cell>
          <cell r="X117">
            <v>0</v>
          </cell>
          <cell r="Z117">
            <v>0</v>
          </cell>
          <cell r="AA117">
            <v>0</v>
          </cell>
          <cell r="AC117" t="e">
            <v>#N/A</v>
          </cell>
          <cell r="AD117">
            <v>0.43295434985944981</v>
          </cell>
          <cell r="AF117" t="e">
            <v>#N/A</v>
          </cell>
          <cell r="AG117" t="e">
            <v>#N/A</v>
          </cell>
          <cell r="AI117" t="e">
            <v>#N/A</v>
          </cell>
          <cell r="AK117">
            <v>0</v>
          </cell>
          <cell r="AL117" t="e">
            <v>#N/A</v>
          </cell>
          <cell r="AM117" t="e">
            <v>#N/A</v>
          </cell>
          <cell r="AO117" t="e">
            <v>#N/A</v>
          </cell>
          <cell r="AQ117">
            <v>0</v>
          </cell>
          <cell r="AR117" t="e">
            <v>#N/A</v>
          </cell>
          <cell r="AT117">
            <v>0</v>
          </cell>
          <cell r="AU117">
            <v>0</v>
          </cell>
          <cell r="AW117">
            <v>0</v>
          </cell>
          <cell r="AX117">
            <v>0</v>
          </cell>
          <cell r="AY117">
            <v>0</v>
          </cell>
          <cell r="AZ117">
            <v>0</v>
          </cell>
          <cell r="BB117">
            <v>0</v>
          </cell>
          <cell r="BC117">
            <v>0</v>
          </cell>
          <cell r="BD117">
            <v>0</v>
          </cell>
          <cell r="BE117">
            <v>0</v>
          </cell>
          <cell r="BF117">
            <v>0</v>
          </cell>
          <cell r="BH117">
            <v>0</v>
          </cell>
          <cell r="BJ117" t="e">
            <v>#VALUE!</v>
          </cell>
          <cell r="BK117" t="e">
            <v>#VALUE!</v>
          </cell>
          <cell r="BL117" t="e">
            <v>#VALUE!</v>
          </cell>
          <cell r="BN117">
            <v>0</v>
          </cell>
          <cell r="BO117">
            <v>0</v>
          </cell>
          <cell r="BP117">
            <v>0</v>
          </cell>
          <cell r="BQ117">
            <v>0</v>
          </cell>
          <cell r="BS117">
            <v>0</v>
          </cell>
          <cell r="BT117" t="e">
            <v>#N/A</v>
          </cell>
          <cell r="BU117" t="e">
            <v>#N/A</v>
          </cell>
          <cell r="BW117" t="str">
            <v/>
          </cell>
          <cell r="BX117" t="e">
            <v>#VALUE!</v>
          </cell>
          <cell r="BY117" t="e">
            <v>#VALUE!</v>
          </cell>
          <cell r="BZ117" t="e">
            <v>#VALUE!</v>
          </cell>
          <cell r="CB117" t="str">
            <v>?</v>
          </cell>
          <cell r="CD117" t="str">
            <v>Não</v>
          </cell>
          <cell r="CE117" t="e">
            <v>#NAME?</v>
          </cell>
          <cell r="CF117">
            <v>0</v>
          </cell>
          <cell r="CG117">
            <v>0</v>
          </cell>
          <cell r="CI117">
            <v>0</v>
          </cell>
          <cell r="CJ117">
            <v>0</v>
          </cell>
          <cell r="CK117">
            <v>0</v>
          </cell>
          <cell r="CL117">
            <v>0</v>
          </cell>
          <cell r="CN117">
            <v>0</v>
          </cell>
          <cell r="CO117">
            <v>0</v>
          </cell>
          <cell r="CQ117" t="b">
            <v>0</v>
          </cell>
          <cell r="CR117" t="b">
            <v>1</v>
          </cell>
          <cell r="CS117" t="b">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K117" t="str">
            <v>NA</v>
          </cell>
          <cell r="DL117" t="str">
            <v>NA</v>
          </cell>
          <cell r="DM117" t="str">
            <v>NA</v>
          </cell>
          <cell r="DN117" t="str">
            <v>NA</v>
          </cell>
          <cell r="DO117" t="str">
            <v>NA</v>
          </cell>
          <cell r="DQ117" t="str">
            <v>NA</v>
          </cell>
          <cell r="DR117" t="str">
            <v>NA</v>
          </cell>
          <cell r="DS117" t="str">
            <v>NA</v>
          </cell>
          <cell r="DT117" t="str">
            <v>NA</v>
          </cell>
          <cell r="DU117" t="str">
            <v>NA</v>
          </cell>
        </row>
        <row r="118">
          <cell r="B118" t="str">
            <v>Real</v>
          </cell>
          <cell r="D118" t="str">
            <v>Não</v>
          </cell>
          <cell r="E118" t="str">
            <v>Materiais</v>
          </cell>
          <cell r="G118" t="str">
            <v>Geral</v>
          </cell>
          <cell r="H118" t="str">
            <v>Padrões</v>
          </cell>
          <cell r="I118" t="str">
            <v>Sistema</v>
          </cell>
          <cell r="L118" t="str">
            <v>Medidor de faturamento</v>
          </cell>
          <cell r="M118" t="str">
            <v>Medidor de faturamento conforme exigências CEEE. Fabricante: Schneider, Landis+Gyr.</v>
          </cell>
          <cell r="N118">
            <v>0</v>
          </cell>
          <cell r="O118" t="str">
            <v>?</v>
          </cell>
          <cell r="P118" t="str">
            <v>?</v>
          </cell>
          <cell r="Q118" t="str">
            <v>?</v>
          </cell>
          <cell r="R118">
            <v>0</v>
          </cell>
          <cell r="S118">
            <v>1.6500000000000001E-2</v>
          </cell>
          <cell r="T118">
            <v>7.5999999999999998E-2</v>
          </cell>
          <cell r="U118" t="str">
            <v>?</v>
          </cell>
          <cell r="V118" t="str">
            <v>?</v>
          </cell>
          <cell r="W118">
            <v>0</v>
          </cell>
          <cell r="X118">
            <v>0</v>
          </cell>
          <cell r="Z118">
            <v>0</v>
          </cell>
          <cell r="AA118">
            <v>0</v>
          </cell>
          <cell r="AC118" t="e">
            <v>#N/A</v>
          </cell>
          <cell r="AD118">
            <v>0.43295434985944981</v>
          </cell>
          <cell r="AF118" t="e">
            <v>#N/A</v>
          </cell>
          <cell r="AG118" t="e">
            <v>#N/A</v>
          </cell>
          <cell r="AI118" t="e">
            <v>#N/A</v>
          </cell>
          <cell r="AK118">
            <v>0</v>
          </cell>
          <cell r="AL118" t="e">
            <v>#N/A</v>
          </cell>
          <cell r="AM118" t="e">
            <v>#N/A</v>
          </cell>
          <cell r="AO118" t="e">
            <v>#N/A</v>
          </cell>
          <cell r="AQ118">
            <v>0</v>
          </cell>
          <cell r="AR118" t="e">
            <v>#N/A</v>
          </cell>
          <cell r="AT118">
            <v>0</v>
          </cell>
          <cell r="AU118">
            <v>0</v>
          </cell>
          <cell r="AW118">
            <v>0</v>
          </cell>
          <cell r="AX118">
            <v>0</v>
          </cell>
          <cell r="AY118">
            <v>0</v>
          </cell>
          <cell r="AZ118">
            <v>0</v>
          </cell>
          <cell r="BB118">
            <v>0</v>
          </cell>
          <cell r="BC118">
            <v>0</v>
          </cell>
          <cell r="BD118">
            <v>0</v>
          </cell>
          <cell r="BE118">
            <v>0</v>
          </cell>
          <cell r="BF118">
            <v>0</v>
          </cell>
          <cell r="BH118">
            <v>0</v>
          </cell>
          <cell r="BJ118" t="e">
            <v>#VALUE!</v>
          </cell>
          <cell r="BK118" t="e">
            <v>#VALUE!</v>
          </cell>
          <cell r="BL118" t="e">
            <v>#VALUE!</v>
          </cell>
          <cell r="BN118">
            <v>0</v>
          </cell>
          <cell r="BO118">
            <v>0</v>
          </cell>
          <cell r="BP118">
            <v>0</v>
          </cell>
          <cell r="BQ118">
            <v>0</v>
          </cell>
          <cell r="BS118">
            <v>0</v>
          </cell>
          <cell r="BT118" t="e">
            <v>#N/A</v>
          </cell>
          <cell r="BU118" t="e">
            <v>#N/A</v>
          </cell>
          <cell r="BW118" t="str">
            <v/>
          </cell>
          <cell r="BX118" t="e">
            <v>#VALUE!</v>
          </cell>
          <cell r="BY118" t="e">
            <v>#VALUE!</v>
          </cell>
          <cell r="BZ118" t="e">
            <v>#VALUE!</v>
          </cell>
          <cell r="CB118" t="str">
            <v xml:space="preserve">  Medidor</v>
          </cell>
          <cell r="CD118" t="str">
            <v>Não</v>
          </cell>
          <cell r="CE118" t="e">
            <v>#NAME?</v>
          </cell>
          <cell r="CF118">
            <v>0</v>
          </cell>
          <cell r="CG118">
            <v>0</v>
          </cell>
          <cell r="CI118">
            <v>0</v>
          </cell>
          <cell r="CJ118">
            <v>0</v>
          </cell>
          <cell r="CK118">
            <v>0</v>
          </cell>
          <cell r="CL118">
            <v>0</v>
          </cell>
          <cell r="CN118">
            <v>0</v>
          </cell>
          <cell r="CO118">
            <v>0</v>
          </cell>
          <cell r="CQ118" t="b">
            <v>0</v>
          </cell>
          <cell r="CR118" t="b">
            <v>1</v>
          </cell>
          <cell r="CS118" t="b">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K118" t="str">
            <v>NA</v>
          </cell>
          <cell r="DL118" t="str">
            <v>NA</v>
          </cell>
          <cell r="DM118" t="str">
            <v>NA</v>
          </cell>
          <cell r="DN118" t="str">
            <v>NA</v>
          </cell>
          <cell r="DO118" t="str">
            <v>NA</v>
          </cell>
          <cell r="DQ118" t="str">
            <v>NA</v>
          </cell>
          <cell r="DR118" t="str">
            <v>NA</v>
          </cell>
          <cell r="DS118" t="str">
            <v>NA</v>
          </cell>
          <cell r="DT118" t="str">
            <v>NA</v>
          </cell>
          <cell r="DU118" t="str">
            <v>NA</v>
          </cell>
        </row>
        <row r="119">
          <cell r="B119" t="str">
            <v>Real</v>
          </cell>
          <cell r="D119" t="str">
            <v>Não</v>
          </cell>
          <cell r="E119" t="str">
            <v>Materiais</v>
          </cell>
          <cell r="G119" t="str">
            <v>Geral</v>
          </cell>
          <cell r="H119" t="str">
            <v>Padrões</v>
          </cell>
          <cell r="I119" t="str">
            <v>Sistema</v>
          </cell>
          <cell r="L119" t="str">
            <v/>
          </cell>
          <cell r="M119" t="str">
            <v>?</v>
          </cell>
          <cell r="N119">
            <v>0</v>
          </cell>
          <cell r="O119" t="str">
            <v>?</v>
          </cell>
          <cell r="P119" t="str">
            <v>?</v>
          </cell>
          <cell r="Q119" t="str">
            <v>?</v>
          </cell>
          <cell r="R119">
            <v>0</v>
          </cell>
          <cell r="S119">
            <v>1.6500000000000001E-2</v>
          </cell>
          <cell r="T119">
            <v>7.5999999999999998E-2</v>
          </cell>
          <cell r="U119" t="str">
            <v>?</v>
          </cell>
          <cell r="V119" t="str">
            <v>?</v>
          </cell>
          <cell r="W119">
            <v>0</v>
          </cell>
          <cell r="X119">
            <v>0</v>
          </cell>
          <cell r="Z119">
            <v>0</v>
          </cell>
          <cell r="AA119">
            <v>0</v>
          </cell>
          <cell r="AC119" t="e">
            <v>#N/A</v>
          </cell>
          <cell r="AD119">
            <v>0.43295434985944981</v>
          </cell>
          <cell r="AF119" t="e">
            <v>#N/A</v>
          </cell>
          <cell r="AG119" t="e">
            <v>#N/A</v>
          </cell>
          <cell r="AI119" t="e">
            <v>#N/A</v>
          </cell>
          <cell r="AK119">
            <v>0</v>
          </cell>
          <cell r="AL119" t="e">
            <v>#N/A</v>
          </cell>
          <cell r="AM119" t="e">
            <v>#N/A</v>
          </cell>
          <cell r="AO119" t="e">
            <v>#N/A</v>
          </cell>
          <cell r="AQ119">
            <v>0</v>
          </cell>
          <cell r="AR119" t="e">
            <v>#N/A</v>
          </cell>
          <cell r="AT119">
            <v>0</v>
          </cell>
          <cell r="AU119">
            <v>0</v>
          </cell>
          <cell r="AW119">
            <v>0</v>
          </cell>
          <cell r="AX119">
            <v>0</v>
          </cell>
          <cell r="AY119">
            <v>0</v>
          </cell>
          <cell r="AZ119">
            <v>0</v>
          </cell>
          <cell r="BB119">
            <v>0</v>
          </cell>
          <cell r="BC119">
            <v>0</v>
          </cell>
          <cell r="BD119">
            <v>0</v>
          </cell>
          <cell r="BE119">
            <v>0</v>
          </cell>
          <cell r="BF119">
            <v>0</v>
          </cell>
          <cell r="BH119">
            <v>0</v>
          </cell>
          <cell r="BJ119" t="e">
            <v>#VALUE!</v>
          </cell>
          <cell r="BK119" t="e">
            <v>#VALUE!</v>
          </cell>
          <cell r="BL119" t="e">
            <v>#VALUE!</v>
          </cell>
          <cell r="BN119">
            <v>0</v>
          </cell>
          <cell r="BO119">
            <v>0</v>
          </cell>
          <cell r="BP119">
            <v>0</v>
          </cell>
          <cell r="BQ119">
            <v>0</v>
          </cell>
          <cell r="BS119">
            <v>0</v>
          </cell>
          <cell r="BT119" t="e">
            <v>#N/A</v>
          </cell>
          <cell r="BU119" t="e">
            <v>#N/A</v>
          </cell>
          <cell r="BW119" t="str">
            <v/>
          </cell>
          <cell r="BX119" t="e">
            <v>#VALUE!</v>
          </cell>
          <cell r="BY119" t="e">
            <v>#VALUE!</v>
          </cell>
          <cell r="BZ119" t="e">
            <v>#VALUE!</v>
          </cell>
          <cell r="CB119" t="str">
            <v>?</v>
          </cell>
          <cell r="CD119" t="str">
            <v>Não</v>
          </cell>
          <cell r="CE119" t="e">
            <v>#NAME?</v>
          </cell>
          <cell r="CF119">
            <v>0</v>
          </cell>
          <cell r="CG119">
            <v>0</v>
          </cell>
          <cell r="CI119">
            <v>0</v>
          </cell>
          <cell r="CJ119">
            <v>0</v>
          </cell>
          <cell r="CK119">
            <v>0</v>
          </cell>
          <cell r="CL119">
            <v>0</v>
          </cell>
          <cell r="CN119">
            <v>0</v>
          </cell>
          <cell r="CO119">
            <v>0</v>
          </cell>
          <cell r="CQ119" t="b">
            <v>0</v>
          </cell>
          <cell r="CR119" t="b">
            <v>1</v>
          </cell>
          <cell r="CS119" t="b">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K119" t="str">
            <v>NA</v>
          </cell>
          <cell r="DL119" t="str">
            <v>NA</v>
          </cell>
          <cell r="DM119" t="str">
            <v>NA</v>
          </cell>
          <cell r="DN119" t="str">
            <v>NA</v>
          </cell>
          <cell r="DO119" t="str">
            <v>NA</v>
          </cell>
          <cell r="DQ119" t="str">
            <v>NA</v>
          </cell>
          <cell r="DR119" t="str">
            <v>NA</v>
          </cell>
          <cell r="DS119" t="str">
            <v>NA</v>
          </cell>
          <cell r="DT119" t="str">
            <v>NA</v>
          </cell>
          <cell r="DU119" t="str">
            <v>NA</v>
          </cell>
        </row>
        <row r="120">
          <cell r="B120" t="str">
            <v>Real</v>
          </cell>
          <cell r="D120" t="str">
            <v>Não</v>
          </cell>
          <cell r="E120" t="str">
            <v>Materiais</v>
          </cell>
          <cell r="G120" t="str">
            <v>Geral</v>
          </cell>
          <cell r="H120" t="str">
            <v>Padrões</v>
          </cell>
          <cell r="I120" t="str">
            <v>Sistema</v>
          </cell>
          <cell r="L120" t="str">
            <v>Painel Serviços Auxiliares CA</v>
          </cell>
          <cell r="M120" t="str">
            <v>Painel Serviços Auxiliares CA</v>
          </cell>
          <cell r="N120">
            <v>0</v>
          </cell>
          <cell r="O120" t="str">
            <v>?</v>
          </cell>
          <cell r="P120" t="str">
            <v>?</v>
          </cell>
          <cell r="Q120" t="str">
            <v>?</v>
          </cell>
          <cell r="R120">
            <v>0</v>
          </cell>
          <cell r="S120">
            <v>1.6500000000000001E-2</v>
          </cell>
          <cell r="T120">
            <v>7.5999999999999998E-2</v>
          </cell>
          <cell r="U120" t="str">
            <v>?</v>
          </cell>
          <cell r="V120" t="str">
            <v>?</v>
          </cell>
          <cell r="W120">
            <v>0</v>
          </cell>
          <cell r="X120">
            <v>0</v>
          </cell>
          <cell r="Z120">
            <v>0</v>
          </cell>
          <cell r="AA120">
            <v>0</v>
          </cell>
          <cell r="AC120" t="e">
            <v>#N/A</v>
          </cell>
          <cell r="AD120">
            <v>0.43295434985944981</v>
          </cell>
          <cell r="AF120" t="e">
            <v>#N/A</v>
          </cell>
          <cell r="AG120" t="e">
            <v>#N/A</v>
          </cell>
          <cell r="AI120" t="e">
            <v>#N/A</v>
          </cell>
          <cell r="AK120">
            <v>0</v>
          </cell>
          <cell r="AL120" t="e">
            <v>#N/A</v>
          </cell>
          <cell r="AM120" t="e">
            <v>#N/A</v>
          </cell>
          <cell r="AO120" t="e">
            <v>#N/A</v>
          </cell>
          <cell r="AQ120">
            <v>0</v>
          </cell>
          <cell r="AR120" t="e">
            <v>#N/A</v>
          </cell>
          <cell r="AT120">
            <v>0</v>
          </cell>
          <cell r="AU120">
            <v>0</v>
          </cell>
          <cell r="AW120">
            <v>0</v>
          </cell>
          <cell r="AX120">
            <v>0</v>
          </cell>
          <cell r="AY120">
            <v>0</v>
          </cell>
          <cell r="AZ120">
            <v>0</v>
          </cell>
          <cell r="BB120">
            <v>0</v>
          </cell>
          <cell r="BC120">
            <v>0</v>
          </cell>
          <cell r="BD120">
            <v>0</v>
          </cell>
          <cell r="BE120">
            <v>0</v>
          </cell>
          <cell r="BF120">
            <v>0</v>
          </cell>
          <cell r="BH120">
            <v>0</v>
          </cell>
          <cell r="BJ120" t="e">
            <v>#VALUE!</v>
          </cell>
          <cell r="BK120" t="e">
            <v>#VALUE!</v>
          </cell>
          <cell r="BL120" t="e">
            <v>#VALUE!</v>
          </cell>
          <cell r="BN120">
            <v>0</v>
          </cell>
          <cell r="BO120">
            <v>0</v>
          </cell>
          <cell r="BP120">
            <v>0</v>
          </cell>
          <cell r="BQ120">
            <v>0</v>
          </cell>
          <cell r="BS120">
            <v>0</v>
          </cell>
          <cell r="BT120" t="e">
            <v>#N/A</v>
          </cell>
          <cell r="BU120" t="e">
            <v>#N/A</v>
          </cell>
          <cell r="BW120" t="str">
            <v/>
          </cell>
          <cell r="BX120" t="e">
            <v>#VALUE!</v>
          </cell>
          <cell r="BY120" t="e">
            <v>#VALUE!</v>
          </cell>
          <cell r="BZ120" t="e">
            <v>#VALUE!</v>
          </cell>
          <cell r="CB120" t="str">
            <v xml:space="preserve">  Chaparia</v>
          </cell>
          <cell r="CD120" t="str">
            <v>Não</v>
          </cell>
          <cell r="CE120" t="e">
            <v>#NAME?</v>
          </cell>
          <cell r="CF120">
            <v>0</v>
          </cell>
          <cell r="CG120">
            <v>0</v>
          </cell>
          <cell r="CI120">
            <v>0</v>
          </cell>
          <cell r="CJ120">
            <v>0</v>
          </cell>
          <cell r="CK120">
            <v>0</v>
          </cell>
          <cell r="CL120">
            <v>0</v>
          </cell>
          <cell r="CN120">
            <v>0</v>
          </cell>
          <cell r="CO120">
            <v>0</v>
          </cell>
          <cell r="CQ120" t="b">
            <v>0</v>
          </cell>
          <cell r="CR120" t="b">
            <v>1</v>
          </cell>
          <cell r="CS120" t="b">
            <v>0</v>
          </cell>
          <cell r="CU120">
            <v>0</v>
          </cell>
          <cell r="CV120">
            <v>0</v>
          </cell>
          <cell r="CW120">
            <v>0</v>
          </cell>
          <cell r="CX120">
            <v>0</v>
          </cell>
          <cell r="CY120">
            <v>0</v>
          </cell>
          <cell r="CZ120">
            <v>0</v>
          </cell>
          <cell r="DA120">
            <v>0</v>
          </cell>
          <cell r="DB120">
            <v>0</v>
          </cell>
          <cell r="DC120">
            <v>0</v>
          </cell>
          <cell r="DD120">
            <v>0</v>
          </cell>
          <cell r="DE120">
            <v>0</v>
          </cell>
          <cell r="DF120">
            <v>0</v>
          </cell>
          <cell r="DG120">
            <v>0</v>
          </cell>
          <cell r="DH120">
            <v>0</v>
          </cell>
          <cell r="DI120">
            <v>0</v>
          </cell>
          <cell r="DK120" t="str">
            <v>NA</v>
          </cell>
          <cell r="DL120" t="str">
            <v>NA</v>
          </cell>
          <cell r="DM120" t="str">
            <v>NA</v>
          </cell>
          <cell r="DN120" t="str">
            <v>NA</v>
          </cell>
          <cell r="DO120" t="str">
            <v>NA</v>
          </cell>
          <cell r="DQ120" t="str">
            <v>NA</v>
          </cell>
          <cell r="DR120" t="str">
            <v>NA</v>
          </cell>
          <cell r="DS120" t="str">
            <v>NA</v>
          </cell>
          <cell r="DT120" t="str">
            <v>NA</v>
          </cell>
          <cell r="DU120" t="str">
            <v>NA</v>
          </cell>
        </row>
        <row r="121">
          <cell r="B121" t="str">
            <v>Real</v>
          </cell>
          <cell r="D121" t="str">
            <v>Não</v>
          </cell>
          <cell r="E121" t="str">
            <v>Materiais</v>
          </cell>
          <cell r="G121" t="str">
            <v>Geral</v>
          </cell>
          <cell r="H121" t="str">
            <v>Padrões</v>
          </cell>
          <cell r="I121" t="str">
            <v>Sistema</v>
          </cell>
          <cell r="L121" t="str">
            <v>Painel Serviços Auxiliares CC</v>
          </cell>
          <cell r="M121" t="str">
            <v>Painel Serviços Auxiliares CC</v>
          </cell>
          <cell r="N121">
            <v>0</v>
          </cell>
          <cell r="O121" t="str">
            <v>?</v>
          </cell>
          <cell r="P121" t="str">
            <v>?</v>
          </cell>
          <cell r="Q121" t="str">
            <v>?</v>
          </cell>
          <cell r="R121">
            <v>0</v>
          </cell>
          <cell r="S121">
            <v>1.6500000000000001E-2</v>
          </cell>
          <cell r="T121">
            <v>7.5999999999999998E-2</v>
          </cell>
          <cell r="U121" t="str">
            <v>?</v>
          </cell>
          <cell r="V121" t="str">
            <v>?</v>
          </cell>
          <cell r="W121">
            <v>0</v>
          </cell>
          <cell r="X121">
            <v>0</v>
          </cell>
          <cell r="Z121">
            <v>0</v>
          </cell>
          <cell r="AA121">
            <v>0</v>
          </cell>
          <cell r="AC121" t="e">
            <v>#N/A</v>
          </cell>
          <cell r="AD121">
            <v>0.43295434985944981</v>
          </cell>
          <cell r="AF121" t="e">
            <v>#N/A</v>
          </cell>
          <cell r="AG121" t="e">
            <v>#N/A</v>
          </cell>
          <cell r="AI121" t="e">
            <v>#N/A</v>
          </cell>
          <cell r="AK121">
            <v>0</v>
          </cell>
          <cell r="AL121" t="e">
            <v>#N/A</v>
          </cell>
          <cell r="AM121" t="e">
            <v>#N/A</v>
          </cell>
          <cell r="AO121" t="e">
            <v>#N/A</v>
          </cell>
          <cell r="AQ121">
            <v>0</v>
          </cell>
          <cell r="AR121" t="e">
            <v>#N/A</v>
          </cell>
          <cell r="AT121">
            <v>0</v>
          </cell>
          <cell r="AU121">
            <v>0</v>
          </cell>
          <cell r="AW121">
            <v>0</v>
          </cell>
          <cell r="AX121">
            <v>0</v>
          </cell>
          <cell r="AY121">
            <v>0</v>
          </cell>
          <cell r="AZ121">
            <v>0</v>
          </cell>
          <cell r="BB121">
            <v>0</v>
          </cell>
          <cell r="BC121">
            <v>0</v>
          </cell>
          <cell r="BD121">
            <v>0</v>
          </cell>
          <cell r="BE121">
            <v>0</v>
          </cell>
          <cell r="BF121">
            <v>0</v>
          </cell>
          <cell r="BH121">
            <v>0</v>
          </cell>
          <cell r="BJ121" t="e">
            <v>#VALUE!</v>
          </cell>
          <cell r="BK121" t="e">
            <v>#VALUE!</v>
          </cell>
          <cell r="BL121" t="e">
            <v>#VALUE!</v>
          </cell>
          <cell r="BN121">
            <v>0</v>
          </cell>
          <cell r="BO121">
            <v>0</v>
          </cell>
          <cell r="BP121">
            <v>0</v>
          </cell>
          <cell r="BQ121">
            <v>0</v>
          </cell>
          <cell r="BS121">
            <v>0</v>
          </cell>
          <cell r="BT121" t="e">
            <v>#N/A</v>
          </cell>
          <cell r="BU121" t="e">
            <v>#N/A</v>
          </cell>
          <cell r="BW121" t="str">
            <v/>
          </cell>
          <cell r="BX121" t="e">
            <v>#VALUE!</v>
          </cell>
          <cell r="BY121" t="e">
            <v>#VALUE!</v>
          </cell>
          <cell r="BZ121" t="e">
            <v>#VALUE!</v>
          </cell>
          <cell r="CB121" t="str">
            <v xml:space="preserve">  Chaparia</v>
          </cell>
          <cell r="CD121" t="str">
            <v>Não</v>
          </cell>
          <cell r="CE121" t="e">
            <v>#NAME?</v>
          </cell>
          <cell r="CF121">
            <v>0</v>
          </cell>
          <cell r="CG121">
            <v>0</v>
          </cell>
          <cell r="CI121">
            <v>0</v>
          </cell>
          <cell r="CJ121">
            <v>0</v>
          </cell>
          <cell r="CK121">
            <v>0</v>
          </cell>
          <cell r="CL121">
            <v>0</v>
          </cell>
          <cell r="CN121">
            <v>0</v>
          </cell>
          <cell r="CO121">
            <v>0</v>
          </cell>
          <cell r="CQ121" t="b">
            <v>0</v>
          </cell>
          <cell r="CR121" t="b">
            <v>1</v>
          </cell>
          <cell r="CS121" t="b">
            <v>0</v>
          </cell>
          <cell r="CU121">
            <v>0</v>
          </cell>
          <cell r="CV121">
            <v>0</v>
          </cell>
          <cell r="CW121">
            <v>0</v>
          </cell>
          <cell r="CX121">
            <v>0</v>
          </cell>
          <cell r="CY121">
            <v>0</v>
          </cell>
          <cell r="CZ121">
            <v>0</v>
          </cell>
          <cell r="DA121">
            <v>0</v>
          </cell>
          <cell r="DB121">
            <v>0</v>
          </cell>
          <cell r="DC121">
            <v>0</v>
          </cell>
          <cell r="DD121">
            <v>0</v>
          </cell>
          <cell r="DE121">
            <v>0</v>
          </cell>
          <cell r="DF121">
            <v>0</v>
          </cell>
          <cell r="DG121">
            <v>0</v>
          </cell>
          <cell r="DH121">
            <v>0</v>
          </cell>
          <cell r="DI121">
            <v>0</v>
          </cell>
          <cell r="DK121" t="str">
            <v>NA</v>
          </cell>
          <cell r="DL121" t="str">
            <v>NA</v>
          </cell>
          <cell r="DM121" t="str">
            <v>NA</v>
          </cell>
          <cell r="DN121" t="str">
            <v>NA</v>
          </cell>
          <cell r="DO121" t="str">
            <v>NA</v>
          </cell>
          <cell r="DQ121" t="str">
            <v>NA</v>
          </cell>
          <cell r="DR121" t="str">
            <v>NA</v>
          </cell>
          <cell r="DS121" t="str">
            <v>NA</v>
          </cell>
          <cell r="DT121" t="str">
            <v>NA</v>
          </cell>
          <cell r="DU121" t="str">
            <v>NA</v>
          </cell>
        </row>
        <row r="122">
          <cell r="B122" t="str">
            <v>Real</v>
          </cell>
          <cell r="D122" t="str">
            <v>Não</v>
          </cell>
          <cell r="E122" t="str">
            <v>Materiais</v>
          </cell>
          <cell r="G122" t="str">
            <v>Geral</v>
          </cell>
          <cell r="H122" t="str">
            <v>Padrões</v>
          </cell>
          <cell r="I122" t="str">
            <v>Sistema</v>
          </cell>
          <cell r="L122" t="str">
            <v/>
          </cell>
          <cell r="M122" t="str">
            <v>?</v>
          </cell>
          <cell r="N122">
            <v>0</v>
          </cell>
          <cell r="O122" t="str">
            <v>?</v>
          </cell>
          <cell r="P122" t="str">
            <v>?</v>
          </cell>
          <cell r="Q122" t="str">
            <v>?</v>
          </cell>
          <cell r="R122">
            <v>0</v>
          </cell>
          <cell r="S122">
            <v>1.6500000000000001E-2</v>
          </cell>
          <cell r="T122">
            <v>7.5999999999999998E-2</v>
          </cell>
          <cell r="U122" t="str">
            <v>?</v>
          </cell>
          <cell r="V122" t="str">
            <v>?</v>
          </cell>
          <cell r="W122">
            <v>0</v>
          </cell>
          <cell r="X122">
            <v>0</v>
          </cell>
          <cell r="Z122">
            <v>0</v>
          </cell>
          <cell r="AA122">
            <v>0</v>
          </cell>
          <cell r="AC122" t="e">
            <v>#N/A</v>
          </cell>
          <cell r="AD122">
            <v>0.43295434985944981</v>
          </cell>
          <cell r="AF122" t="e">
            <v>#N/A</v>
          </cell>
          <cell r="AG122" t="e">
            <v>#N/A</v>
          </cell>
          <cell r="AI122" t="e">
            <v>#N/A</v>
          </cell>
          <cell r="AK122">
            <v>0</v>
          </cell>
          <cell r="AL122" t="e">
            <v>#N/A</v>
          </cell>
          <cell r="AM122" t="e">
            <v>#N/A</v>
          </cell>
          <cell r="AO122" t="e">
            <v>#N/A</v>
          </cell>
          <cell r="AQ122">
            <v>0</v>
          </cell>
          <cell r="AR122" t="e">
            <v>#N/A</v>
          </cell>
          <cell r="AT122">
            <v>0</v>
          </cell>
          <cell r="AU122">
            <v>0</v>
          </cell>
          <cell r="AW122">
            <v>0</v>
          </cell>
          <cell r="AX122">
            <v>0</v>
          </cell>
          <cell r="AY122">
            <v>0</v>
          </cell>
          <cell r="AZ122">
            <v>0</v>
          </cell>
          <cell r="BB122">
            <v>0</v>
          </cell>
          <cell r="BC122">
            <v>0</v>
          </cell>
          <cell r="BD122">
            <v>0</v>
          </cell>
          <cell r="BE122">
            <v>0</v>
          </cell>
          <cell r="BF122">
            <v>0</v>
          </cell>
          <cell r="BH122">
            <v>0</v>
          </cell>
          <cell r="BJ122" t="e">
            <v>#VALUE!</v>
          </cell>
          <cell r="BK122" t="e">
            <v>#VALUE!</v>
          </cell>
          <cell r="BL122" t="e">
            <v>#VALUE!</v>
          </cell>
          <cell r="BN122">
            <v>0</v>
          </cell>
          <cell r="BO122">
            <v>0</v>
          </cell>
          <cell r="BP122">
            <v>0</v>
          </cell>
          <cell r="BQ122">
            <v>0</v>
          </cell>
          <cell r="BS122">
            <v>0</v>
          </cell>
          <cell r="BT122" t="e">
            <v>#N/A</v>
          </cell>
          <cell r="BU122" t="e">
            <v>#N/A</v>
          </cell>
          <cell r="BW122" t="str">
            <v/>
          </cell>
          <cell r="BX122" t="e">
            <v>#VALUE!</v>
          </cell>
          <cell r="BY122" t="e">
            <v>#VALUE!</v>
          </cell>
          <cell r="BZ122" t="e">
            <v>#VALUE!</v>
          </cell>
          <cell r="CB122" t="str">
            <v>?</v>
          </cell>
          <cell r="CD122" t="str">
            <v>Não</v>
          </cell>
          <cell r="CE122" t="e">
            <v>#NAME?</v>
          </cell>
          <cell r="CF122">
            <v>0</v>
          </cell>
          <cell r="CG122">
            <v>0</v>
          </cell>
          <cell r="CI122">
            <v>0</v>
          </cell>
          <cell r="CJ122">
            <v>0</v>
          </cell>
          <cell r="CK122">
            <v>0</v>
          </cell>
          <cell r="CL122">
            <v>0</v>
          </cell>
          <cell r="CN122">
            <v>0</v>
          </cell>
          <cell r="CO122">
            <v>0</v>
          </cell>
          <cell r="CQ122" t="b">
            <v>0</v>
          </cell>
          <cell r="CR122" t="b">
            <v>1</v>
          </cell>
          <cell r="CS122" t="b">
            <v>0</v>
          </cell>
          <cell r="CU122">
            <v>0</v>
          </cell>
          <cell r="CV122">
            <v>0</v>
          </cell>
          <cell r="CW122">
            <v>0</v>
          </cell>
          <cell r="CX122">
            <v>0</v>
          </cell>
          <cell r="CY122">
            <v>0</v>
          </cell>
          <cell r="CZ122">
            <v>0</v>
          </cell>
          <cell r="DA122">
            <v>0</v>
          </cell>
          <cell r="DB122">
            <v>0</v>
          </cell>
          <cell r="DC122">
            <v>0</v>
          </cell>
          <cell r="DD122">
            <v>0</v>
          </cell>
          <cell r="DE122">
            <v>0</v>
          </cell>
          <cell r="DF122">
            <v>0</v>
          </cell>
          <cell r="DG122">
            <v>0</v>
          </cell>
          <cell r="DH122">
            <v>0</v>
          </cell>
          <cell r="DI122">
            <v>0</v>
          </cell>
          <cell r="DK122" t="str">
            <v>NA</v>
          </cell>
          <cell r="DL122" t="str">
            <v>NA</v>
          </cell>
          <cell r="DM122" t="str">
            <v>NA</v>
          </cell>
          <cell r="DN122" t="str">
            <v>NA</v>
          </cell>
          <cell r="DO122" t="str">
            <v>NA</v>
          </cell>
          <cell r="DQ122" t="str">
            <v>NA</v>
          </cell>
          <cell r="DR122" t="str">
            <v>NA</v>
          </cell>
          <cell r="DS122" t="str">
            <v>NA</v>
          </cell>
          <cell r="DT122" t="str">
            <v>NA</v>
          </cell>
          <cell r="DU122" t="str">
            <v>NA</v>
          </cell>
        </row>
        <row r="123">
          <cell r="B123" t="str">
            <v>Real</v>
          </cell>
          <cell r="D123" t="str">
            <v>Não</v>
          </cell>
          <cell r="E123" t="str">
            <v>Materiais</v>
          </cell>
          <cell r="G123" t="str">
            <v>Geral</v>
          </cell>
          <cell r="H123" t="str">
            <v>Padrões</v>
          </cell>
          <cell r="I123" t="str">
            <v>Sistema</v>
          </cell>
          <cell r="L123" t="str">
            <v>SAGE - SCADA/IHM</v>
          </cell>
          <cell r="M123" t="str">
            <v>Licença SAGE SCADA/IHM. Fabricante: CEPEL.</v>
          </cell>
          <cell r="N123">
            <v>0</v>
          </cell>
          <cell r="O123" t="str">
            <v>?</v>
          </cell>
          <cell r="P123" t="str">
            <v>?</v>
          </cell>
          <cell r="Q123" t="str">
            <v>?</v>
          </cell>
          <cell r="R123">
            <v>0</v>
          </cell>
          <cell r="S123">
            <v>1.6500000000000001E-2</v>
          </cell>
          <cell r="T123">
            <v>7.5999999999999998E-2</v>
          </cell>
          <cell r="U123" t="str">
            <v>?</v>
          </cell>
          <cell r="V123" t="str">
            <v>?</v>
          </cell>
          <cell r="W123">
            <v>0</v>
          </cell>
          <cell r="X123">
            <v>0</v>
          </cell>
          <cell r="Z123">
            <v>0</v>
          </cell>
          <cell r="AA123">
            <v>0</v>
          </cell>
          <cell r="AC123" t="e">
            <v>#N/A</v>
          </cell>
          <cell r="AD123">
            <v>0.43295434985944981</v>
          </cell>
          <cell r="AF123" t="e">
            <v>#N/A</v>
          </cell>
          <cell r="AG123" t="e">
            <v>#N/A</v>
          </cell>
          <cell r="AI123" t="e">
            <v>#N/A</v>
          </cell>
          <cell r="AK123">
            <v>0</v>
          </cell>
          <cell r="AL123" t="e">
            <v>#N/A</v>
          </cell>
          <cell r="AM123" t="e">
            <v>#N/A</v>
          </cell>
          <cell r="AO123" t="e">
            <v>#N/A</v>
          </cell>
          <cell r="AQ123">
            <v>0</v>
          </cell>
          <cell r="AR123" t="e">
            <v>#N/A</v>
          </cell>
          <cell r="AT123">
            <v>0</v>
          </cell>
          <cell r="AU123">
            <v>0</v>
          </cell>
          <cell r="AW123">
            <v>0</v>
          </cell>
          <cell r="AX123">
            <v>0</v>
          </cell>
          <cell r="AY123">
            <v>0</v>
          </cell>
          <cell r="AZ123">
            <v>0</v>
          </cell>
          <cell r="BB123">
            <v>0</v>
          </cell>
          <cell r="BC123">
            <v>0</v>
          </cell>
          <cell r="BD123">
            <v>0</v>
          </cell>
          <cell r="BE123">
            <v>0</v>
          </cell>
          <cell r="BF123">
            <v>0</v>
          </cell>
          <cell r="BH123">
            <v>0</v>
          </cell>
          <cell r="BJ123" t="e">
            <v>#VALUE!</v>
          </cell>
          <cell r="BK123" t="e">
            <v>#VALUE!</v>
          </cell>
          <cell r="BL123" t="e">
            <v>#VALUE!</v>
          </cell>
          <cell r="BN123">
            <v>0</v>
          </cell>
          <cell r="BO123">
            <v>0</v>
          </cell>
          <cell r="BP123">
            <v>0</v>
          </cell>
          <cell r="BQ123">
            <v>0</v>
          </cell>
          <cell r="BS123">
            <v>0</v>
          </cell>
          <cell r="BT123" t="e">
            <v>#N/A</v>
          </cell>
          <cell r="BU123" t="e">
            <v>#N/A</v>
          </cell>
          <cell r="BW123" t="str">
            <v/>
          </cell>
          <cell r="BX123" t="e">
            <v>#VALUE!</v>
          </cell>
          <cell r="BY123" t="e">
            <v>#VALUE!</v>
          </cell>
          <cell r="BZ123" t="e">
            <v>#VALUE!</v>
          </cell>
          <cell r="CB123" t="str">
            <v xml:space="preserve">  Software</v>
          </cell>
          <cell r="CD123" t="str">
            <v>Não</v>
          </cell>
          <cell r="CE123" t="e">
            <v>#NAME?</v>
          </cell>
          <cell r="CF123">
            <v>0</v>
          </cell>
          <cell r="CG123">
            <v>0</v>
          </cell>
          <cell r="CI123">
            <v>0</v>
          </cell>
          <cell r="CJ123">
            <v>0</v>
          </cell>
          <cell r="CK123">
            <v>0</v>
          </cell>
          <cell r="CL123">
            <v>0</v>
          </cell>
          <cell r="CN123">
            <v>0</v>
          </cell>
          <cell r="CO123">
            <v>0</v>
          </cell>
          <cell r="CQ123" t="b">
            <v>0</v>
          </cell>
          <cell r="CR123" t="b">
            <v>1</v>
          </cell>
          <cell r="CS123" t="b">
            <v>0</v>
          </cell>
          <cell r="CU123">
            <v>0</v>
          </cell>
          <cell r="CV123">
            <v>0</v>
          </cell>
          <cell r="CW123">
            <v>0</v>
          </cell>
          <cell r="CX123">
            <v>0</v>
          </cell>
          <cell r="CY123">
            <v>0</v>
          </cell>
          <cell r="CZ123">
            <v>0</v>
          </cell>
          <cell r="DA123">
            <v>0</v>
          </cell>
          <cell r="DB123">
            <v>0</v>
          </cell>
          <cell r="DC123">
            <v>0</v>
          </cell>
          <cell r="DD123">
            <v>0</v>
          </cell>
          <cell r="DE123">
            <v>0</v>
          </cell>
          <cell r="DF123">
            <v>0</v>
          </cell>
          <cell r="DG123">
            <v>0</v>
          </cell>
          <cell r="DH123">
            <v>0</v>
          </cell>
          <cell r="DI123">
            <v>0</v>
          </cell>
          <cell r="DK123" t="str">
            <v>NA</v>
          </cell>
          <cell r="DL123" t="str">
            <v>NA</v>
          </cell>
          <cell r="DM123" t="str">
            <v>NA</v>
          </cell>
          <cell r="DN123" t="str">
            <v>NA</v>
          </cell>
          <cell r="DO123" t="str">
            <v>NA</v>
          </cell>
          <cell r="DQ123" t="str">
            <v>NA</v>
          </cell>
          <cell r="DR123" t="str">
            <v>NA</v>
          </cell>
          <cell r="DS123" t="str">
            <v>NA</v>
          </cell>
          <cell r="DT123" t="str">
            <v>NA</v>
          </cell>
          <cell r="DU123" t="str">
            <v>NA</v>
          </cell>
        </row>
        <row r="124">
          <cell r="B124" t="str">
            <v>Real</v>
          </cell>
          <cell r="D124" t="str">
            <v>Não</v>
          </cell>
          <cell r="E124" t="str">
            <v>Materiais</v>
          </cell>
          <cell r="G124" t="str">
            <v>Geral</v>
          </cell>
          <cell r="H124" t="str">
            <v>Padrões</v>
          </cell>
          <cell r="I124" t="str">
            <v>Sistema</v>
          </cell>
          <cell r="L124" t="str">
            <v>SAGE - IEC 61850</v>
          </cell>
          <cell r="M124" t="str">
            <v>Licença SAGE IEC 61850. Fabricante: CEPEL.</v>
          </cell>
          <cell r="N124">
            <v>0</v>
          </cell>
          <cell r="O124" t="str">
            <v>?</v>
          </cell>
          <cell r="P124" t="str">
            <v>?</v>
          </cell>
          <cell r="Q124" t="str">
            <v>?</v>
          </cell>
          <cell r="R124">
            <v>0</v>
          </cell>
          <cell r="S124">
            <v>1.6500000000000001E-2</v>
          </cell>
          <cell r="T124">
            <v>7.5999999999999998E-2</v>
          </cell>
          <cell r="U124" t="str">
            <v>?</v>
          </cell>
          <cell r="V124" t="str">
            <v>?</v>
          </cell>
          <cell r="W124">
            <v>0</v>
          </cell>
          <cell r="X124">
            <v>0</v>
          </cell>
          <cell r="Z124">
            <v>0</v>
          </cell>
          <cell r="AA124">
            <v>0</v>
          </cell>
          <cell r="AC124" t="e">
            <v>#N/A</v>
          </cell>
          <cell r="AD124">
            <v>0.43295434985944981</v>
          </cell>
          <cell r="AF124" t="e">
            <v>#N/A</v>
          </cell>
          <cell r="AG124" t="e">
            <v>#N/A</v>
          </cell>
          <cell r="AI124" t="e">
            <v>#N/A</v>
          </cell>
          <cell r="AK124">
            <v>0</v>
          </cell>
          <cell r="AL124" t="e">
            <v>#N/A</v>
          </cell>
          <cell r="AM124" t="e">
            <v>#N/A</v>
          </cell>
          <cell r="AO124" t="e">
            <v>#N/A</v>
          </cell>
          <cell r="AQ124">
            <v>0</v>
          </cell>
          <cell r="AR124" t="e">
            <v>#N/A</v>
          </cell>
          <cell r="AT124">
            <v>0</v>
          </cell>
          <cell r="AU124">
            <v>0</v>
          </cell>
          <cell r="AW124">
            <v>0</v>
          </cell>
          <cell r="AX124">
            <v>0</v>
          </cell>
          <cell r="AY124">
            <v>0</v>
          </cell>
          <cell r="AZ124">
            <v>0</v>
          </cell>
          <cell r="BB124">
            <v>0</v>
          </cell>
          <cell r="BC124">
            <v>0</v>
          </cell>
          <cell r="BD124">
            <v>0</v>
          </cell>
          <cell r="BE124">
            <v>0</v>
          </cell>
          <cell r="BF124">
            <v>0</v>
          </cell>
          <cell r="BH124">
            <v>0</v>
          </cell>
          <cell r="BJ124" t="e">
            <v>#VALUE!</v>
          </cell>
          <cell r="BK124" t="e">
            <v>#VALUE!</v>
          </cell>
          <cell r="BL124" t="e">
            <v>#VALUE!</v>
          </cell>
          <cell r="BN124">
            <v>0</v>
          </cell>
          <cell r="BO124">
            <v>0</v>
          </cell>
          <cell r="BP124">
            <v>0</v>
          </cell>
          <cell r="BQ124">
            <v>0</v>
          </cell>
          <cell r="BS124">
            <v>0</v>
          </cell>
          <cell r="BT124" t="e">
            <v>#N/A</v>
          </cell>
          <cell r="BU124" t="e">
            <v>#N/A</v>
          </cell>
          <cell r="BW124" t="str">
            <v/>
          </cell>
          <cell r="BX124" t="e">
            <v>#VALUE!</v>
          </cell>
          <cell r="BY124" t="e">
            <v>#VALUE!</v>
          </cell>
          <cell r="BZ124" t="e">
            <v>#VALUE!</v>
          </cell>
          <cell r="CB124" t="str">
            <v xml:space="preserve">  Software</v>
          </cell>
          <cell r="CD124" t="str">
            <v>Não</v>
          </cell>
          <cell r="CE124" t="e">
            <v>#NAME?</v>
          </cell>
          <cell r="CF124">
            <v>0</v>
          </cell>
          <cell r="CG124">
            <v>0</v>
          </cell>
          <cell r="CI124">
            <v>0</v>
          </cell>
          <cell r="CJ124">
            <v>0</v>
          </cell>
          <cell r="CK124">
            <v>0</v>
          </cell>
          <cell r="CL124">
            <v>0</v>
          </cell>
          <cell r="CN124">
            <v>0</v>
          </cell>
          <cell r="CO124">
            <v>0</v>
          </cell>
          <cell r="CQ124" t="b">
            <v>0</v>
          </cell>
          <cell r="CR124" t="b">
            <v>1</v>
          </cell>
          <cell r="CS124" t="b">
            <v>0</v>
          </cell>
          <cell r="CU124">
            <v>0</v>
          </cell>
          <cell r="CV124">
            <v>0</v>
          </cell>
          <cell r="CW124">
            <v>0</v>
          </cell>
          <cell r="CX124">
            <v>0</v>
          </cell>
          <cell r="CY124">
            <v>0</v>
          </cell>
          <cell r="CZ124">
            <v>0</v>
          </cell>
          <cell r="DA124">
            <v>0</v>
          </cell>
          <cell r="DB124">
            <v>0</v>
          </cell>
          <cell r="DC124">
            <v>0</v>
          </cell>
          <cell r="DD124">
            <v>0</v>
          </cell>
          <cell r="DE124">
            <v>0</v>
          </cell>
          <cell r="DF124">
            <v>0</v>
          </cell>
          <cell r="DG124">
            <v>0</v>
          </cell>
          <cell r="DH124">
            <v>0</v>
          </cell>
          <cell r="DI124">
            <v>0</v>
          </cell>
          <cell r="DK124" t="str">
            <v>NA</v>
          </cell>
          <cell r="DL124" t="str">
            <v>NA</v>
          </cell>
          <cell r="DM124" t="str">
            <v>NA</v>
          </cell>
          <cell r="DN124" t="str">
            <v>NA</v>
          </cell>
          <cell r="DO124" t="str">
            <v>NA</v>
          </cell>
          <cell r="DQ124" t="str">
            <v>NA</v>
          </cell>
          <cell r="DR124" t="str">
            <v>NA</v>
          </cell>
          <cell r="DS124" t="str">
            <v>NA</v>
          </cell>
          <cell r="DT124" t="str">
            <v>NA</v>
          </cell>
          <cell r="DU124" t="str">
            <v>NA</v>
          </cell>
        </row>
        <row r="125">
          <cell r="B125" t="str">
            <v>Real</v>
          </cell>
          <cell r="D125" t="str">
            <v>Não</v>
          </cell>
          <cell r="E125" t="str">
            <v>Materiais</v>
          </cell>
          <cell r="G125" t="str">
            <v>Geral</v>
          </cell>
          <cell r="H125" t="str">
            <v>Padrões</v>
          </cell>
          <cell r="I125" t="str">
            <v>Sistema</v>
          </cell>
          <cell r="L125" t="str">
            <v>Elipse Power HMI 5.000</v>
          </cell>
          <cell r="M125" t="str">
            <v>Licença Elipse Power HMI, até 5.000 pontos. Fabricante: Elipse.</v>
          </cell>
          <cell r="N125">
            <v>0</v>
          </cell>
          <cell r="O125" t="str">
            <v>?</v>
          </cell>
          <cell r="P125" t="str">
            <v>?</v>
          </cell>
          <cell r="Q125" t="str">
            <v>?</v>
          </cell>
          <cell r="R125">
            <v>0</v>
          </cell>
          <cell r="S125">
            <v>1.6500000000000001E-2</v>
          </cell>
          <cell r="T125">
            <v>7.5999999999999998E-2</v>
          </cell>
          <cell r="U125" t="str">
            <v>?</v>
          </cell>
          <cell r="V125" t="str">
            <v>?</v>
          </cell>
          <cell r="W125">
            <v>0</v>
          </cell>
          <cell r="X125">
            <v>0</v>
          </cell>
          <cell r="Z125">
            <v>0</v>
          </cell>
          <cell r="AA125">
            <v>0</v>
          </cell>
          <cell r="AC125" t="e">
            <v>#N/A</v>
          </cell>
          <cell r="AD125">
            <v>0.43295434985944981</v>
          </cell>
          <cell r="AF125" t="e">
            <v>#N/A</v>
          </cell>
          <cell r="AG125" t="e">
            <v>#N/A</v>
          </cell>
          <cell r="AI125" t="e">
            <v>#N/A</v>
          </cell>
          <cell r="AK125">
            <v>0</v>
          </cell>
          <cell r="AL125" t="e">
            <v>#N/A</v>
          </cell>
          <cell r="AM125" t="e">
            <v>#N/A</v>
          </cell>
          <cell r="AO125" t="e">
            <v>#N/A</v>
          </cell>
          <cell r="AQ125">
            <v>0</v>
          </cell>
          <cell r="AR125" t="e">
            <v>#N/A</v>
          </cell>
          <cell r="AT125">
            <v>0</v>
          </cell>
          <cell r="AU125">
            <v>0</v>
          </cell>
          <cell r="AW125">
            <v>0</v>
          </cell>
          <cell r="AX125">
            <v>0</v>
          </cell>
          <cell r="AY125">
            <v>0</v>
          </cell>
          <cell r="AZ125">
            <v>0</v>
          </cell>
          <cell r="BB125">
            <v>0</v>
          </cell>
          <cell r="BC125">
            <v>0</v>
          </cell>
          <cell r="BD125">
            <v>0</v>
          </cell>
          <cell r="BE125">
            <v>0</v>
          </cell>
          <cell r="BF125">
            <v>0</v>
          </cell>
          <cell r="BH125">
            <v>0</v>
          </cell>
          <cell r="BJ125" t="e">
            <v>#VALUE!</v>
          </cell>
          <cell r="BK125" t="e">
            <v>#VALUE!</v>
          </cell>
          <cell r="BL125" t="e">
            <v>#VALUE!</v>
          </cell>
          <cell r="BN125">
            <v>0</v>
          </cell>
          <cell r="BO125">
            <v>0</v>
          </cell>
          <cell r="BP125">
            <v>0</v>
          </cell>
          <cell r="BQ125">
            <v>0</v>
          </cell>
          <cell r="BS125">
            <v>0</v>
          </cell>
          <cell r="BT125" t="e">
            <v>#N/A</v>
          </cell>
          <cell r="BU125" t="e">
            <v>#N/A</v>
          </cell>
          <cell r="BW125" t="str">
            <v/>
          </cell>
          <cell r="BX125" t="e">
            <v>#VALUE!</v>
          </cell>
          <cell r="BY125" t="e">
            <v>#VALUE!</v>
          </cell>
          <cell r="BZ125" t="e">
            <v>#VALUE!</v>
          </cell>
          <cell r="CB125" t="str">
            <v xml:space="preserve">  Software</v>
          </cell>
          <cell r="CD125" t="str">
            <v>Não</v>
          </cell>
          <cell r="CE125" t="e">
            <v>#NAME?</v>
          </cell>
          <cell r="CF125">
            <v>0</v>
          </cell>
          <cell r="CG125">
            <v>0</v>
          </cell>
          <cell r="CI125">
            <v>0</v>
          </cell>
          <cell r="CJ125">
            <v>0</v>
          </cell>
          <cell r="CK125">
            <v>0</v>
          </cell>
          <cell r="CL125">
            <v>0</v>
          </cell>
          <cell r="CN125">
            <v>0</v>
          </cell>
          <cell r="CO125">
            <v>0</v>
          </cell>
          <cell r="CQ125" t="b">
            <v>0</v>
          </cell>
          <cell r="CR125" t="b">
            <v>1</v>
          </cell>
          <cell r="CS125" t="b">
            <v>0</v>
          </cell>
          <cell r="CU125">
            <v>0</v>
          </cell>
          <cell r="CV125">
            <v>0</v>
          </cell>
          <cell r="CW125">
            <v>0</v>
          </cell>
          <cell r="CX125">
            <v>0</v>
          </cell>
          <cell r="CY125">
            <v>0</v>
          </cell>
          <cell r="CZ125">
            <v>0</v>
          </cell>
          <cell r="DA125">
            <v>0</v>
          </cell>
          <cell r="DB125">
            <v>0</v>
          </cell>
          <cell r="DC125">
            <v>0</v>
          </cell>
          <cell r="DD125">
            <v>0</v>
          </cell>
          <cell r="DE125">
            <v>0</v>
          </cell>
          <cell r="DF125">
            <v>0</v>
          </cell>
          <cell r="DG125">
            <v>0</v>
          </cell>
          <cell r="DH125">
            <v>0</v>
          </cell>
          <cell r="DI125">
            <v>0</v>
          </cell>
          <cell r="DK125" t="str">
            <v>NA</v>
          </cell>
          <cell r="DL125" t="str">
            <v>NA</v>
          </cell>
          <cell r="DM125" t="str">
            <v>NA</v>
          </cell>
          <cell r="DN125" t="str">
            <v>NA</v>
          </cell>
          <cell r="DO125" t="str">
            <v>NA</v>
          </cell>
          <cell r="DQ125" t="str">
            <v>NA</v>
          </cell>
          <cell r="DR125" t="str">
            <v>NA</v>
          </cell>
          <cell r="DS125" t="str">
            <v>NA</v>
          </cell>
          <cell r="DT125" t="str">
            <v>NA</v>
          </cell>
          <cell r="DU125" t="str">
            <v>NA</v>
          </cell>
        </row>
        <row r="126">
          <cell r="B126" t="str">
            <v>Real</v>
          </cell>
          <cell r="D126" t="str">
            <v>Não</v>
          </cell>
          <cell r="E126" t="str">
            <v>Materiais</v>
          </cell>
          <cell r="G126" t="str">
            <v>Geral</v>
          </cell>
          <cell r="H126" t="str">
            <v>Padrões</v>
          </cell>
          <cell r="I126" t="str">
            <v>Sistema</v>
          </cell>
          <cell r="L126" t="str">
            <v>Driver IEC 61850 (25 connections)</v>
          </cell>
          <cell r="M126" t="str">
            <v>Driver IEC 61850, até 25 connections, para software Elipse Power. Fabricante: Elipse.</v>
          </cell>
          <cell r="N126">
            <v>0</v>
          </cell>
          <cell r="O126" t="str">
            <v>?</v>
          </cell>
          <cell r="P126" t="str">
            <v>?</v>
          </cell>
          <cell r="Q126" t="str">
            <v>?</v>
          </cell>
          <cell r="R126">
            <v>0</v>
          </cell>
          <cell r="S126">
            <v>1.6500000000000001E-2</v>
          </cell>
          <cell r="T126">
            <v>7.5999999999999998E-2</v>
          </cell>
          <cell r="U126" t="str">
            <v>?</v>
          </cell>
          <cell r="V126" t="str">
            <v>?</v>
          </cell>
          <cell r="W126">
            <v>0</v>
          </cell>
          <cell r="X126">
            <v>0</v>
          </cell>
          <cell r="Z126">
            <v>0</v>
          </cell>
          <cell r="AA126">
            <v>0</v>
          </cell>
          <cell r="AC126" t="e">
            <v>#N/A</v>
          </cell>
          <cell r="AD126">
            <v>0.43295434985944981</v>
          </cell>
          <cell r="AF126" t="e">
            <v>#N/A</v>
          </cell>
          <cell r="AG126" t="e">
            <v>#N/A</v>
          </cell>
          <cell r="AI126" t="e">
            <v>#N/A</v>
          </cell>
          <cell r="AK126">
            <v>0</v>
          </cell>
          <cell r="AL126" t="e">
            <v>#N/A</v>
          </cell>
          <cell r="AM126" t="e">
            <v>#N/A</v>
          </cell>
          <cell r="AO126" t="e">
            <v>#N/A</v>
          </cell>
          <cell r="AQ126">
            <v>0</v>
          </cell>
          <cell r="AR126" t="e">
            <v>#N/A</v>
          </cell>
          <cell r="AT126">
            <v>0</v>
          </cell>
          <cell r="AU126">
            <v>0</v>
          </cell>
          <cell r="AW126">
            <v>0</v>
          </cell>
          <cell r="AX126">
            <v>0</v>
          </cell>
          <cell r="AY126">
            <v>0</v>
          </cell>
          <cell r="AZ126">
            <v>0</v>
          </cell>
          <cell r="BB126">
            <v>0</v>
          </cell>
          <cell r="BC126">
            <v>0</v>
          </cell>
          <cell r="BD126">
            <v>0</v>
          </cell>
          <cell r="BE126">
            <v>0</v>
          </cell>
          <cell r="BF126">
            <v>0</v>
          </cell>
          <cell r="BH126">
            <v>0</v>
          </cell>
          <cell r="BJ126" t="e">
            <v>#VALUE!</v>
          </cell>
          <cell r="BK126" t="e">
            <v>#VALUE!</v>
          </cell>
          <cell r="BL126" t="e">
            <v>#VALUE!</v>
          </cell>
          <cell r="BN126">
            <v>0</v>
          </cell>
          <cell r="BO126">
            <v>0</v>
          </cell>
          <cell r="BP126">
            <v>0</v>
          </cell>
          <cell r="BQ126">
            <v>0</v>
          </cell>
          <cell r="BS126">
            <v>0</v>
          </cell>
          <cell r="BT126" t="e">
            <v>#N/A</v>
          </cell>
          <cell r="BU126" t="e">
            <v>#N/A</v>
          </cell>
          <cell r="BW126" t="str">
            <v/>
          </cell>
          <cell r="BX126" t="e">
            <v>#VALUE!</v>
          </cell>
          <cell r="BY126" t="e">
            <v>#VALUE!</v>
          </cell>
          <cell r="BZ126" t="e">
            <v>#VALUE!</v>
          </cell>
          <cell r="CB126" t="str">
            <v xml:space="preserve">  Software</v>
          </cell>
          <cell r="CD126" t="str">
            <v>Não</v>
          </cell>
          <cell r="CE126" t="e">
            <v>#NAME?</v>
          </cell>
          <cell r="CF126">
            <v>0</v>
          </cell>
          <cell r="CG126">
            <v>0</v>
          </cell>
          <cell r="CI126">
            <v>0</v>
          </cell>
          <cell r="CJ126">
            <v>0</v>
          </cell>
          <cell r="CK126">
            <v>0</v>
          </cell>
          <cell r="CL126">
            <v>0</v>
          </cell>
          <cell r="CN126">
            <v>0</v>
          </cell>
          <cell r="CO126">
            <v>0</v>
          </cell>
          <cell r="CQ126" t="b">
            <v>0</v>
          </cell>
          <cell r="CR126" t="b">
            <v>1</v>
          </cell>
          <cell r="CS126" t="b">
            <v>0</v>
          </cell>
          <cell r="CU126">
            <v>0</v>
          </cell>
          <cell r="CV126">
            <v>0</v>
          </cell>
          <cell r="CW126">
            <v>0</v>
          </cell>
          <cell r="CX126">
            <v>0</v>
          </cell>
          <cell r="CY126">
            <v>0</v>
          </cell>
          <cell r="CZ126">
            <v>0</v>
          </cell>
          <cell r="DA126">
            <v>0</v>
          </cell>
          <cell r="DB126">
            <v>0</v>
          </cell>
          <cell r="DC126">
            <v>0</v>
          </cell>
          <cell r="DD126">
            <v>0</v>
          </cell>
          <cell r="DE126">
            <v>0</v>
          </cell>
          <cell r="DF126">
            <v>0</v>
          </cell>
          <cell r="DG126">
            <v>0</v>
          </cell>
          <cell r="DH126">
            <v>0</v>
          </cell>
          <cell r="DI126">
            <v>0</v>
          </cell>
          <cell r="DK126" t="str">
            <v>NA</v>
          </cell>
          <cell r="DL126" t="str">
            <v>NA</v>
          </cell>
          <cell r="DM126" t="str">
            <v>NA</v>
          </cell>
          <cell r="DN126" t="str">
            <v>NA</v>
          </cell>
          <cell r="DO126" t="str">
            <v>NA</v>
          </cell>
          <cell r="DQ126" t="str">
            <v>NA</v>
          </cell>
          <cell r="DR126" t="str">
            <v>NA</v>
          </cell>
          <cell r="DS126" t="str">
            <v>NA</v>
          </cell>
          <cell r="DT126" t="str">
            <v>NA</v>
          </cell>
          <cell r="DU126" t="str">
            <v>NA</v>
          </cell>
        </row>
        <row r="127">
          <cell r="B127" t="str">
            <v>Real</v>
          </cell>
          <cell r="D127" t="str">
            <v>Não</v>
          </cell>
          <cell r="E127" t="str">
            <v>Materiais</v>
          </cell>
          <cell r="G127" t="str">
            <v>Geral</v>
          </cell>
          <cell r="H127" t="str">
            <v>Padrões</v>
          </cell>
          <cell r="I127" t="str">
            <v>Sistema</v>
          </cell>
          <cell r="L127" t="str">
            <v>Driver IEC 870-5-101/104 Master/Slave</v>
          </cell>
          <cell r="M127" t="str">
            <v>Driver principal IEC 870-5-101/104, master ou slave, para software Elipse Power. Fabricante: Elipse.</v>
          </cell>
          <cell r="N127">
            <v>0</v>
          </cell>
          <cell r="O127" t="str">
            <v>?</v>
          </cell>
          <cell r="P127" t="str">
            <v>?</v>
          </cell>
          <cell r="Q127" t="str">
            <v>?</v>
          </cell>
          <cell r="R127">
            <v>0</v>
          </cell>
          <cell r="S127">
            <v>1.6500000000000001E-2</v>
          </cell>
          <cell r="T127">
            <v>7.5999999999999998E-2</v>
          </cell>
          <cell r="U127" t="str">
            <v>?</v>
          </cell>
          <cell r="V127" t="str">
            <v>?</v>
          </cell>
          <cell r="W127">
            <v>0</v>
          </cell>
          <cell r="X127">
            <v>0</v>
          </cell>
          <cell r="Z127">
            <v>0</v>
          </cell>
          <cell r="AA127">
            <v>0</v>
          </cell>
          <cell r="AC127" t="e">
            <v>#N/A</v>
          </cell>
          <cell r="AD127">
            <v>0.43295434985944981</v>
          </cell>
          <cell r="AF127" t="e">
            <v>#N/A</v>
          </cell>
          <cell r="AG127" t="e">
            <v>#N/A</v>
          </cell>
          <cell r="AI127" t="e">
            <v>#N/A</v>
          </cell>
          <cell r="AK127">
            <v>0</v>
          </cell>
          <cell r="AL127" t="e">
            <v>#N/A</v>
          </cell>
          <cell r="AM127" t="e">
            <v>#N/A</v>
          </cell>
          <cell r="AO127" t="e">
            <v>#N/A</v>
          </cell>
          <cell r="AQ127">
            <v>0</v>
          </cell>
          <cell r="AR127" t="e">
            <v>#N/A</v>
          </cell>
          <cell r="AT127">
            <v>0</v>
          </cell>
          <cell r="AU127">
            <v>0</v>
          </cell>
          <cell r="AW127">
            <v>0</v>
          </cell>
          <cell r="AX127">
            <v>0</v>
          </cell>
          <cell r="AY127">
            <v>0</v>
          </cell>
          <cell r="AZ127">
            <v>0</v>
          </cell>
          <cell r="BB127">
            <v>0</v>
          </cell>
          <cell r="BC127">
            <v>0</v>
          </cell>
          <cell r="BD127">
            <v>0</v>
          </cell>
          <cell r="BE127">
            <v>0</v>
          </cell>
          <cell r="BF127">
            <v>0</v>
          </cell>
          <cell r="BH127">
            <v>0</v>
          </cell>
          <cell r="BJ127" t="e">
            <v>#VALUE!</v>
          </cell>
          <cell r="BK127" t="e">
            <v>#VALUE!</v>
          </cell>
          <cell r="BL127" t="e">
            <v>#VALUE!</v>
          </cell>
          <cell r="BN127">
            <v>0</v>
          </cell>
          <cell r="BO127">
            <v>0</v>
          </cell>
          <cell r="BP127">
            <v>0</v>
          </cell>
          <cell r="BQ127">
            <v>0</v>
          </cell>
          <cell r="BS127">
            <v>0</v>
          </cell>
          <cell r="BT127" t="e">
            <v>#N/A</v>
          </cell>
          <cell r="BU127" t="e">
            <v>#N/A</v>
          </cell>
          <cell r="BW127" t="str">
            <v/>
          </cell>
          <cell r="BX127" t="e">
            <v>#VALUE!</v>
          </cell>
          <cell r="BY127" t="e">
            <v>#VALUE!</v>
          </cell>
          <cell r="BZ127" t="e">
            <v>#VALUE!</v>
          </cell>
          <cell r="CB127" t="str">
            <v xml:space="preserve">  Software</v>
          </cell>
          <cell r="CD127" t="str">
            <v>Não</v>
          </cell>
          <cell r="CE127" t="e">
            <v>#NAME?</v>
          </cell>
          <cell r="CF127">
            <v>0</v>
          </cell>
          <cell r="CG127">
            <v>0</v>
          </cell>
          <cell r="CI127">
            <v>0</v>
          </cell>
          <cell r="CJ127">
            <v>0</v>
          </cell>
          <cell r="CK127">
            <v>0</v>
          </cell>
          <cell r="CL127">
            <v>0</v>
          </cell>
          <cell r="CN127">
            <v>0</v>
          </cell>
          <cell r="CO127">
            <v>0</v>
          </cell>
          <cell r="CQ127" t="b">
            <v>0</v>
          </cell>
          <cell r="CR127" t="b">
            <v>1</v>
          </cell>
          <cell r="CS127" t="b">
            <v>0</v>
          </cell>
          <cell r="CU127">
            <v>0</v>
          </cell>
          <cell r="CV127">
            <v>0</v>
          </cell>
          <cell r="CW127">
            <v>0</v>
          </cell>
          <cell r="CX127">
            <v>0</v>
          </cell>
          <cell r="CY127">
            <v>0</v>
          </cell>
          <cell r="CZ127">
            <v>0</v>
          </cell>
          <cell r="DA127">
            <v>0</v>
          </cell>
          <cell r="DB127">
            <v>0</v>
          </cell>
          <cell r="DC127">
            <v>0</v>
          </cell>
          <cell r="DD127">
            <v>0</v>
          </cell>
          <cell r="DE127">
            <v>0</v>
          </cell>
          <cell r="DF127">
            <v>0</v>
          </cell>
          <cell r="DG127">
            <v>0</v>
          </cell>
          <cell r="DH127">
            <v>0</v>
          </cell>
          <cell r="DI127">
            <v>0</v>
          </cell>
          <cell r="DK127" t="str">
            <v>NA</v>
          </cell>
          <cell r="DL127" t="str">
            <v>NA</v>
          </cell>
          <cell r="DM127" t="str">
            <v>NA</v>
          </cell>
          <cell r="DN127" t="str">
            <v>NA</v>
          </cell>
          <cell r="DO127" t="str">
            <v>NA</v>
          </cell>
          <cell r="DQ127" t="str">
            <v>NA</v>
          </cell>
          <cell r="DR127" t="str">
            <v>NA</v>
          </cell>
          <cell r="DS127" t="str">
            <v>NA</v>
          </cell>
          <cell r="DT127" t="str">
            <v>NA</v>
          </cell>
          <cell r="DU127" t="str">
            <v>NA</v>
          </cell>
        </row>
        <row r="128">
          <cell r="B128" t="str">
            <v>Real</v>
          </cell>
          <cell r="D128" t="str">
            <v>Não</v>
          </cell>
          <cell r="E128" t="str">
            <v>Materiais</v>
          </cell>
          <cell r="G128" t="str">
            <v>Geral</v>
          </cell>
          <cell r="H128" t="str">
            <v>Padrões</v>
          </cell>
          <cell r="I128" t="str">
            <v>Sistema</v>
          </cell>
          <cell r="L128" t="str">
            <v>Driver IEC 870-5-101/104 Master/Slave (connection)</v>
          </cell>
          <cell r="M128" t="str">
            <v>Driver adicional IEC 870-5-101/104, master ou slave, para software Elipse Power. Fabricante: Elipse.</v>
          </cell>
          <cell r="N128">
            <v>0</v>
          </cell>
          <cell r="O128" t="str">
            <v>?</v>
          </cell>
          <cell r="P128" t="str">
            <v>?</v>
          </cell>
          <cell r="Q128" t="str">
            <v>?</v>
          </cell>
          <cell r="R128">
            <v>0</v>
          </cell>
          <cell r="S128">
            <v>1.6500000000000001E-2</v>
          </cell>
          <cell r="T128">
            <v>7.5999999999999998E-2</v>
          </cell>
          <cell r="U128" t="str">
            <v>?</v>
          </cell>
          <cell r="V128" t="str">
            <v>?</v>
          </cell>
          <cell r="W128">
            <v>0</v>
          </cell>
          <cell r="X128">
            <v>0</v>
          </cell>
          <cell r="Z128">
            <v>0</v>
          </cell>
          <cell r="AA128">
            <v>0</v>
          </cell>
          <cell r="AC128" t="e">
            <v>#N/A</v>
          </cell>
          <cell r="AD128">
            <v>0.43295434985944981</v>
          </cell>
          <cell r="AF128" t="e">
            <v>#N/A</v>
          </cell>
          <cell r="AG128" t="e">
            <v>#N/A</v>
          </cell>
          <cell r="AI128" t="e">
            <v>#N/A</v>
          </cell>
          <cell r="AK128">
            <v>0</v>
          </cell>
          <cell r="AL128" t="e">
            <v>#N/A</v>
          </cell>
          <cell r="AM128" t="e">
            <v>#N/A</v>
          </cell>
          <cell r="AO128" t="e">
            <v>#N/A</v>
          </cell>
          <cell r="AQ128">
            <v>0</v>
          </cell>
          <cell r="AR128" t="e">
            <v>#N/A</v>
          </cell>
          <cell r="AT128">
            <v>0</v>
          </cell>
          <cell r="AU128">
            <v>0</v>
          </cell>
          <cell r="AW128">
            <v>0</v>
          </cell>
          <cell r="AX128">
            <v>0</v>
          </cell>
          <cell r="AY128">
            <v>0</v>
          </cell>
          <cell r="AZ128">
            <v>0</v>
          </cell>
          <cell r="BB128">
            <v>0</v>
          </cell>
          <cell r="BC128">
            <v>0</v>
          </cell>
          <cell r="BD128">
            <v>0</v>
          </cell>
          <cell r="BE128">
            <v>0</v>
          </cell>
          <cell r="BF128">
            <v>0</v>
          </cell>
          <cell r="BH128">
            <v>0</v>
          </cell>
          <cell r="BJ128" t="e">
            <v>#VALUE!</v>
          </cell>
          <cell r="BK128" t="e">
            <v>#VALUE!</v>
          </cell>
          <cell r="BL128" t="e">
            <v>#VALUE!</v>
          </cell>
          <cell r="BN128">
            <v>0</v>
          </cell>
          <cell r="BO128">
            <v>0</v>
          </cell>
          <cell r="BP128">
            <v>0</v>
          </cell>
          <cell r="BQ128">
            <v>0</v>
          </cell>
          <cell r="BS128">
            <v>0</v>
          </cell>
          <cell r="BT128" t="e">
            <v>#N/A</v>
          </cell>
          <cell r="BU128" t="e">
            <v>#N/A</v>
          </cell>
          <cell r="BW128" t="str">
            <v/>
          </cell>
          <cell r="BX128" t="e">
            <v>#VALUE!</v>
          </cell>
          <cell r="BY128" t="e">
            <v>#VALUE!</v>
          </cell>
          <cell r="BZ128" t="e">
            <v>#VALUE!</v>
          </cell>
          <cell r="CB128" t="str">
            <v xml:space="preserve">  Software</v>
          </cell>
          <cell r="CD128" t="str">
            <v>Não</v>
          </cell>
          <cell r="CE128" t="e">
            <v>#NAME?</v>
          </cell>
          <cell r="CF128">
            <v>0</v>
          </cell>
          <cell r="CG128">
            <v>0</v>
          </cell>
          <cell r="CI128">
            <v>0</v>
          </cell>
          <cell r="CJ128">
            <v>0</v>
          </cell>
          <cell r="CK128">
            <v>0</v>
          </cell>
          <cell r="CL128">
            <v>0</v>
          </cell>
          <cell r="CN128">
            <v>0</v>
          </cell>
          <cell r="CO128">
            <v>0</v>
          </cell>
          <cell r="CQ128" t="b">
            <v>0</v>
          </cell>
          <cell r="CR128" t="b">
            <v>1</v>
          </cell>
          <cell r="CS128" t="b">
            <v>0</v>
          </cell>
          <cell r="CU128">
            <v>0</v>
          </cell>
          <cell r="CV128">
            <v>0</v>
          </cell>
          <cell r="CW128">
            <v>0</v>
          </cell>
          <cell r="CX128">
            <v>0</v>
          </cell>
          <cell r="CY128">
            <v>0</v>
          </cell>
          <cell r="CZ128">
            <v>0</v>
          </cell>
          <cell r="DA128">
            <v>0</v>
          </cell>
          <cell r="DB128">
            <v>0</v>
          </cell>
          <cell r="DC128">
            <v>0</v>
          </cell>
          <cell r="DD128">
            <v>0</v>
          </cell>
          <cell r="DE128">
            <v>0</v>
          </cell>
          <cell r="DF128">
            <v>0</v>
          </cell>
          <cell r="DG128">
            <v>0</v>
          </cell>
          <cell r="DH128">
            <v>0</v>
          </cell>
          <cell r="DI128">
            <v>0</v>
          </cell>
          <cell r="DK128" t="str">
            <v>NA</v>
          </cell>
          <cell r="DL128" t="str">
            <v>NA</v>
          </cell>
          <cell r="DM128" t="str">
            <v>NA</v>
          </cell>
          <cell r="DN128" t="str">
            <v>NA</v>
          </cell>
          <cell r="DO128" t="str">
            <v>NA</v>
          </cell>
          <cell r="DQ128" t="str">
            <v>NA</v>
          </cell>
          <cell r="DR128" t="str">
            <v>NA</v>
          </cell>
          <cell r="DS128" t="str">
            <v>NA</v>
          </cell>
          <cell r="DT128" t="str">
            <v>NA</v>
          </cell>
          <cell r="DU128" t="str">
            <v>NA</v>
          </cell>
        </row>
        <row r="129">
          <cell r="B129" t="str">
            <v>Real</v>
          </cell>
          <cell r="D129" t="str">
            <v>Não</v>
          </cell>
          <cell r="E129" t="str">
            <v>Materiais</v>
          </cell>
          <cell r="G129" t="str">
            <v>Geral</v>
          </cell>
          <cell r="H129" t="str">
            <v>Padrões</v>
          </cell>
          <cell r="I129" t="str">
            <v>Sistema</v>
          </cell>
          <cell r="L129" t="str">
            <v>Driver Modicon Modbus Master (ASC/RTU/TCP)</v>
          </cell>
          <cell r="M129" t="str">
            <v>Driver principal Modbus Master (ASC/RTU/TCP) para software Elipse Power. Fabricante: Elipse.</v>
          </cell>
          <cell r="N129">
            <v>0</v>
          </cell>
          <cell r="O129" t="str">
            <v>?</v>
          </cell>
          <cell r="P129" t="str">
            <v>?</v>
          </cell>
          <cell r="Q129" t="str">
            <v>?</v>
          </cell>
          <cell r="R129">
            <v>0</v>
          </cell>
          <cell r="S129">
            <v>1.6500000000000001E-2</v>
          </cell>
          <cell r="T129">
            <v>7.5999999999999998E-2</v>
          </cell>
          <cell r="U129" t="str">
            <v>?</v>
          </cell>
          <cell r="V129" t="str">
            <v>?</v>
          </cell>
          <cell r="W129">
            <v>0</v>
          </cell>
          <cell r="X129">
            <v>0</v>
          </cell>
          <cell r="Z129">
            <v>0</v>
          </cell>
          <cell r="AA129">
            <v>0</v>
          </cell>
          <cell r="AC129" t="e">
            <v>#N/A</v>
          </cell>
          <cell r="AD129">
            <v>0.43295434985944981</v>
          </cell>
          <cell r="AF129" t="e">
            <v>#N/A</v>
          </cell>
          <cell r="AG129" t="e">
            <v>#N/A</v>
          </cell>
          <cell r="AI129" t="e">
            <v>#N/A</v>
          </cell>
          <cell r="AK129">
            <v>0</v>
          </cell>
          <cell r="AL129" t="e">
            <v>#N/A</v>
          </cell>
          <cell r="AM129" t="e">
            <v>#N/A</v>
          </cell>
          <cell r="AO129" t="e">
            <v>#N/A</v>
          </cell>
          <cell r="AQ129">
            <v>0</v>
          </cell>
          <cell r="AR129" t="e">
            <v>#N/A</v>
          </cell>
          <cell r="AT129">
            <v>0</v>
          </cell>
          <cell r="AU129">
            <v>0</v>
          </cell>
          <cell r="AW129">
            <v>0</v>
          </cell>
          <cell r="AX129">
            <v>0</v>
          </cell>
          <cell r="AY129">
            <v>0</v>
          </cell>
          <cell r="AZ129">
            <v>0</v>
          </cell>
          <cell r="BB129">
            <v>0</v>
          </cell>
          <cell r="BC129">
            <v>0</v>
          </cell>
          <cell r="BD129">
            <v>0</v>
          </cell>
          <cell r="BE129">
            <v>0</v>
          </cell>
          <cell r="BF129">
            <v>0</v>
          </cell>
          <cell r="BH129">
            <v>0</v>
          </cell>
          <cell r="BJ129" t="e">
            <v>#VALUE!</v>
          </cell>
          <cell r="BK129" t="e">
            <v>#VALUE!</v>
          </cell>
          <cell r="BL129" t="e">
            <v>#VALUE!</v>
          </cell>
          <cell r="BN129">
            <v>0</v>
          </cell>
          <cell r="BO129">
            <v>0</v>
          </cell>
          <cell r="BP129">
            <v>0</v>
          </cell>
          <cell r="BQ129">
            <v>0</v>
          </cell>
          <cell r="BS129">
            <v>0</v>
          </cell>
          <cell r="BT129" t="e">
            <v>#N/A</v>
          </cell>
          <cell r="BU129" t="e">
            <v>#N/A</v>
          </cell>
          <cell r="BW129" t="str">
            <v/>
          </cell>
          <cell r="BX129" t="e">
            <v>#VALUE!</v>
          </cell>
          <cell r="BY129" t="e">
            <v>#VALUE!</v>
          </cell>
          <cell r="BZ129" t="e">
            <v>#VALUE!</v>
          </cell>
          <cell r="CB129" t="str">
            <v xml:space="preserve">  Software</v>
          </cell>
          <cell r="CD129" t="str">
            <v>Não</v>
          </cell>
          <cell r="CE129" t="e">
            <v>#NAME?</v>
          </cell>
          <cell r="CF129">
            <v>0</v>
          </cell>
          <cell r="CG129">
            <v>0</v>
          </cell>
          <cell r="CI129">
            <v>0</v>
          </cell>
          <cell r="CJ129">
            <v>0</v>
          </cell>
          <cell r="CK129">
            <v>0</v>
          </cell>
          <cell r="CL129">
            <v>0</v>
          </cell>
          <cell r="CN129">
            <v>0</v>
          </cell>
          <cell r="CO129">
            <v>0</v>
          </cell>
          <cell r="CQ129" t="b">
            <v>0</v>
          </cell>
          <cell r="CR129" t="b">
            <v>1</v>
          </cell>
          <cell r="CS129" t="b">
            <v>0</v>
          </cell>
          <cell r="CU129">
            <v>0</v>
          </cell>
          <cell r="CV129">
            <v>0</v>
          </cell>
          <cell r="CW129">
            <v>0</v>
          </cell>
          <cell r="CX129">
            <v>0</v>
          </cell>
          <cell r="CY129">
            <v>0</v>
          </cell>
          <cell r="CZ129">
            <v>0</v>
          </cell>
          <cell r="DA129">
            <v>0</v>
          </cell>
          <cell r="DB129">
            <v>0</v>
          </cell>
          <cell r="DC129">
            <v>0</v>
          </cell>
          <cell r="DD129">
            <v>0</v>
          </cell>
          <cell r="DE129">
            <v>0</v>
          </cell>
          <cell r="DF129">
            <v>0</v>
          </cell>
          <cell r="DG129">
            <v>0</v>
          </cell>
          <cell r="DH129">
            <v>0</v>
          </cell>
          <cell r="DI129">
            <v>0</v>
          </cell>
          <cell r="DK129" t="str">
            <v>NA</v>
          </cell>
          <cell r="DL129" t="str">
            <v>NA</v>
          </cell>
          <cell r="DM129" t="str">
            <v>NA</v>
          </cell>
          <cell r="DN129" t="str">
            <v>NA</v>
          </cell>
          <cell r="DO129" t="str">
            <v>NA</v>
          </cell>
          <cell r="DQ129" t="str">
            <v>NA</v>
          </cell>
          <cell r="DR129" t="str">
            <v>NA</v>
          </cell>
          <cell r="DS129" t="str">
            <v>NA</v>
          </cell>
          <cell r="DT129" t="str">
            <v>NA</v>
          </cell>
          <cell r="DU129" t="str">
            <v>NA</v>
          </cell>
        </row>
        <row r="130">
          <cell r="B130" t="str">
            <v>Real</v>
          </cell>
          <cell r="D130" t="str">
            <v>Não</v>
          </cell>
          <cell r="E130" t="str">
            <v>Materiais</v>
          </cell>
          <cell r="G130" t="str">
            <v>Geral</v>
          </cell>
          <cell r="H130" t="str">
            <v>Padrões</v>
          </cell>
          <cell r="I130" t="str">
            <v>Sistema</v>
          </cell>
          <cell r="L130" t="str">
            <v>Driver Modicon Modbus Master (ASC/RTU/TCP) (connection)</v>
          </cell>
          <cell r="M130" t="str">
            <v>Driver adicional Modbus Master (ASC/RTU/TCP) para software Elipse Power. Fabricante: Elipse.</v>
          </cell>
          <cell r="N130">
            <v>0</v>
          </cell>
          <cell r="O130" t="str">
            <v>?</v>
          </cell>
          <cell r="P130" t="str">
            <v>?</v>
          </cell>
          <cell r="Q130" t="str">
            <v>?</v>
          </cell>
          <cell r="R130">
            <v>0</v>
          </cell>
          <cell r="S130">
            <v>1.6500000000000001E-2</v>
          </cell>
          <cell r="T130">
            <v>7.5999999999999998E-2</v>
          </cell>
          <cell r="U130" t="str">
            <v>?</v>
          </cell>
          <cell r="V130" t="str">
            <v>?</v>
          </cell>
          <cell r="W130">
            <v>0</v>
          </cell>
          <cell r="X130">
            <v>0</v>
          </cell>
          <cell r="Z130">
            <v>0</v>
          </cell>
          <cell r="AA130">
            <v>0</v>
          </cell>
          <cell r="AC130" t="e">
            <v>#N/A</v>
          </cell>
          <cell r="AD130">
            <v>0.43295434985944981</v>
          </cell>
          <cell r="AF130" t="e">
            <v>#N/A</v>
          </cell>
          <cell r="AG130" t="e">
            <v>#N/A</v>
          </cell>
          <cell r="AI130" t="e">
            <v>#N/A</v>
          </cell>
          <cell r="AK130">
            <v>0</v>
          </cell>
          <cell r="AL130" t="e">
            <v>#N/A</v>
          </cell>
          <cell r="AM130" t="e">
            <v>#N/A</v>
          </cell>
          <cell r="AO130" t="e">
            <v>#N/A</v>
          </cell>
          <cell r="AQ130">
            <v>0</v>
          </cell>
          <cell r="AR130" t="e">
            <v>#N/A</v>
          </cell>
          <cell r="AT130">
            <v>0</v>
          </cell>
          <cell r="AU130">
            <v>0</v>
          </cell>
          <cell r="AW130">
            <v>0</v>
          </cell>
          <cell r="AX130">
            <v>0</v>
          </cell>
          <cell r="AY130">
            <v>0</v>
          </cell>
          <cell r="AZ130">
            <v>0</v>
          </cell>
          <cell r="BB130">
            <v>0</v>
          </cell>
          <cell r="BC130">
            <v>0</v>
          </cell>
          <cell r="BD130">
            <v>0</v>
          </cell>
          <cell r="BE130">
            <v>0</v>
          </cell>
          <cell r="BF130">
            <v>0</v>
          </cell>
          <cell r="BH130">
            <v>0</v>
          </cell>
          <cell r="BJ130" t="e">
            <v>#VALUE!</v>
          </cell>
          <cell r="BK130" t="e">
            <v>#VALUE!</v>
          </cell>
          <cell r="BL130" t="e">
            <v>#VALUE!</v>
          </cell>
          <cell r="BN130">
            <v>0</v>
          </cell>
          <cell r="BO130">
            <v>0</v>
          </cell>
          <cell r="BP130">
            <v>0</v>
          </cell>
          <cell r="BQ130">
            <v>0</v>
          </cell>
          <cell r="BS130">
            <v>0</v>
          </cell>
          <cell r="BT130" t="e">
            <v>#N/A</v>
          </cell>
          <cell r="BU130" t="e">
            <v>#N/A</v>
          </cell>
          <cell r="BW130" t="str">
            <v/>
          </cell>
          <cell r="BX130" t="e">
            <v>#VALUE!</v>
          </cell>
          <cell r="BY130" t="e">
            <v>#VALUE!</v>
          </cell>
          <cell r="BZ130" t="e">
            <v>#VALUE!</v>
          </cell>
          <cell r="CB130" t="str">
            <v xml:space="preserve">  Software</v>
          </cell>
          <cell r="CD130" t="str">
            <v>Não</v>
          </cell>
          <cell r="CE130" t="e">
            <v>#NAME?</v>
          </cell>
          <cell r="CF130">
            <v>0</v>
          </cell>
          <cell r="CG130">
            <v>0</v>
          </cell>
          <cell r="CI130">
            <v>0</v>
          </cell>
          <cell r="CJ130">
            <v>0</v>
          </cell>
          <cell r="CK130">
            <v>0</v>
          </cell>
          <cell r="CL130">
            <v>0</v>
          </cell>
          <cell r="CN130">
            <v>0</v>
          </cell>
          <cell r="CO130">
            <v>0</v>
          </cell>
          <cell r="CQ130" t="b">
            <v>0</v>
          </cell>
          <cell r="CR130" t="b">
            <v>1</v>
          </cell>
          <cell r="CS130" t="b">
            <v>0</v>
          </cell>
          <cell r="CU130">
            <v>0</v>
          </cell>
          <cell r="CV130">
            <v>0</v>
          </cell>
          <cell r="CW130">
            <v>0</v>
          </cell>
          <cell r="CX130">
            <v>0</v>
          </cell>
          <cell r="CY130">
            <v>0</v>
          </cell>
          <cell r="CZ130">
            <v>0</v>
          </cell>
          <cell r="DA130">
            <v>0</v>
          </cell>
          <cell r="DB130">
            <v>0</v>
          </cell>
          <cell r="DC130">
            <v>0</v>
          </cell>
          <cell r="DD130">
            <v>0</v>
          </cell>
          <cell r="DE130">
            <v>0</v>
          </cell>
          <cell r="DF130">
            <v>0</v>
          </cell>
          <cell r="DG130">
            <v>0</v>
          </cell>
          <cell r="DH130">
            <v>0</v>
          </cell>
          <cell r="DI130">
            <v>0</v>
          </cell>
          <cell r="DK130" t="str">
            <v>NA</v>
          </cell>
          <cell r="DL130" t="str">
            <v>NA</v>
          </cell>
          <cell r="DM130" t="str">
            <v>NA</v>
          </cell>
          <cell r="DN130" t="str">
            <v>NA</v>
          </cell>
          <cell r="DO130" t="str">
            <v>NA</v>
          </cell>
          <cell r="DQ130" t="str">
            <v>NA</v>
          </cell>
          <cell r="DR130" t="str">
            <v>NA</v>
          </cell>
          <cell r="DS130" t="str">
            <v>NA</v>
          </cell>
          <cell r="DT130" t="str">
            <v>NA</v>
          </cell>
          <cell r="DU130" t="str">
            <v>NA</v>
          </cell>
        </row>
        <row r="131">
          <cell r="B131" t="str">
            <v>Real</v>
          </cell>
          <cell r="D131" t="str">
            <v>Não</v>
          </cell>
          <cell r="E131" t="str">
            <v>Materiais</v>
          </cell>
          <cell r="G131" t="str">
            <v>Geral</v>
          </cell>
          <cell r="H131" t="str">
            <v>Padrões</v>
          </cell>
          <cell r="I131" t="str">
            <v>Sistema</v>
          </cell>
          <cell r="L131" t="str">
            <v>Driver DNP 3.0 Master/Slave</v>
          </cell>
          <cell r="M131" t="str">
            <v>Driver principal DNP 3.0, master ou slave, para software Elipse Power. Fabricante: Elipse.</v>
          </cell>
          <cell r="N131">
            <v>0</v>
          </cell>
          <cell r="O131" t="str">
            <v>?</v>
          </cell>
          <cell r="P131" t="str">
            <v>?</v>
          </cell>
          <cell r="Q131" t="str">
            <v>?</v>
          </cell>
          <cell r="R131">
            <v>0</v>
          </cell>
          <cell r="S131">
            <v>1.6500000000000001E-2</v>
          </cell>
          <cell r="T131">
            <v>7.5999999999999998E-2</v>
          </cell>
          <cell r="U131" t="str">
            <v>?</v>
          </cell>
          <cell r="V131" t="str">
            <v>?</v>
          </cell>
          <cell r="W131">
            <v>0</v>
          </cell>
          <cell r="X131">
            <v>0</v>
          </cell>
          <cell r="Z131">
            <v>0</v>
          </cell>
          <cell r="AA131">
            <v>0</v>
          </cell>
          <cell r="AC131" t="e">
            <v>#N/A</v>
          </cell>
          <cell r="AD131">
            <v>0.43295434985944981</v>
          </cell>
          <cell r="AF131" t="e">
            <v>#N/A</v>
          </cell>
          <cell r="AG131" t="e">
            <v>#N/A</v>
          </cell>
          <cell r="AI131" t="e">
            <v>#N/A</v>
          </cell>
          <cell r="AK131">
            <v>0</v>
          </cell>
          <cell r="AL131" t="e">
            <v>#N/A</v>
          </cell>
          <cell r="AM131" t="e">
            <v>#N/A</v>
          </cell>
          <cell r="AO131" t="e">
            <v>#N/A</v>
          </cell>
          <cell r="AQ131">
            <v>0</v>
          </cell>
          <cell r="AR131" t="e">
            <v>#N/A</v>
          </cell>
          <cell r="AT131">
            <v>0</v>
          </cell>
          <cell r="AU131">
            <v>0</v>
          </cell>
          <cell r="AW131">
            <v>0</v>
          </cell>
          <cell r="AX131">
            <v>0</v>
          </cell>
          <cell r="AY131">
            <v>0</v>
          </cell>
          <cell r="AZ131">
            <v>0</v>
          </cell>
          <cell r="BB131">
            <v>0</v>
          </cell>
          <cell r="BC131">
            <v>0</v>
          </cell>
          <cell r="BD131">
            <v>0</v>
          </cell>
          <cell r="BE131">
            <v>0</v>
          </cell>
          <cell r="BF131">
            <v>0</v>
          </cell>
          <cell r="BH131">
            <v>0</v>
          </cell>
          <cell r="BJ131" t="e">
            <v>#VALUE!</v>
          </cell>
          <cell r="BK131" t="e">
            <v>#VALUE!</v>
          </cell>
          <cell r="BL131" t="e">
            <v>#VALUE!</v>
          </cell>
          <cell r="BN131">
            <v>0</v>
          </cell>
          <cell r="BO131">
            <v>0</v>
          </cell>
          <cell r="BP131">
            <v>0</v>
          </cell>
          <cell r="BQ131">
            <v>0</v>
          </cell>
          <cell r="BS131">
            <v>0</v>
          </cell>
          <cell r="BT131" t="e">
            <v>#N/A</v>
          </cell>
          <cell r="BU131" t="e">
            <v>#N/A</v>
          </cell>
          <cell r="BW131" t="str">
            <v/>
          </cell>
          <cell r="BX131" t="e">
            <v>#VALUE!</v>
          </cell>
          <cell r="BY131" t="e">
            <v>#VALUE!</v>
          </cell>
          <cell r="BZ131" t="e">
            <v>#VALUE!</v>
          </cell>
          <cell r="CB131" t="str">
            <v xml:space="preserve">  Software</v>
          </cell>
          <cell r="CD131" t="str">
            <v>Não</v>
          </cell>
          <cell r="CE131" t="e">
            <v>#NAME?</v>
          </cell>
          <cell r="CF131">
            <v>0</v>
          </cell>
          <cell r="CG131">
            <v>0</v>
          </cell>
          <cell r="CI131">
            <v>0</v>
          </cell>
          <cell r="CJ131">
            <v>0</v>
          </cell>
          <cell r="CK131">
            <v>0</v>
          </cell>
          <cell r="CL131">
            <v>0</v>
          </cell>
          <cell r="CN131">
            <v>0</v>
          </cell>
          <cell r="CO131">
            <v>0</v>
          </cell>
          <cell r="CQ131" t="b">
            <v>0</v>
          </cell>
          <cell r="CR131" t="b">
            <v>1</v>
          </cell>
          <cell r="CS131" t="b">
            <v>0</v>
          </cell>
          <cell r="CU131">
            <v>0</v>
          </cell>
          <cell r="CV131">
            <v>0</v>
          </cell>
          <cell r="CW131">
            <v>0</v>
          </cell>
          <cell r="CX131">
            <v>0</v>
          </cell>
          <cell r="CY131">
            <v>0</v>
          </cell>
          <cell r="CZ131">
            <v>0</v>
          </cell>
          <cell r="DA131">
            <v>0</v>
          </cell>
          <cell r="DB131">
            <v>0</v>
          </cell>
          <cell r="DC131">
            <v>0</v>
          </cell>
          <cell r="DD131">
            <v>0</v>
          </cell>
          <cell r="DE131">
            <v>0</v>
          </cell>
          <cell r="DF131">
            <v>0</v>
          </cell>
          <cell r="DG131">
            <v>0</v>
          </cell>
          <cell r="DH131">
            <v>0</v>
          </cell>
          <cell r="DI131">
            <v>0</v>
          </cell>
          <cell r="DK131" t="str">
            <v>NA</v>
          </cell>
          <cell r="DL131" t="str">
            <v>NA</v>
          </cell>
          <cell r="DM131" t="str">
            <v>NA</v>
          </cell>
          <cell r="DN131" t="str">
            <v>NA</v>
          </cell>
          <cell r="DO131" t="str">
            <v>NA</v>
          </cell>
          <cell r="DQ131" t="str">
            <v>NA</v>
          </cell>
          <cell r="DR131" t="str">
            <v>NA</v>
          </cell>
          <cell r="DS131" t="str">
            <v>NA</v>
          </cell>
          <cell r="DT131" t="str">
            <v>NA</v>
          </cell>
          <cell r="DU131" t="str">
            <v>NA</v>
          </cell>
        </row>
        <row r="132">
          <cell r="B132" t="str">
            <v>Real</v>
          </cell>
          <cell r="D132" t="str">
            <v>Não</v>
          </cell>
          <cell r="E132" t="str">
            <v>Materiais</v>
          </cell>
          <cell r="G132" t="str">
            <v>Geral</v>
          </cell>
          <cell r="H132" t="str">
            <v>Padrões</v>
          </cell>
          <cell r="I132" t="str">
            <v>Sistema</v>
          </cell>
          <cell r="L132" t="str">
            <v>Driver DNP 3.0 Master/Slave (connection)</v>
          </cell>
          <cell r="M132" t="str">
            <v>Driver adicional DNP 3.0, master ou slave, para software Elipse Power. Fabricante: Elipse.</v>
          </cell>
          <cell r="N132">
            <v>0</v>
          </cell>
          <cell r="O132" t="str">
            <v>?</v>
          </cell>
          <cell r="P132" t="str">
            <v>?</v>
          </cell>
          <cell r="Q132" t="str">
            <v>?</v>
          </cell>
          <cell r="R132">
            <v>0</v>
          </cell>
          <cell r="S132">
            <v>1.6500000000000001E-2</v>
          </cell>
          <cell r="T132">
            <v>7.5999999999999998E-2</v>
          </cell>
          <cell r="U132" t="str">
            <v>?</v>
          </cell>
          <cell r="V132" t="str">
            <v>?</v>
          </cell>
          <cell r="W132">
            <v>0</v>
          </cell>
          <cell r="X132">
            <v>0</v>
          </cell>
          <cell r="Z132">
            <v>0</v>
          </cell>
          <cell r="AA132">
            <v>0</v>
          </cell>
          <cell r="AC132" t="e">
            <v>#N/A</v>
          </cell>
          <cell r="AD132">
            <v>0.43295434985944981</v>
          </cell>
          <cell r="AF132" t="e">
            <v>#N/A</v>
          </cell>
          <cell r="AG132" t="e">
            <v>#N/A</v>
          </cell>
          <cell r="AI132" t="e">
            <v>#N/A</v>
          </cell>
          <cell r="AK132">
            <v>0</v>
          </cell>
          <cell r="AL132" t="e">
            <v>#N/A</v>
          </cell>
          <cell r="AM132" t="e">
            <v>#N/A</v>
          </cell>
          <cell r="AO132" t="e">
            <v>#N/A</v>
          </cell>
          <cell r="AQ132">
            <v>0</v>
          </cell>
          <cell r="AR132" t="e">
            <v>#N/A</v>
          </cell>
          <cell r="AT132">
            <v>0</v>
          </cell>
          <cell r="AU132">
            <v>0</v>
          </cell>
          <cell r="AW132">
            <v>0</v>
          </cell>
          <cell r="AX132">
            <v>0</v>
          </cell>
          <cell r="AY132">
            <v>0</v>
          </cell>
          <cell r="AZ132">
            <v>0</v>
          </cell>
          <cell r="BB132">
            <v>0</v>
          </cell>
          <cell r="BC132">
            <v>0</v>
          </cell>
          <cell r="BD132">
            <v>0</v>
          </cell>
          <cell r="BE132">
            <v>0</v>
          </cell>
          <cell r="BF132">
            <v>0</v>
          </cell>
          <cell r="BH132">
            <v>0</v>
          </cell>
          <cell r="BJ132" t="e">
            <v>#VALUE!</v>
          </cell>
          <cell r="BK132" t="e">
            <v>#VALUE!</v>
          </cell>
          <cell r="BL132" t="e">
            <v>#VALUE!</v>
          </cell>
          <cell r="BN132">
            <v>0</v>
          </cell>
          <cell r="BO132">
            <v>0</v>
          </cell>
          <cell r="BP132">
            <v>0</v>
          </cell>
          <cell r="BQ132">
            <v>0</v>
          </cell>
          <cell r="BS132">
            <v>0</v>
          </cell>
          <cell r="BT132" t="e">
            <v>#N/A</v>
          </cell>
          <cell r="BU132" t="e">
            <v>#N/A</v>
          </cell>
          <cell r="BW132" t="str">
            <v/>
          </cell>
          <cell r="BX132" t="e">
            <v>#VALUE!</v>
          </cell>
          <cell r="BY132" t="e">
            <v>#VALUE!</v>
          </cell>
          <cell r="BZ132" t="e">
            <v>#VALUE!</v>
          </cell>
          <cell r="CB132" t="str">
            <v xml:space="preserve">  Software</v>
          </cell>
          <cell r="CD132" t="str">
            <v>Não</v>
          </cell>
          <cell r="CE132" t="e">
            <v>#NAME?</v>
          </cell>
          <cell r="CF132">
            <v>0</v>
          </cell>
          <cell r="CG132">
            <v>0</v>
          </cell>
          <cell r="CI132">
            <v>0</v>
          </cell>
          <cell r="CJ132">
            <v>0</v>
          </cell>
          <cell r="CK132">
            <v>0</v>
          </cell>
          <cell r="CL132">
            <v>0</v>
          </cell>
          <cell r="CN132">
            <v>0</v>
          </cell>
          <cell r="CO132">
            <v>0</v>
          </cell>
          <cell r="CQ132" t="b">
            <v>0</v>
          </cell>
          <cell r="CR132" t="b">
            <v>1</v>
          </cell>
          <cell r="CS132" t="b">
            <v>0</v>
          </cell>
          <cell r="CU132">
            <v>0</v>
          </cell>
          <cell r="CV132">
            <v>0</v>
          </cell>
          <cell r="CW132">
            <v>0</v>
          </cell>
          <cell r="CX132">
            <v>0</v>
          </cell>
          <cell r="CY132">
            <v>0</v>
          </cell>
          <cell r="CZ132">
            <v>0</v>
          </cell>
          <cell r="DA132">
            <v>0</v>
          </cell>
          <cell r="DB132">
            <v>0</v>
          </cell>
          <cell r="DC132">
            <v>0</v>
          </cell>
          <cell r="DD132">
            <v>0</v>
          </cell>
          <cell r="DE132">
            <v>0</v>
          </cell>
          <cell r="DF132">
            <v>0</v>
          </cell>
          <cell r="DG132">
            <v>0</v>
          </cell>
          <cell r="DH132">
            <v>0</v>
          </cell>
          <cell r="DI132">
            <v>0</v>
          </cell>
          <cell r="DK132" t="str">
            <v>NA</v>
          </cell>
          <cell r="DL132" t="str">
            <v>NA</v>
          </cell>
          <cell r="DM132" t="str">
            <v>NA</v>
          </cell>
          <cell r="DN132" t="str">
            <v>NA</v>
          </cell>
          <cell r="DO132" t="str">
            <v>NA</v>
          </cell>
          <cell r="DQ132" t="str">
            <v>NA</v>
          </cell>
          <cell r="DR132" t="str">
            <v>NA</v>
          </cell>
          <cell r="DS132" t="str">
            <v>NA</v>
          </cell>
          <cell r="DT132" t="str">
            <v>NA</v>
          </cell>
          <cell r="DU132" t="str">
            <v>NA</v>
          </cell>
        </row>
        <row r="133">
          <cell r="B133" t="str">
            <v>Real</v>
          </cell>
          <cell r="D133" t="str">
            <v>Não</v>
          </cell>
          <cell r="E133" t="str">
            <v>Materiais</v>
          </cell>
          <cell r="G133" t="str">
            <v>Geral</v>
          </cell>
          <cell r="H133" t="str">
            <v>Padrões</v>
          </cell>
          <cell r="I133" t="str">
            <v>Sistema</v>
          </cell>
          <cell r="L133" t="str">
            <v>Elipse Power Studio</v>
          </cell>
          <cell r="M133" t="str">
            <v>Software de edição e engenharia para Elipse Power e seus complementos. Fabricante: Elipse.</v>
          </cell>
          <cell r="N133">
            <v>0</v>
          </cell>
          <cell r="O133" t="str">
            <v>?</v>
          </cell>
          <cell r="P133" t="str">
            <v>?</v>
          </cell>
          <cell r="Q133" t="str">
            <v>?</v>
          </cell>
          <cell r="R133">
            <v>0</v>
          </cell>
          <cell r="S133">
            <v>1.6500000000000001E-2</v>
          </cell>
          <cell r="T133">
            <v>7.5999999999999998E-2</v>
          </cell>
          <cell r="U133" t="str">
            <v>?</v>
          </cell>
          <cell r="V133" t="str">
            <v>?</v>
          </cell>
          <cell r="W133">
            <v>0</v>
          </cell>
          <cell r="X133">
            <v>0</v>
          </cell>
          <cell r="Z133">
            <v>0</v>
          </cell>
          <cell r="AA133">
            <v>0</v>
          </cell>
          <cell r="AC133" t="e">
            <v>#N/A</v>
          </cell>
          <cell r="AD133">
            <v>0.43295434985944981</v>
          </cell>
          <cell r="AF133" t="e">
            <v>#N/A</v>
          </cell>
          <cell r="AG133" t="e">
            <v>#N/A</v>
          </cell>
          <cell r="AI133" t="e">
            <v>#N/A</v>
          </cell>
          <cell r="AK133">
            <v>0</v>
          </cell>
          <cell r="AL133" t="e">
            <v>#N/A</v>
          </cell>
          <cell r="AM133" t="e">
            <v>#N/A</v>
          </cell>
          <cell r="AO133" t="e">
            <v>#N/A</v>
          </cell>
          <cell r="AQ133">
            <v>0</v>
          </cell>
          <cell r="AR133" t="e">
            <v>#N/A</v>
          </cell>
          <cell r="AT133">
            <v>0</v>
          </cell>
          <cell r="AU133">
            <v>0</v>
          </cell>
          <cell r="AW133">
            <v>0</v>
          </cell>
          <cell r="AX133">
            <v>0</v>
          </cell>
          <cell r="AY133">
            <v>0</v>
          </cell>
          <cell r="AZ133">
            <v>0</v>
          </cell>
          <cell r="BB133">
            <v>0</v>
          </cell>
          <cell r="BC133">
            <v>0</v>
          </cell>
          <cell r="BD133">
            <v>0</v>
          </cell>
          <cell r="BE133">
            <v>0</v>
          </cell>
          <cell r="BF133">
            <v>0</v>
          </cell>
          <cell r="BH133">
            <v>0</v>
          </cell>
          <cell r="BJ133" t="e">
            <v>#VALUE!</v>
          </cell>
          <cell r="BK133" t="e">
            <v>#VALUE!</v>
          </cell>
          <cell r="BL133" t="e">
            <v>#VALUE!</v>
          </cell>
          <cell r="BN133">
            <v>0</v>
          </cell>
          <cell r="BO133">
            <v>0</v>
          </cell>
          <cell r="BP133">
            <v>0</v>
          </cell>
          <cell r="BQ133">
            <v>0</v>
          </cell>
          <cell r="BS133">
            <v>0</v>
          </cell>
          <cell r="BT133" t="e">
            <v>#N/A</v>
          </cell>
          <cell r="BU133" t="e">
            <v>#N/A</v>
          </cell>
          <cell r="BW133" t="str">
            <v/>
          </cell>
          <cell r="BX133" t="e">
            <v>#VALUE!</v>
          </cell>
          <cell r="BY133" t="e">
            <v>#VALUE!</v>
          </cell>
          <cell r="BZ133" t="e">
            <v>#VALUE!</v>
          </cell>
          <cell r="CB133" t="str">
            <v xml:space="preserve">  Software</v>
          </cell>
          <cell r="CD133" t="str">
            <v>Não</v>
          </cell>
          <cell r="CE133" t="e">
            <v>#NAME?</v>
          </cell>
          <cell r="CF133">
            <v>0</v>
          </cell>
          <cell r="CG133">
            <v>0</v>
          </cell>
          <cell r="CI133">
            <v>0</v>
          </cell>
          <cell r="CJ133">
            <v>0</v>
          </cell>
          <cell r="CK133">
            <v>0</v>
          </cell>
          <cell r="CL133">
            <v>0</v>
          </cell>
          <cell r="CN133">
            <v>0</v>
          </cell>
          <cell r="CO133">
            <v>0</v>
          </cell>
          <cell r="CQ133" t="b">
            <v>0</v>
          </cell>
          <cell r="CR133" t="b">
            <v>1</v>
          </cell>
          <cell r="CS133" t="b">
            <v>0</v>
          </cell>
          <cell r="CU133">
            <v>0</v>
          </cell>
          <cell r="CV133">
            <v>0</v>
          </cell>
          <cell r="CW133">
            <v>0</v>
          </cell>
          <cell r="CX133">
            <v>0</v>
          </cell>
          <cell r="CY133">
            <v>0</v>
          </cell>
          <cell r="CZ133">
            <v>0</v>
          </cell>
          <cell r="DA133">
            <v>0</v>
          </cell>
          <cell r="DB133">
            <v>0</v>
          </cell>
          <cell r="DC133">
            <v>0</v>
          </cell>
          <cell r="DD133">
            <v>0</v>
          </cell>
          <cell r="DE133">
            <v>0</v>
          </cell>
          <cell r="DF133">
            <v>0</v>
          </cell>
          <cell r="DG133">
            <v>0</v>
          </cell>
          <cell r="DH133">
            <v>0</v>
          </cell>
          <cell r="DI133">
            <v>0</v>
          </cell>
          <cell r="DK133" t="str">
            <v>NA</v>
          </cell>
          <cell r="DL133" t="str">
            <v>NA</v>
          </cell>
          <cell r="DM133" t="str">
            <v>NA</v>
          </cell>
          <cell r="DN133" t="str">
            <v>NA</v>
          </cell>
          <cell r="DO133" t="str">
            <v>NA</v>
          </cell>
          <cell r="DQ133" t="str">
            <v>NA</v>
          </cell>
          <cell r="DR133" t="str">
            <v>NA</v>
          </cell>
          <cell r="DS133" t="str">
            <v>NA</v>
          </cell>
          <cell r="DT133" t="str">
            <v>NA</v>
          </cell>
          <cell r="DU133" t="str">
            <v>NA</v>
          </cell>
        </row>
        <row r="134">
          <cell r="B134" t="str">
            <v>Real</v>
          </cell>
          <cell r="D134" t="str">
            <v>Não</v>
          </cell>
          <cell r="E134" t="str">
            <v>Materiais</v>
          </cell>
          <cell r="G134" t="str">
            <v>Geral</v>
          </cell>
          <cell r="H134" t="str">
            <v>Padrões</v>
          </cell>
          <cell r="I134" t="str">
            <v>Sistema</v>
          </cell>
          <cell r="L134" t="str">
            <v/>
          </cell>
          <cell r="M134" t="str">
            <v>?</v>
          </cell>
          <cell r="N134">
            <v>0</v>
          </cell>
          <cell r="O134" t="str">
            <v>?</v>
          </cell>
          <cell r="P134" t="str">
            <v>?</v>
          </cell>
          <cell r="Q134" t="str">
            <v>?</v>
          </cell>
          <cell r="R134">
            <v>0</v>
          </cell>
          <cell r="S134">
            <v>1.6500000000000001E-2</v>
          </cell>
          <cell r="T134">
            <v>7.5999999999999998E-2</v>
          </cell>
          <cell r="U134" t="str">
            <v>?</v>
          </cell>
          <cell r="V134" t="str">
            <v>?</v>
          </cell>
          <cell r="W134">
            <v>0</v>
          </cell>
          <cell r="X134">
            <v>0</v>
          </cell>
          <cell r="Z134">
            <v>0</v>
          </cell>
          <cell r="AA134">
            <v>0</v>
          </cell>
          <cell r="AC134" t="e">
            <v>#N/A</v>
          </cell>
          <cell r="AD134">
            <v>0.43295434985944981</v>
          </cell>
          <cell r="AF134" t="e">
            <v>#N/A</v>
          </cell>
          <cell r="AG134" t="e">
            <v>#N/A</v>
          </cell>
          <cell r="AI134" t="e">
            <v>#N/A</v>
          </cell>
          <cell r="AK134">
            <v>0</v>
          </cell>
          <cell r="AL134" t="e">
            <v>#N/A</v>
          </cell>
          <cell r="AM134" t="e">
            <v>#N/A</v>
          </cell>
          <cell r="AO134" t="e">
            <v>#N/A</v>
          </cell>
          <cell r="AQ134">
            <v>0</v>
          </cell>
          <cell r="AR134" t="e">
            <v>#N/A</v>
          </cell>
          <cell r="AT134">
            <v>0</v>
          </cell>
          <cell r="AU134">
            <v>0</v>
          </cell>
          <cell r="AW134">
            <v>0</v>
          </cell>
          <cell r="AX134">
            <v>0</v>
          </cell>
          <cell r="AY134">
            <v>0</v>
          </cell>
          <cell r="AZ134">
            <v>0</v>
          </cell>
          <cell r="BB134">
            <v>0</v>
          </cell>
          <cell r="BC134">
            <v>0</v>
          </cell>
          <cell r="BD134">
            <v>0</v>
          </cell>
          <cell r="BE134">
            <v>0</v>
          </cell>
          <cell r="BF134">
            <v>0</v>
          </cell>
          <cell r="BH134">
            <v>0</v>
          </cell>
          <cell r="BJ134" t="e">
            <v>#VALUE!</v>
          </cell>
          <cell r="BK134" t="e">
            <v>#VALUE!</v>
          </cell>
          <cell r="BL134" t="e">
            <v>#VALUE!</v>
          </cell>
          <cell r="BN134">
            <v>0</v>
          </cell>
          <cell r="BO134">
            <v>0</v>
          </cell>
          <cell r="BP134">
            <v>0</v>
          </cell>
          <cell r="BQ134">
            <v>0</v>
          </cell>
          <cell r="BS134">
            <v>0</v>
          </cell>
          <cell r="BT134" t="e">
            <v>#N/A</v>
          </cell>
          <cell r="BU134" t="e">
            <v>#N/A</v>
          </cell>
          <cell r="BW134" t="str">
            <v/>
          </cell>
          <cell r="BX134" t="e">
            <v>#VALUE!</v>
          </cell>
          <cell r="BY134" t="e">
            <v>#VALUE!</v>
          </cell>
          <cell r="BZ134" t="e">
            <v>#VALUE!</v>
          </cell>
          <cell r="CB134" t="str">
            <v>?</v>
          </cell>
          <cell r="CD134" t="str">
            <v>Não</v>
          </cell>
          <cell r="CE134" t="e">
            <v>#NAME?</v>
          </cell>
          <cell r="CF134">
            <v>0</v>
          </cell>
          <cell r="CG134">
            <v>0</v>
          </cell>
          <cell r="CI134">
            <v>0</v>
          </cell>
          <cell r="CJ134">
            <v>0</v>
          </cell>
          <cell r="CK134">
            <v>0</v>
          </cell>
          <cell r="CL134">
            <v>0</v>
          </cell>
          <cell r="CN134">
            <v>0</v>
          </cell>
          <cell r="CO134">
            <v>0</v>
          </cell>
          <cell r="CQ134" t="b">
            <v>0</v>
          </cell>
          <cell r="CR134" t="b">
            <v>1</v>
          </cell>
          <cell r="CS134" t="b">
            <v>0</v>
          </cell>
          <cell r="CU134">
            <v>0</v>
          </cell>
          <cell r="CV134">
            <v>0</v>
          </cell>
          <cell r="CW134">
            <v>0</v>
          </cell>
          <cell r="CX134">
            <v>0</v>
          </cell>
          <cell r="CY134">
            <v>0</v>
          </cell>
          <cell r="CZ134">
            <v>0</v>
          </cell>
          <cell r="DA134">
            <v>0</v>
          </cell>
          <cell r="DB134">
            <v>0</v>
          </cell>
          <cell r="DC134">
            <v>0</v>
          </cell>
          <cell r="DD134">
            <v>0</v>
          </cell>
          <cell r="DE134">
            <v>0</v>
          </cell>
          <cell r="DF134">
            <v>0</v>
          </cell>
          <cell r="DG134">
            <v>0</v>
          </cell>
          <cell r="DH134">
            <v>0</v>
          </cell>
          <cell r="DI134">
            <v>0</v>
          </cell>
          <cell r="DK134" t="str">
            <v>NA</v>
          </cell>
          <cell r="DL134" t="str">
            <v>NA</v>
          </cell>
          <cell r="DM134" t="str">
            <v>NA</v>
          </cell>
          <cell r="DN134" t="str">
            <v>NA</v>
          </cell>
          <cell r="DO134" t="str">
            <v>NA</v>
          </cell>
          <cell r="DQ134" t="str">
            <v>NA</v>
          </cell>
          <cell r="DR134" t="str">
            <v>NA</v>
          </cell>
          <cell r="DS134" t="str">
            <v>NA</v>
          </cell>
          <cell r="DT134" t="str">
            <v>NA</v>
          </cell>
          <cell r="DU134" t="str">
            <v>NA</v>
          </cell>
        </row>
        <row r="135">
          <cell r="B135" t="str">
            <v>Real</v>
          </cell>
          <cell r="D135" t="str">
            <v>Não</v>
          </cell>
          <cell r="E135" t="str">
            <v>Materiais</v>
          </cell>
          <cell r="G135" t="str">
            <v>Geral</v>
          </cell>
          <cell r="H135" t="str">
            <v>Padrões</v>
          </cell>
          <cell r="I135" t="str">
            <v>Sistema</v>
          </cell>
          <cell r="L135" t="str">
            <v>Computador Industrial 19'' SSD</v>
          </cell>
          <cell r="M135" t="str">
            <v>?</v>
          </cell>
          <cell r="N135">
            <v>0</v>
          </cell>
          <cell r="O135" t="str">
            <v>?</v>
          </cell>
          <cell r="P135" t="str">
            <v>?</v>
          </cell>
          <cell r="Q135" t="str">
            <v>?</v>
          </cell>
          <cell r="R135">
            <v>0</v>
          </cell>
          <cell r="S135">
            <v>1.6500000000000001E-2</v>
          </cell>
          <cell r="T135">
            <v>7.5999999999999998E-2</v>
          </cell>
          <cell r="U135" t="str">
            <v>?</v>
          </cell>
          <cell r="V135" t="str">
            <v>?</v>
          </cell>
          <cell r="W135">
            <v>0</v>
          </cell>
          <cell r="X135">
            <v>0</v>
          </cell>
          <cell r="Z135">
            <v>0</v>
          </cell>
          <cell r="AA135">
            <v>0</v>
          </cell>
          <cell r="AC135" t="e">
            <v>#N/A</v>
          </cell>
          <cell r="AD135">
            <v>0.43295434985944981</v>
          </cell>
          <cell r="AF135" t="e">
            <v>#N/A</v>
          </cell>
          <cell r="AG135" t="e">
            <v>#N/A</v>
          </cell>
          <cell r="AI135" t="e">
            <v>#N/A</v>
          </cell>
          <cell r="AK135">
            <v>0</v>
          </cell>
          <cell r="AL135" t="e">
            <v>#N/A</v>
          </cell>
          <cell r="AM135" t="e">
            <v>#N/A</v>
          </cell>
          <cell r="AO135" t="e">
            <v>#N/A</v>
          </cell>
          <cell r="AQ135">
            <v>0</v>
          </cell>
          <cell r="AR135" t="e">
            <v>#N/A</v>
          </cell>
          <cell r="AT135">
            <v>0</v>
          </cell>
          <cell r="AU135">
            <v>0</v>
          </cell>
          <cell r="AW135">
            <v>0</v>
          </cell>
          <cell r="AX135">
            <v>0</v>
          </cell>
          <cell r="AY135">
            <v>0</v>
          </cell>
          <cell r="AZ135">
            <v>0</v>
          </cell>
          <cell r="BB135">
            <v>0</v>
          </cell>
          <cell r="BC135">
            <v>0</v>
          </cell>
          <cell r="BD135">
            <v>0</v>
          </cell>
          <cell r="BE135">
            <v>0</v>
          </cell>
          <cell r="BF135">
            <v>0</v>
          </cell>
          <cell r="BH135">
            <v>0</v>
          </cell>
          <cell r="BJ135" t="e">
            <v>#VALUE!</v>
          </cell>
          <cell r="BK135" t="e">
            <v>#VALUE!</v>
          </cell>
          <cell r="BL135" t="e">
            <v>#VALUE!</v>
          </cell>
          <cell r="BN135">
            <v>0</v>
          </cell>
          <cell r="BO135">
            <v>0</v>
          </cell>
          <cell r="BP135">
            <v>0</v>
          </cell>
          <cell r="BQ135">
            <v>0</v>
          </cell>
          <cell r="BS135">
            <v>0</v>
          </cell>
          <cell r="BT135" t="e">
            <v>#N/A</v>
          </cell>
          <cell r="BU135" t="e">
            <v>#N/A</v>
          </cell>
          <cell r="BW135" t="str">
            <v/>
          </cell>
          <cell r="BX135" t="e">
            <v>#VALUE!</v>
          </cell>
          <cell r="BY135" t="e">
            <v>#VALUE!</v>
          </cell>
          <cell r="BZ135" t="e">
            <v>#VALUE!</v>
          </cell>
          <cell r="CB135" t="str">
            <v>?</v>
          </cell>
          <cell r="CD135" t="str">
            <v>Não</v>
          </cell>
          <cell r="CE135" t="e">
            <v>#NAME?</v>
          </cell>
          <cell r="CF135">
            <v>0</v>
          </cell>
          <cell r="CG135">
            <v>0</v>
          </cell>
          <cell r="CI135">
            <v>0</v>
          </cell>
          <cell r="CJ135">
            <v>0</v>
          </cell>
          <cell r="CK135">
            <v>0</v>
          </cell>
          <cell r="CL135">
            <v>0</v>
          </cell>
          <cell r="CN135">
            <v>0</v>
          </cell>
          <cell r="CO135">
            <v>0</v>
          </cell>
          <cell r="CQ135" t="b">
            <v>0</v>
          </cell>
          <cell r="CR135" t="b">
            <v>1</v>
          </cell>
          <cell r="CS135" t="b">
            <v>0</v>
          </cell>
          <cell r="CU135">
            <v>0</v>
          </cell>
          <cell r="CV135">
            <v>0</v>
          </cell>
          <cell r="CW135">
            <v>0</v>
          </cell>
          <cell r="CX135">
            <v>0</v>
          </cell>
          <cell r="CY135">
            <v>0</v>
          </cell>
          <cell r="CZ135">
            <v>0</v>
          </cell>
          <cell r="DA135">
            <v>0</v>
          </cell>
          <cell r="DB135">
            <v>0</v>
          </cell>
          <cell r="DC135">
            <v>0</v>
          </cell>
          <cell r="DD135">
            <v>0</v>
          </cell>
          <cell r="DE135">
            <v>0</v>
          </cell>
          <cell r="DF135">
            <v>0</v>
          </cell>
          <cell r="DG135">
            <v>0</v>
          </cell>
          <cell r="DH135">
            <v>0</v>
          </cell>
          <cell r="DI135">
            <v>0</v>
          </cell>
          <cell r="DK135" t="str">
            <v>NA</v>
          </cell>
          <cell r="DL135" t="str">
            <v>NA</v>
          </cell>
          <cell r="DM135" t="str">
            <v>NA</v>
          </cell>
          <cell r="DN135" t="str">
            <v>NA</v>
          </cell>
          <cell r="DO135" t="str">
            <v>NA</v>
          </cell>
          <cell r="DQ135" t="str">
            <v>NA</v>
          </cell>
          <cell r="DR135" t="str">
            <v>NA</v>
          </cell>
          <cell r="DS135" t="str">
            <v>NA</v>
          </cell>
          <cell r="DT135" t="str">
            <v>NA</v>
          </cell>
          <cell r="DU135" t="str">
            <v>NA</v>
          </cell>
        </row>
        <row r="136">
          <cell r="B136" t="str">
            <v>Real</v>
          </cell>
          <cell r="D136" t="str">
            <v>Não</v>
          </cell>
          <cell r="E136" t="str">
            <v>Materiais</v>
          </cell>
          <cell r="G136" t="str">
            <v>Geral</v>
          </cell>
          <cell r="H136" t="str">
            <v>Padrões</v>
          </cell>
          <cell r="I136" t="str">
            <v>Sistema</v>
          </cell>
          <cell r="L136" t="str">
            <v>Windows 7 Pro</v>
          </cell>
          <cell r="M136" t="str">
            <v>?</v>
          </cell>
          <cell r="N136">
            <v>0</v>
          </cell>
          <cell r="O136" t="str">
            <v>?</v>
          </cell>
          <cell r="P136" t="str">
            <v>?</v>
          </cell>
          <cell r="Q136" t="str">
            <v>?</v>
          </cell>
          <cell r="R136">
            <v>0</v>
          </cell>
          <cell r="S136">
            <v>1.6500000000000001E-2</v>
          </cell>
          <cell r="T136">
            <v>7.5999999999999998E-2</v>
          </cell>
          <cell r="U136" t="str">
            <v>?</v>
          </cell>
          <cell r="V136" t="str">
            <v>?</v>
          </cell>
          <cell r="W136">
            <v>0</v>
          </cell>
          <cell r="X136">
            <v>0</v>
          </cell>
          <cell r="Z136">
            <v>0</v>
          </cell>
          <cell r="AA136">
            <v>0</v>
          </cell>
          <cell r="AC136" t="e">
            <v>#N/A</v>
          </cell>
          <cell r="AD136">
            <v>0.43295434985944981</v>
          </cell>
          <cell r="AF136" t="e">
            <v>#N/A</v>
          </cell>
          <cell r="AG136" t="e">
            <v>#N/A</v>
          </cell>
          <cell r="AI136" t="e">
            <v>#N/A</v>
          </cell>
          <cell r="AK136">
            <v>0</v>
          </cell>
          <cell r="AL136" t="e">
            <v>#N/A</v>
          </cell>
          <cell r="AM136" t="e">
            <v>#N/A</v>
          </cell>
          <cell r="AO136" t="e">
            <v>#N/A</v>
          </cell>
          <cell r="AQ136">
            <v>0</v>
          </cell>
          <cell r="AR136" t="e">
            <v>#N/A</v>
          </cell>
          <cell r="AT136">
            <v>0</v>
          </cell>
          <cell r="AU136">
            <v>0</v>
          </cell>
          <cell r="AW136">
            <v>0</v>
          </cell>
          <cell r="AX136">
            <v>0</v>
          </cell>
          <cell r="AY136">
            <v>0</v>
          </cell>
          <cell r="AZ136">
            <v>0</v>
          </cell>
          <cell r="BB136">
            <v>0</v>
          </cell>
          <cell r="BC136">
            <v>0</v>
          </cell>
          <cell r="BD136">
            <v>0</v>
          </cell>
          <cell r="BE136">
            <v>0</v>
          </cell>
          <cell r="BF136">
            <v>0</v>
          </cell>
          <cell r="BH136">
            <v>0</v>
          </cell>
          <cell r="BJ136" t="e">
            <v>#VALUE!</v>
          </cell>
          <cell r="BK136" t="e">
            <v>#VALUE!</v>
          </cell>
          <cell r="BL136" t="e">
            <v>#VALUE!</v>
          </cell>
          <cell r="BN136">
            <v>0</v>
          </cell>
          <cell r="BO136">
            <v>0</v>
          </cell>
          <cell r="BP136">
            <v>0</v>
          </cell>
          <cell r="BQ136">
            <v>0</v>
          </cell>
          <cell r="BS136">
            <v>0</v>
          </cell>
          <cell r="BT136" t="e">
            <v>#N/A</v>
          </cell>
          <cell r="BU136" t="e">
            <v>#N/A</v>
          </cell>
          <cell r="BW136" t="str">
            <v/>
          </cell>
          <cell r="BX136" t="e">
            <v>#VALUE!</v>
          </cell>
          <cell r="BY136" t="e">
            <v>#VALUE!</v>
          </cell>
          <cell r="BZ136" t="e">
            <v>#VALUE!</v>
          </cell>
          <cell r="CB136" t="str">
            <v>?</v>
          </cell>
          <cell r="CD136" t="str">
            <v>Não</v>
          </cell>
          <cell r="CE136" t="e">
            <v>#NAME?</v>
          </cell>
          <cell r="CF136">
            <v>0</v>
          </cell>
          <cell r="CG136">
            <v>0</v>
          </cell>
          <cell r="CI136">
            <v>0</v>
          </cell>
          <cell r="CJ136">
            <v>0</v>
          </cell>
          <cell r="CK136">
            <v>0</v>
          </cell>
          <cell r="CL136">
            <v>0</v>
          </cell>
          <cell r="CN136">
            <v>0</v>
          </cell>
          <cell r="CO136">
            <v>0</v>
          </cell>
          <cell r="CQ136" t="b">
            <v>0</v>
          </cell>
          <cell r="CR136" t="b">
            <v>1</v>
          </cell>
          <cell r="CS136" t="b">
            <v>0</v>
          </cell>
          <cell r="CU136">
            <v>0</v>
          </cell>
          <cell r="CV136">
            <v>0</v>
          </cell>
          <cell r="CW136">
            <v>0</v>
          </cell>
          <cell r="CX136">
            <v>0</v>
          </cell>
          <cell r="CY136">
            <v>0</v>
          </cell>
          <cell r="CZ136">
            <v>0</v>
          </cell>
          <cell r="DA136">
            <v>0</v>
          </cell>
          <cell r="DB136">
            <v>0</v>
          </cell>
          <cell r="DC136">
            <v>0</v>
          </cell>
          <cell r="DD136">
            <v>0</v>
          </cell>
          <cell r="DE136">
            <v>0</v>
          </cell>
          <cell r="DF136">
            <v>0</v>
          </cell>
          <cell r="DG136">
            <v>0</v>
          </cell>
          <cell r="DH136">
            <v>0</v>
          </cell>
          <cell r="DI136">
            <v>0</v>
          </cell>
          <cell r="DK136" t="str">
            <v>NA</v>
          </cell>
          <cell r="DL136" t="str">
            <v>NA</v>
          </cell>
          <cell r="DM136" t="str">
            <v>NA</v>
          </cell>
          <cell r="DN136" t="str">
            <v>NA</v>
          </cell>
          <cell r="DO136" t="str">
            <v>NA</v>
          </cell>
          <cell r="DQ136" t="str">
            <v>NA</v>
          </cell>
          <cell r="DR136" t="str">
            <v>NA</v>
          </cell>
          <cell r="DS136" t="str">
            <v>NA</v>
          </cell>
          <cell r="DT136" t="str">
            <v>NA</v>
          </cell>
          <cell r="DU136" t="str">
            <v>NA</v>
          </cell>
        </row>
        <row r="137">
          <cell r="B137" t="str">
            <v>Real</v>
          </cell>
          <cell r="D137" t="str">
            <v>Não</v>
          </cell>
          <cell r="E137" t="str">
            <v>Materiais</v>
          </cell>
          <cell r="G137" t="str">
            <v>Geral</v>
          </cell>
          <cell r="H137" t="str">
            <v>Padrões</v>
          </cell>
          <cell r="I137" t="str">
            <v>Sistema</v>
          </cell>
          <cell r="L137" t="str">
            <v>Monitor 21''</v>
          </cell>
          <cell r="M137" t="str">
            <v>Monitor 21.5'' LED Full HD.</v>
          </cell>
          <cell r="N137">
            <v>0</v>
          </cell>
          <cell r="O137" t="str">
            <v>?</v>
          </cell>
          <cell r="P137" t="str">
            <v>?</v>
          </cell>
          <cell r="Q137" t="str">
            <v>?</v>
          </cell>
          <cell r="R137">
            <v>0</v>
          </cell>
          <cell r="S137">
            <v>1.6500000000000001E-2</v>
          </cell>
          <cell r="T137">
            <v>7.5999999999999998E-2</v>
          </cell>
          <cell r="U137" t="str">
            <v>?</v>
          </cell>
          <cell r="V137" t="str">
            <v>?</v>
          </cell>
          <cell r="W137">
            <v>0</v>
          </cell>
          <cell r="X137">
            <v>0</v>
          </cell>
          <cell r="Z137">
            <v>0</v>
          </cell>
          <cell r="AA137">
            <v>0</v>
          </cell>
          <cell r="AC137" t="e">
            <v>#N/A</v>
          </cell>
          <cell r="AD137">
            <v>0.43295434985944981</v>
          </cell>
          <cell r="AF137" t="e">
            <v>#N/A</v>
          </cell>
          <cell r="AG137" t="e">
            <v>#N/A</v>
          </cell>
          <cell r="AI137" t="e">
            <v>#N/A</v>
          </cell>
          <cell r="AK137">
            <v>0</v>
          </cell>
          <cell r="AL137" t="e">
            <v>#N/A</v>
          </cell>
          <cell r="AM137" t="e">
            <v>#N/A</v>
          </cell>
          <cell r="AO137" t="e">
            <v>#N/A</v>
          </cell>
          <cell r="AQ137">
            <v>0</v>
          </cell>
          <cell r="AR137" t="e">
            <v>#N/A</v>
          </cell>
          <cell r="AT137">
            <v>0</v>
          </cell>
          <cell r="AU137">
            <v>0</v>
          </cell>
          <cell r="AW137">
            <v>0</v>
          </cell>
          <cell r="AX137">
            <v>0</v>
          </cell>
          <cell r="AY137">
            <v>0</v>
          </cell>
          <cell r="AZ137">
            <v>0</v>
          </cell>
          <cell r="BB137">
            <v>0</v>
          </cell>
          <cell r="BC137">
            <v>0</v>
          </cell>
          <cell r="BD137">
            <v>0</v>
          </cell>
          <cell r="BE137">
            <v>0</v>
          </cell>
          <cell r="BF137">
            <v>0</v>
          </cell>
          <cell r="BH137">
            <v>0</v>
          </cell>
          <cell r="BJ137" t="e">
            <v>#VALUE!</v>
          </cell>
          <cell r="BK137" t="e">
            <v>#VALUE!</v>
          </cell>
          <cell r="BL137" t="e">
            <v>#VALUE!</v>
          </cell>
          <cell r="BN137">
            <v>0</v>
          </cell>
          <cell r="BO137">
            <v>0</v>
          </cell>
          <cell r="BP137">
            <v>0</v>
          </cell>
          <cell r="BQ137">
            <v>0</v>
          </cell>
          <cell r="BS137">
            <v>0</v>
          </cell>
          <cell r="BT137" t="e">
            <v>#N/A</v>
          </cell>
          <cell r="BU137" t="e">
            <v>#N/A</v>
          </cell>
          <cell r="BW137" t="str">
            <v/>
          </cell>
          <cell r="BX137" t="e">
            <v>#VALUE!</v>
          </cell>
          <cell r="BY137" t="e">
            <v>#VALUE!</v>
          </cell>
          <cell r="BZ137" t="e">
            <v>#VALUE!</v>
          </cell>
          <cell r="CB137" t="str">
            <v xml:space="preserve">  Informática</v>
          </cell>
          <cell r="CD137" t="str">
            <v>Não</v>
          </cell>
          <cell r="CE137" t="e">
            <v>#NAME?</v>
          </cell>
          <cell r="CF137">
            <v>0</v>
          </cell>
          <cell r="CG137">
            <v>0</v>
          </cell>
          <cell r="CI137">
            <v>0</v>
          </cell>
          <cell r="CJ137">
            <v>0</v>
          </cell>
          <cell r="CK137">
            <v>0</v>
          </cell>
          <cell r="CL137">
            <v>0</v>
          </cell>
          <cell r="CN137">
            <v>0</v>
          </cell>
          <cell r="CO137">
            <v>0</v>
          </cell>
          <cell r="CQ137" t="b">
            <v>0</v>
          </cell>
          <cell r="CR137" t="b">
            <v>1</v>
          </cell>
          <cell r="CS137" t="b">
            <v>0</v>
          </cell>
          <cell r="CU137">
            <v>0</v>
          </cell>
          <cell r="CV137">
            <v>0</v>
          </cell>
          <cell r="CW137">
            <v>0</v>
          </cell>
          <cell r="CX137">
            <v>0</v>
          </cell>
          <cell r="CY137">
            <v>0</v>
          </cell>
          <cell r="CZ137">
            <v>0</v>
          </cell>
          <cell r="DA137">
            <v>0</v>
          </cell>
          <cell r="DB137">
            <v>0</v>
          </cell>
          <cell r="DC137">
            <v>0</v>
          </cell>
          <cell r="DD137">
            <v>0</v>
          </cell>
          <cell r="DE137">
            <v>0</v>
          </cell>
          <cell r="DF137">
            <v>0</v>
          </cell>
          <cell r="DG137">
            <v>0</v>
          </cell>
          <cell r="DH137">
            <v>0</v>
          </cell>
          <cell r="DI137">
            <v>0</v>
          </cell>
          <cell r="DK137" t="str">
            <v>NA</v>
          </cell>
          <cell r="DL137" t="str">
            <v>NA</v>
          </cell>
          <cell r="DM137" t="str">
            <v>NA</v>
          </cell>
          <cell r="DN137" t="str">
            <v>NA</v>
          </cell>
          <cell r="DO137" t="str">
            <v>NA</v>
          </cell>
          <cell r="DQ137" t="str">
            <v>NA</v>
          </cell>
          <cell r="DR137" t="str">
            <v>NA</v>
          </cell>
          <cell r="DS137" t="str">
            <v>NA</v>
          </cell>
          <cell r="DT137" t="str">
            <v>NA</v>
          </cell>
          <cell r="DU137" t="str">
            <v>NA</v>
          </cell>
        </row>
        <row r="138">
          <cell r="B138" t="str">
            <v>Real</v>
          </cell>
          <cell r="D138" t="str">
            <v>Não</v>
          </cell>
          <cell r="E138" t="str">
            <v>Materiais</v>
          </cell>
          <cell r="G138" t="str">
            <v>Geral</v>
          </cell>
          <cell r="H138" t="str">
            <v>Padrões</v>
          </cell>
          <cell r="I138" t="str">
            <v>Sistema</v>
          </cell>
          <cell r="L138" t="str">
            <v>Trendnet TK-409K</v>
          </cell>
          <cell r="M138" t="str">
            <v>Switch KVM via USB modelo Trendnet TK-409K, gerenciamente de até 4 computador (áudio, VGA, 2x USB), inclusos todos os cabos necessários. Fabricante: Trendnet.</v>
          </cell>
          <cell r="N138">
            <v>0</v>
          </cell>
          <cell r="O138" t="str">
            <v>?</v>
          </cell>
          <cell r="P138" t="str">
            <v>?</v>
          </cell>
          <cell r="Q138" t="str">
            <v>?</v>
          </cell>
          <cell r="R138">
            <v>0</v>
          </cell>
          <cell r="S138">
            <v>1.6500000000000001E-2</v>
          </cell>
          <cell r="T138">
            <v>7.5999999999999998E-2</v>
          </cell>
          <cell r="U138" t="str">
            <v>?</v>
          </cell>
          <cell r="V138" t="str">
            <v>?</v>
          </cell>
          <cell r="W138">
            <v>0</v>
          </cell>
          <cell r="X138">
            <v>0</v>
          </cell>
          <cell r="Z138">
            <v>0</v>
          </cell>
          <cell r="AA138">
            <v>0</v>
          </cell>
          <cell r="AC138" t="e">
            <v>#N/A</v>
          </cell>
          <cell r="AD138">
            <v>0.43295434985944981</v>
          </cell>
          <cell r="AF138" t="e">
            <v>#N/A</v>
          </cell>
          <cell r="AG138" t="e">
            <v>#N/A</v>
          </cell>
          <cell r="AI138" t="e">
            <v>#N/A</v>
          </cell>
          <cell r="AK138">
            <v>0</v>
          </cell>
          <cell r="AL138" t="e">
            <v>#N/A</v>
          </cell>
          <cell r="AM138" t="e">
            <v>#N/A</v>
          </cell>
          <cell r="AO138" t="e">
            <v>#N/A</v>
          </cell>
          <cell r="AQ138">
            <v>0</v>
          </cell>
          <cell r="AR138" t="e">
            <v>#N/A</v>
          </cell>
          <cell r="AT138">
            <v>0</v>
          </cell>
          <cell r="AU138">
            <v>0</v>
          </cell>
          <cell r="AW138">
            <v>0</v>
          </cell>
          <cell r="AX138">
            <v>0</v>
          </cell>
          <cell r="AY138">
            <v>0</v>
          </cell>
          <cell r="AZ138">
            <v>0</v>
          </cell>
          <cell r="BB138">
            <v>0</v>
          </cell>
          <cell r="BC138">
            <v>0</v>
          </cell>
          <cell r="BD138">
            <v>0</v>
          </cell>
          <cell r="BE138">
            <v>0</v>
          </cell>
          <cell r="BF138">
            <v>0</v>
          </cell>
          <cell r="BH138">
            <v>0</v>
          </cell>
          <cell r="BJ138" t="e">
            <v>#VALUE!</v>
          </cell>
          <cell r="BK138" t="e">
            <v>#VALUE!</v>
          </cell>
          <cell r="BL138" t="e">
            <v>#VALUE!</v>
          </cell>
          <cell r="BN138">
            <v>0</v>
          </cell>
          <cell r="BO138">
            <v>0</v>
          </cell>
          <cell r="BP138">
            <v>0</v>
          </cell>
          <cell r="BQ138">
            <v>0</v>
          </cell>
          <cell r="BS138">
            <v>0</v>
          </cell>
          <cell r="BT138" t="e">
            <v>#N/A</v>
          </cell>
          <cell r="BU138" t="e">
            <v>#N/A</v>
          </cell>
          <cell r="BW138" t="str">
            <v/>
          </cell>
          <cell r="BX138" t="e">
            <v>#VALUE!</v>
          </cell>
          <cell r="BY138" t="e">
            <v>#VALUE!</v>
          </cell>
          <cell r="BZ138" t="e">
            <v>#VALUE!</v>
          </cell>
          <cell r="CB138" t="str">
            <v xml:space="preserve">  Informática</v>
          </cell>
          <cell r="CD138" t="str">
            <v>Não</v>
          </cell>
          <cell r="CE138" t="e">
            <v>#NAME?</v>
          </cell>
          <cell r="CF138">
            <v>0</v>
          </cell>
          <cell r="CG138">
            <v>0</v>
          </cell>
          <cell r="CI138">
            <v>0</v>
          </cell>
          <cell r="CJ138">
            <v>0</v>
          </cell>
          <cell r="CK138">
            <v>0</v>
          </cell>
          <cell r="CL138">
            <v>0</v>
          </cell>
          <cell r="CN138">
            <v>0</v>
          </cell>
          <cell r="CO138">
            <v>0</v>
          </cell>
          <cell r="CQ138" t="b">
            <v>0</v>
          </cell>
          <cell r="CR138" t="b">
            <v>1</v>
          </cell>
          <cell r="CS138" t="b">
            <v>0</v>
          </cell>
          <cell r="CU138">
            <v>0</v>
          </cell>
          <cell r="CV138">
            <v>0</v>
          </cell>
          <cell r="CW138">
            <v>0</v>
          </cell>
          <cell r="CX138">
            <v>0</v>
          </cell>
          <cell r="CY138">
            <v>0</v>
          </cell>
          <cell r="CZ138">
            <v>0</v>
          </cell>
          <cell r="DA138">
            <v>0</v>
          </cell>
          <cell r="DB138">
            <v>0</v>
          </cell>
          <cell r="DC138">
            <v>0</v>
          </cell>
          <cell r="DD138">
            <v>0</v>
          </cell>
          <cell r="DE138">
            <v>0</v>
          </cell>
          <cell r="DF138">
            <v>0</v>
          </cell>
          <cell r="DG138">
            <v>0</v>
          </cell>
          <cell r="DH138">
            <v>0</v>
          </cell>
          <cell r="DI138">
            <v>0</v>
          </cell>
          <cell r="DK138" t="str">
            <v>NA</v>
          </cell>
          <cell r="DL138" t="str">
            <v>NA</v>
          </cell>
          <cell r="DM138" t="str">
            <v>NA</v>
          </cell>
          <cell r="DN138" t="str">
            <v>NA</v>
          </cell>
          <cell r="DO138" t="str">
            <v>NA</v>
          </cell>
          <cell r="DQ138" t="str">
            <v>NA</v>
          </cell>
          <cell r="DR138" t="str">
            <v>NA</v>
          </cell>
          <cell r="DS138" t="str">
            <v>NA</v>
          </cell>
          <cell r="DT138" t="str">
            <v>NA</v>
          </cell>
          <cell r="DU138" t="str">
            <v>NA</v>
          </cell>
        </row>
        <row r="139">
          <cell r="B139" t="str">
            <v>Real</v>
          </cell>
          <cell r="D139" t="str">
            <v>Não</v>
          </cell>
          <cell r="E139" t="str">
            <v>Materiais</v>
          </cell>
          <cell r="G139" t="str">
            <v>Geral</v>
          </cell>
          <cell r="H139" t="str">
            <v>Padrões</v>
          </cell>
          <cell r="I139" t="str">
            <v>Sistema</v>
          </cell>
          <cell r="L139" t="str">
            <v>D-Link DGS-1016D</v>
          </cell>
          <cell r="M139" t="str">
            <v>?</v>
          </cell>
          <cell r="N139">
            <v>0</v>
          </cell>
          <cell r="O139" t="str">
            <v>?</v>
          </cell>
          <cell r="P139" t="str">
            <v>?</v>
          </cell>
          <cell r="Q139" t="str">
            <v>?</v>
          </cell>
          <cell r="R139">
            <v>0</v>
          </cell>
          <cell r="S139">
            <v>1.6500000000000001E-2</v>
          </cell>
          <cell r="T139">
            <v>7.5999999999999998E-2</v>
          </cell>
          <cell r="U139" t="str">
            <v>?</v>
          </cell>
          <cell r="V139" t="str">
            <v>?</v>
          </cell>
          <cell r="W139">
            <v>0</v>
          </cell>
          <cell r="X139">
            <v>0</v>
          </cell>
          <cell r="Z139">
            <v>0</v>
          </cell>
          <cell r="AA139">
            <v>0</v>
          </cell>
          <cell r="AC139" t="e">
            <v>#N/A</v>
          </cell>
          <cell r="AD139">
            <v>0.43295434985944981</v>
          </cell>
          <cell r="AF139" t="e">
            <v>#N/A</v>
          </cell>
          <cell r="AG139" t="e">
            <v>#N/A</v>
          </cell>
          <cell r="AI139" t="e">
            <v>#N/A</v>
          </cell>
          <cell r="AK139">
            <v>0</v>
          </cell>
          <cell r="AL139" t="e">
            <v>#N/A</v>
          </cell>
          <cell r="AM139" t="e">
            <v>#N/A</v>
          </cell>
          <cell r="AO139" t="e">
            <v>#N/A</v>
          </cell>
          <cell r="AQ139">
            <v>0</v>
          </cell>
          <cell r="AR139" t="e">
            <v>#N/A</v>
          </cell>
          <cell r="AT139">
            <v>0</v>
          </cell>
          <cell r="AU139">
            <v>0</v>
          </cell>
          <cell r="AW139">
            <v>0</v>
          </cell>
          <cell r="AX139">
            <v>0</v>
          </cell>
          <cell r="AY139">
            <v>0</v>
          </cell>
          <cell r="AZ139">
            <v>0</v>
          </cell>
          <cell r="BB139">
            <v>0</v>
          </cell>
          <cell r="BC139">
            <v>0</v>
          </cell>
          <cell r="BD139">
            <v>0</v>
          </cell>
          <cell r="BE139">
            <v>0</v>
          </cell>
          <cell r="BF139">
            <v>0</v>
          </cell>
          <cell r="BH139">
            <v>0</v>
          </cell>
          <cell r="BJ139" t="e">
            <v>#VALUE!</v>
          </cell>
          <cell r="BK139" t="e">
            <v>#VALUE!</v>
          </cell>
          <cell r="BL139" t="e">
            <v>#VALUE!</v>
          </cell>
          <cell r="BN139">
            <v>0</v>
          </cell>
          <cell r="BO139">
            <v>0</v>
          </cell>
          <cell r="BP139">
            <v>0</v>
          </cell>
          <cell r="BQ139">
            <v>0</v>
          </cell>
          <cell r="BS139">
            <v>0</v>
          </cell>
          <cell r="BT139" t="e">
            <v>#N/A</v>
          </cell>
          <cell r="BU139" t="e">
            <v>#N/A</v>
          </cell>
          <cell r="BW139" t="str">
            <v/>
          </cell>
          <cell r="BX139" t="e">
            <v>#VALUE!</v>
          </cell>
          <cell r="BY139" t="e">
            <v>#VALUE!</v>
          </cell>
          <cell r="BZ139" t="e">
            <v>#VALUE!</v>
          </cell>
          <cell r="CB139" t="str">
            <v>?</v>
          </cell>
          <cell r="CD139" t="str">
            <v>Não</v>
          </cell>
          <cell r="CE139" t="e">
            <v>#NAME?</v>
          </cell>
          <cell r="CF139">
            <v>0</v>
          </cell>
          <cell r="CG139">
            <v>0</v>
          </cell>
          <cell r="CI139">
            <v>0</v>
          </cell>
          <cell r="CJ139">
            <v>0</v>
          </cell>
          <cell r="CK139">
            <v>0</v>
          </cell>
          <cell r="CL139">
            <v>0</v>
          </cell>
          <cell r="CN139">
            <v>0</v>
          </cell>
          <cell r="CO139">
            <v>0</v>
          </cell>
          <cell r="CQ139" t="b">
            <v>0</v>
          </cell>
          <cell r="CR139" t="b">
            <v>1</v>
          </cell>
          <cell r="CS139" t="b">
            <v>0</v>
          </cell>
          <cell r="CU139">
            <v>0</v>
          </cell>
          <cell r="CV139">
            <v>0</v>
          </cell>
          <cell r="CW139">
            <v>0</v>
          </cell>
          <cell r="CX139">
            <v>0</v>
          </cell>
          <cell r="CY139">
            <v>0</v>
          </cell>
          <cell r="CZ139">
            <v>0</v>
          </cell>
          <cell r="DA139">
            <v>0</v>
          </cell>
          <cell r="DB139">
            <v>0</v>
          </cell>
          <cell r="DC139">
            <v>0</v>
          </cell>
          <cell r="DD139">
            <v>0</v>
          </cell>
          <cell r="DE139">
            <v>0</v>
          </cell>
          <cell r="DF139">
            <v>0</v>
          </cell>
          <cell r="DG139">
            <v>0</v>
          </cell>
          <cell r="DH139">
            <v>0</v>
          </cell>
          <cell r="DI139">
            <v>0</v>
          </cell>
          <cell r="DK139" t="str">
            <v>NA</v>
          </cell>
          <cell r="DL139" t="str">
            <v>NA</v>
          </cell>
          <cell r="DM139" t="str">
            <v>NA</v>
          </cell>
          <cell r="DN139" t="str">
            <v>NA</v>
          </cell>
          <cell r="DO139" t="str">
            <v>NA</v>
          </cell>
          <cell r="DQ139" t="str">
            <v>NA</v>
          </cell>
          <cell r="DR139" t="str">
            <v>NA</v>
          </cell>
          <cell r="DS139" t="str">
            <v>NA</v>
          </cell>
          <cell r="DT139" t="str">
            <v>NA</v>
          </cell>
          <cell r="DU139" t="str">
            <v>NA</v>
          </cell>
        </row>
        <row r="140">
          <cell r="B140" t="str">
            <v>Real</v>
          </cell>
          <cell r="D140" t="str">
            <v>Não</v>
          </cell>
          <cell r="E140" t="str">
            <v>Materiais</v>
          </cell>
          <cell r="G140" t="str">
            <v>Geral</v>
          </cell>
          <cell r="H140" t="str">
            <v>Padrões</v>
          </cell>
          <cell r="I140" t="str">
            <v>Sistema</v>
          </cell>
          <cell r="L140" t="str">
            <v>TL-ER6120</v>
          </cell>
          <cell r="M140" t="str">
            <v>?</v>
          </cell>
          <cell r="N140">
            <v>0</v>
          </cell>
          <cell r="O140" t="str">
            <v>?</v>
          </cell>
          <cell r="P140" t="str">
            <v>?</v>
          </cell>
          <cell r="Q140" t="str">
            <v>?</v>
          </cell>
          <cell r="R140">
            <v>0</v>
          </cell>
          <cell r="S140">
            <v>1.6500000000000001E-2</v>
          </cell>
          <cell r="T140">
            <v>7.5999999999999998E-2</v>
          </cell>
          <cell r="U140" t="str">
            <v>?</v>
          </cell>
          <cell r="V140" t="str">
            <v>?</v>
          </cell>
          <cell r="W140">
            <v>0</v>
          </cell>
          <cell r="X140">
            <v>0</v>
          </cell>
          <cell r="Z140">
            <v>0</v>
          </cell>
          <cell r="AA140">
            <v>0</v>
          </cell>
          <cell r="AC140" t="e">
            <v>#N/A</v>
          </cell>
          <cell r="AD140">
            <v>0.43295434985944981</v>
          </cell>
          <cell r="AF140" t="e">
            <v>#N/A</v>
          </cell>
          <cell r="AG140" t="e">
            <v>#N/A</v>
          </cell>
          <cell r="AI140" t="e">
            <v>#N/A</v>
          </cell>
          <cell r="AK140">
            <v>0</v>
          </cell>
          <cell r="AL140" t="e">
            <v>#N/A</v>
          </cell>
          <cell r="AM140" t="e">
            <v>#N/A</v>
          </cell>
          <cell r="AO140" t="e">
            <v>#N/A</v>
          </cell>
          <cell r="AQ140">
            <v>0</v>
          </cell>
          <cell r="AR140" t="e">
            <v>#N/A</v>
          </cell>
          <cell r="AT140">
            <v>0</v>
          </cell>
          <cell r="AU140">
            <v>0</v>
          </cell>
          <cell r="AW140">
            <v>0</v>
          </cell>
          <cell r="AX140">
            <v>0</v>
          </cell>
          <cell r="AY140">
            <v>0</v>
          </cell>
          <cell r="AZ140">
            <v>0</v>
          </cell>
          <cell r="BB140">
            <v>0</v>
          </cell>
          <cell r="BC140">
            <v>0</v>
          </cell>
          <cell r="BD140">
            <v>0</v>
          </cell>
          <cell r="BE140">
            <v>0</v>
          </cell>
          <cell r="BF140">
            <v>0</v>
          </cell>
          <cell r="BH140">
            <v>0</v>
          </cell>
          <cell r="BJ140" t="e">
            <v>#VALUE!</v>
          </cell>
          <cell r="BK140" t="e">
            <v>#VALUE!</v>
          </cell>
          <cell r="BL140" t="e">
            <v>#VALUE!</v>
          </cell>
          <cell r="BN140">
            <v>0</v>
          </cell>
          <cell r="BO140">
            <v>0</v>
          </cell>
          <cell r="BP140">
            <v>0</v>
          </cell>
          <cell r="BQ140">
            <v>0</v>
          </cell>
          <cell r="BS140">
            <v>0</v>
          </cell>
          <cell r="BT140" t="e">
            <v>#N/A</v>
          </cell>
          <cell r="BU140" t="e">
            <v>#N/A</v>
          </cell>
          <cell r="BW140" t="str">
            <v/>
          </cell>
          <cell r="BX140" t="e">
            <v>#VALUE!</v>
          </cell>
          <cell r="BY140" t="e">
            <v>#VALUE!</v>
          </cell>
          <cell r="BZ140" t="e">
            <v>#VALUE!</v>
          </cell>
          <cell r="CB140" t="str">
            <v>?</v>
          </cell>
          <cell r="CD140" t="str">
            <v>Não</v>
          </cell>
          <cell r="CE140" t="e">
            <v>#NAME?</v>
          </cell>
          <cell r="CF140">
            <v>0</v>
          </cell>
          <cell r="CG140">
            <v>0</v>
          </cell>
          <cell r="CI140">
            <v>0</v>
          </cell>
          <cell r="CJ140">
            <v>0</v>
          </cell>
          <cell r="CK140">
            <v>0</v>
          </cell>
          <cell r="CL140">
            <v>0</v>
          </cell>
          <cell r="CN140">
            <v>0</v>
          </cell>
          <cell r="CO140">
            <v>0</v>
          </cell>
          <cell r="CQ140" t="b">
            <v>0</v>
          </cell>
          <cell r="CR140" t="b">
            <v>1</v>
          </cell>
          <cell r="CS140" t="b">
            <v>0</v>
          </cell>
          <cell r="CU140">
            <v>0</v>
          </cell>
          <cell r="CV140">
            <v>0</v>
          </cell>
          <cell r="CW140">
            <v>0</v>
          </cell>
          <cell r="CX140">
            <v>0</v>
          </cell>
          <cell r="CY140">
            <v>0</v>
          </cell>
          <cell r="CZ140">
            <v>0</v>
          </cell>
          <cell r="DA140">
            <v>0</v>
          </cell>
          <cell r="DB140">
            <v>0</v>
          </cell>
          <cell r="DC140">
            <v>0</v>
          </cell>
          <cell r="DD140">
            <v>0</v>
          </cell>
          <cell r="DE140">
            <v>0</v>
          </cell>
          <cell r="DF140">
            <v>0</v>
          </cell>
          <cell r="DG140">
            <v>0</v>
          </cell>
          <cell r="DH140">
            <v>0</v>
          </cell>
          <cell r="DI140">
            <v>0</v>
          </cell>
          <cell r="DK140" t="str">
            <v>NA</v>
          </cell>
          <cell r="DL140" t="str">
            <v>NA</v>
          </cell>
          <cell r="DM140" t="str">
            <v>NA</v>
          </cell>
          <cell r="DN140" t="str">
            <v>NA</v>
          </cell>
          <cell r="DO140" t="str">
            <v>NA</v>
          </cell>
          <cell r="DQ140" t="str">
            <v>NA</v>
          </cell>
          <cell r="DR140" t="str">
            <v>NA</v>
          </cell>
          <cell r="DS140" t="str">
            <v>NA</v>
          </cell>
          <cell r="DT140" t="str">
            <v>NA</v>
          </cell>
          <cell r="DU140" t="str">
            <v>NA</v>
          </cell>
        </row>
        <row r="141">
          <cell r="B141" t="str">
            <v>Real</v>
          </cell>
          <cell r="D141" t="str">
            <v>Não</v>
          </cell>
          <cell r="E141" t="str">
            <v>Materiais</v>
          </cell>
          <cell r="G141" t="str">
            <v>Geral</v>
          </cell>
          <cell r="H141" t="str">
            <v>Padrões</v>
          </cell>
          <cell r="I141" t="str">
            <v>Sistema</v>
          </cell>
          <cell r="L141" t="str">
            <v>6GK6021-0AS13-3DB0-Z A05+B05+C05+D05+E00+F00+G01+H01+J00+K00</v>
          </cell>
          <cell r="M141" t="str">
            <v>?</v>
          </cell>
          <cell r="N141">
            <v>0</v>
          </cell>
          <cell r="O141" t="str">
            <v>?</v>
          </cell>
          <cell r="P141" t="str">
            <v>?</v>
          </cell>
          <cell r="Q141" t="str">
            <v>?</v>
          </cell>
          <cell r="R141">
            <v>0</v>
          </cell>
          <cell r="S141">
            <v>1.6500000000000001E-2</v>
          </cell>
          <cell r="T141">
            <v>7.5999999999999998E-2</v>
          </cell>
          <cell r="U141" t="str">
            <v>?</v>
          </cell>
          <cell r="V141" t="str">
            <v>?</v>
          </cell>
          <cell r="W141">
            <v>0</v>
          </cell>
          <cell r="X141">
            <v>0</v>
          </cell>
          <cell r="Z141">
            <v>0</v>
          </cell>
          <cell r="AA141">
            <v>0</v>
          </cell>
          <cell r="AC141" t="e">
            <v>#N/A</v>
          </cell>
          <cell r="AD141">
            <v>0.43295434985944981</v>
          </cell>
          <cell r="AF141" t="e">
            <v>#N/A</v>
          </cell>
          <cell r="AG141" t="e">
            <v>#N/A</v>
          </cell>
          <cell r="AI141" t="e">
            <v>#N/A</v>
          </cell>
          <cell r="AK141">
            <v>0</v>
          </cell>
          <cell r="AL141" t="e">
            <v>#N/A</v>
          </cell>
          <cell r="AM141" t="e">
            <v>#N/A</v>
          </cell>
          <cell r="AO141" t="e">
            <v>#N/A</v>
          </cell>
          <cell r="AQ141">
            <v>0</v>
          </cell>
          <cell r="AR141" t="e">
            <v>#N/A</v>
          </cell>
          <cell r="AT141">
            <v>0</v>
          </cell>
          <cell r="AU141">
            <v>0</v>
          </cell>
          <cell r="AW141">
            <v>0</v>
          </cell>
          <cell r="AX141">
            <v>0</v>
          </cell>
          <cell r="AY141">
            <v>0</v>
          </cell>
          <cell r="AZ141">
            <v>0</v>
          </cell>
          <cell r="BB141">
            <v>0</v>
          </cell>
          <cell r="BC141">
            <v>0</v>
          </cell>
          <cell r="BD141">
            <v>0</v>
          </cell>
          <cell r="BE141">
            <v>0</v>
          </cell>
          <cell r="BF141">
            <v>0</v>
          </cell>
          <cell r="BH141">
            <v>0</v>
          </cell>
          <cell r="BJ141" t="e">
            <v>#VALUE!</v>
          </cell>
          <cell r="BK141" t="e">
            <v>#VALUE!</v>
          </cell>
          <cell r="BL141" t="e">
            <v>#VALUE!</v>
          </cell>
          <cell r="BN141">
            <v>0</v>
          </cell>
          <cell r="BO141">
            <v>0</v>
          </cell>
          <cell r="BP141">
            <v>0</v>
          </cell>
          <cell r="BQ141">
            <v>0</v>
          </cell>
          <cell r="BS141">
            <v>0</v>
          </cell>
          <cell r="BT141" t="e">
            <v>#N/A</v>
          </cell>
          <cell r="BU141" t="e">
            <v>#N/A</v>
          </cell>
          <cell r="BW141" t="str">
            <v/>
          </cell>
          <cell r="BX141" t="e">
            <v>#VALUE!</v>
          </cell>
          <cell r="BY141" t="e">
            <v>#VALUE!</v>
          </cell>
          <cell r="BZ141" t="e">
            <v>#VALUE!</v>
          </cell>
          <cell r="CB141" t="str">
            <v>?</v>
          </cell>
          <cell r="CD141" t="str">
            <v>Não</v>
          </cell>
          <cell r="CE141" t="e">
            <v>#NAME?</v>
          </cell>
          <cell r="CF141">
            <v>0</v>
          </cell>
          <cell r="CG141">
            <v>0</v>
          </cell>
          <cell r="CI141">
            <v>0</v>
          </cell>
          <cell r="CJ141">
            <v>0</v>
          </cell>
          <cell r="CK141">
            <v>0</v>
          </cell>
          <cell r="CL141">
            <v>0</v>
          </cell>
          <cell r="CN141">
            <v>0</v>
          </cell>
          <cell r="CO141">
            <v>0</v>
          </cell>
          <cell r="CQ141" t="b">
            <v>0</v>
          </cell>
          <cell r="CR141" t="b">
            <v>1</v>
          </cell>
          <cell r="CS141" t="b">
            <v>0</v>
          </cell>
          <cell r="CU141">
            <v>0</v>
          </cell>
          <cell r="CV141">
            <v>0</v>
          </cell>
          <cell r="CW141">
            <v>0</v>
          </cell>
          <cell r="CX141">
            <v>0</v>
          </cell>
          <cell r="CY141">
            <v>0</v>
          </cell>
          <cell r="CZ141">
            <v>0</v>
          </cell>
          <cell r="DA141">
            <v>0</v>
          </cell>
          <cell r="DB141">
            <v>0</v>
          </cell>
          <cell r="DC141">
            <v>0</v>
          </cell>
          <cell r="DD141">
            <v>0</v>
          </cell>
          <cell r="DE141">
            <v>0</v>
          </cell>
          <cell r="DF141">
            <v>0</v>
          </cell>
          <cell r="DG141">
            <v>0</v>
          </cell>
          <cell r="DH141">
            <v>0</v>
          </cell>
          <cell r="DI141">
            <v>0</v>
          </cell>
          <cell r="DK141" t="str">
            <v>NA</v>
          </cell>
          <cell r="DL141" t="str">
            <v>NA</v>
          </cell>
          <cell r="DM141" t="str">
            <v>NA</v>
          </cell>
          <cell r="DN141" t="str">
            <v>NA</v>
          </cell>
          <cell r="DO141" t="str">
            <v>NA</v>
          </cell>
          <cell r="DQ141" t="str">
            <v>NA</v>
          </cell>
          <cell r="DR141" t="str">
            <v>NA</v>
          </cell>
          <cell r="DS141" t="str">
            <v>NA</v>
          </cell>
          <cell r="DT141" t="str">
            <v>NA</v>
          </cell>
          <cell r="DU141" t="str">
            <v>NA</v>
          </cell>
        </row>
        <row r="142">
          <cell r="B142" t="str">
            <v>Real</v>
          </cell>
          <cell r="D142" t="str">
            <v>Não</v>
          </cell>
          <cell r="E142" t="str">
            <v>Materiais</v>
          </cell>
          <cell r="G142" t="str">
            <v>Geral</v>
          </cell>
          <cell r="H142" t="str">
            <v>Padrões</v>
          </cell>
          <cell r="I142" t="str">
            <v>Sistema</v>
          </cell>
          <cell r="L142" t="str">
            <v>RT4303XPCA2C08B231</v>
          </cell>
          <cell r="M142" t="str">
            <v>?</v>
          </cell>
          <cell r="N142">
            <v>0</v>
          </cell>
          <cell r="O142" t="str">
            <v>?</v>
          </cell>
          <cell r="P142" t="str">
            <v>?</v>
          </cell>
          <cell r="Q142" t="str">
            <v>?</v>
          </cell>
          <cell r="R142">
            <v>0</v>
          </cell>
          <cell r="S142">
            <v>1.6500000000000001E-2</v>
          </cell>
          <cell r="T142">
            <v>7.5999999999999998E-2</v>
          </cell>
          <cell r="U142" t="str">
            <v>?</v>
          </cell>
          <cell r="V142" t="str">
            <v>?</v>
          </cell>
          <cell r="W142">
            <v>0</v>
          </cell>
          <cell r="X142">
            <v>0</v>
          </cell>
          <cell r="Z142">
            <v>0</v>
          </cell>
          <cell r="AA142">
            <v>0</v>
          </cell>
          <cell r="AC142" t="e">
            <v>#N/A</v>
          </cell>
          <cell r="AD142">
            <v>0.43295434985944981</v>
          </cell>
          <cell r="AF142" t="e">
            <v>#N/A</v>
          </cell>
          <cell r="AG142" t="e">
            <v>#N/A</v>
          </cell>
          <cell r="AI142" t="e">
            <v>#N/A</v>
          </cell>
          <cell r="AK142">
            <v>0</v>
          </cell>
          <cell r="AL142" t="e">
            <v>#N/A</v>
          </cell>
          <cell r="AM142" t="e">
            <v>#N/A</v>
          </cell>
          <cell r="AO142" t="e">
            <v>#N/A</v>
          </cell>
          <cell r="AQ142">
            <v>0</v>
          </cell>
          <cell r="AR142" t="e">
            <v>#N/A</v>
          </cell>
          <cell r="AT142">
            <v>0</v>
          </cell>
          <cell r="AU142">
            <v>0</v>
          </cell>
          <cell r="AW142">
            <v>0</v>
          </cell>
          <cell r="AX142">
            <v>0</v>
          </cell>
          <cell r="AY142">
            <v>0</v>
          </cell>
          <cell r="AZ142">
            <v>0</v>
          </cell>
          <cell r="BB142">
            <v>0</v>
          </cell>
          <cell r="BC142">
            <v>0</v>
          </cell>
          <cell r="BD142">
            <v>0</v>
          </cell>
          <cell r="BE142">
            <v>0</v>
          </cell>
          <cell r="BF142">
            <v>0</v>
          </cell>
          <cell r="BH142">
            <v>0</v>
          </cell>
          <cell r="BJ142" t="e">
            <v>#VALUE!</v>
          </cell>
          <cell r="BK142" t="e">
            <v>#VALUE!</v>
          </cell>
          <cell r="BL142" t="e">
            <v>#VALUE!</v>
          </cell>
          <cell r="BN142">
            <v>0</v>
          </cell>
          <cell r="BO142">
            <v>0</v>
          </cell>
          <cell r="BP142">
            <v>0</v>
          </cell>
          <cell r="BQ142">
            <v>0</v>
          </cell>
          <cell r="BS142">
            <v>0</v>
          </cell>
          <cell r="BT142" t="e">
            <v>#N/A</v>
          </cell>
          <cell r="BU142" t="e">
            <v>#N/A</v>
          </cell>
          <cell r="BW142" t="str">
            <v/>
          </cell>
          <cell r="BX142" t="e">
            <v>#VALUE!</v>
          </cell>
          <cell r="BY142" t="e">
            <v>#VALUE!</v>
          </cell>
          <cell r="BZ142" t="e">
            <v>#VALUE!</v>
          </cell>
          <cell r="CB142" t="str">
            <v>?</v>
          </cell>
          <cell r="CD142" t="str">
            <v>Não</v>
          </cell>
          <cell r="CE142" t="e">
            <v>#NAME?</v>
          </cell>
          <cell r="CF142">
            <v>0</v>
          </cell>
          <cell r="CG142">
            <v>0</v>
          </cell>
          <cell r="CI142">
            <v>0</v>
          </cell>
          <cell r="CJ142">
            <v>0</v>
          </cell>
          <cell r="CK142">
            <v>0</v>
          </cell>
          <cell r="CL142">
            <v>0</v>
          </cell>
          <cell r="CN142">
            <v>0</v>
          </cell>
          <cell r="CO142">
            <v>0</v>
          </cell>
          <cell r="CQ142" t="b">
            <v>0</v>
          </cell>
          <cell r="CR142" t="b">
            <v>1</v>
          </cell>
          <cell r="CS142" t="b">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K142" t="str">
            <v>NA</v>
          </cell>
          <cell r="DL142" t="str">
            <v>NA</v>
          </cell>
          <cell r="DM142" t="str">
            <v>NA</v>
          </cell>
          <cell r="DN142" t="str">
            <v>NA</v>
          </cell>
          <cell r="DO142" t="str">
            <v>NA</v>
          </cell>
          <cell r="DQ142" t="str">
            <v>NA</v>
          </cell>
          <cell r="DR142" t="str">
            <v>NA</v>
          </cell>
          <cell r="DS142" t="str">
            <v>NA</v>
          </cell>
          <cell r="DT142" t="str">
            <v>NA</v>
          </cell>
          <cell r="DU142" t="str">
            <v>NA</v>
          </cell>
        </row>
        <row r="143">
          <cell r="B143" t="str">
            <v>Real</v>
          </cell>
          <cell r="D143" t="str">
            <v>Não</v>
          </cell>
          <cell r="E143" t="str">
            <v>Materiais</v>
          </cell>
          <cell r="G143" t="str">
            <v>Geral</v>
          </cell>
          <cell r="H143" t="str">
            <v>Padrões</v>
          </cell>
          <cell r="I143" t="str">
            <v>Sistema</v>
          </cell>
          <cell r="L143" t="str">
            <v/>
          </cell>
          <cell r="M143" t="str">
            <v>?</v>
          </cell>
          <cell r="N143">
            <v>0</v>
          </cell>
          <cell r="O143" t="str">
            <v>?</v>
          </cell>
          <cell r="P143" t="str">
            <v>?</v>
          </cell>
          <cell r="Q143" t="str">
            <v>?</v>
          </cell>
          <cell r="R143">
            <v>0</v>
          </cell>
          <cell r="S143">
            <v>1.6500000000000001E-2</v>
          </cell>
          <cell r="T143">
            <v>7.5999999999999998E-2</v>
          </cell>
          <cell r="U143" t="str">
            <v>?</v>
          </cell>
          <cell r="V143" t="str">
            <v>?</v>
          </cell>
          <cell r="W143">
            <v>0</v>
          </cell>
          <cell r="X143">
            <v>0</v>
          </cell>
          <cell r="Z143">
            <v>0</v>
          </cell>
          <cell r="AA143">
            <v>0</v>
          </cell>
          <cell r="AC143" t="e">
            <v>#N/A</v>
          </cell>
          <cell r="AD143">
            <v>0.43295434985944981</v>
          </cell>
          <cell r="AF143" t="e">
            <v>#N/A</v>
          </cell>
          <cell r="AG143" t="e">
            <v>#N/A</v>
          </cell>
          <cell r="AI143" t="e">
            <v>#N/A</v>
          </cell>
          <cell r="AK143">
            <v>0</v>
          </cell>
          <cell r="AL143" t="e">
            <v>#N/A</v>
          </cell>
          <cell r="AM143" t="e">
            <v>#N/A</v>
          </cell>
          <cell r="AO143" t="e">
            <v>#N/A</v>
          </cell>
          <cell r="AQ143">
            <v>0</v>
          </cell>
          <cell r="AR143" t="e">
            <v>#N/A</v>
          </cell>
          <cell r="AT143">
            <v>0</v>
          </cell>
          <cell r="AU143">
            <v>0</v>
          </cell>
          <cell r="AW143">
            <v>0</v>
          </cell>
          <cell r="AX143">
            <v>0</v>
          </cell>
          <cell r="AY143">
            <v>0</v>
          </cell>
          <cell r="AZ143">
            <v>0</v>
          </cell>
          <cell r="BB143">
            <v>0</v>
          </cell>
          <cell r="BC143">
            <v>0</v>
          </cell>
          <cell r="BD143">
            <v>0</v>
          </cell>
          <cell r="BE143">
            <v>0</v>
          </cell>
          <cell r="BF143">
            <v>0</v>
          </cell>
          <cell r="BH143">
            <v>0</v>
          </cell>
          <cell r="BJ143" t="e">
            <v>#VALUE!</v>
          </cell>
          <cell r="BK143" t="e">
            <v>#VALUE!</v>
          </cell>
          <cell r="BL143" t="e">
            <v>#VALUE!</v>
          </cell>
          <cell r="BN143">
            <v>0</v>
          </cell>
          <cell r="BO143">
            <v>0</v>
          </cell>
          <cell r="BP143">
            <v>0</v>
          </cell>
          <cell r="BQ143">
            <v>0</v>
          </cell>
          <cell r="BS143">
            <v>0</v>
          </cell>
          <cell r="BT143" t="e">
            <v>#N/A</v>
          </cell>
          <cell r="BU143" t="e">
            <v>#N/A</v>
          </cell>
          <cell r="BW143" t="str">
            <v/>
          </cell>
          <cell r="BX143" t="e">
            <v>#VALUE!</v>
          </cell>
          <cell r="BY143" t="e">
            <v>#VALUE!</v>
          </cell>
          <cell r="BZ143" t="e">
            <v>#VALUE!</v>
          </cell>
          <cell r="CB143" t="str">
            <v>?</v>
          </cell>
          <cell r="CD143" t="str">
            <v>Não</v>
          </cell>
          <cell r="CE143" t="e">
            <v>#NAME?</v>
          </cell>
          <cell r="CF143">
            <v>0</v>
          </cell>
          <cell r="CG143">
            <v>0</v>
          </cell>
          <cell r="CI143">
            <v>0</v>
          </cell>
          <cell r="CJ143">
            <v>0</v>
          </cell>
          <cell r="CK143">
            <v>0</v>
          </cell>
          <cell r="CL143">
            <v>0</v>
          </cell>
          <cell r="CN143">
            <v>0</v>
          </cell>
          <cell r="CO143">
            <v>0</v>
          </cell>
          <cell r="CQ143" t="b">
            <v>0</v>
          </cell>
          <cell r="CR143" t="b">
            <v>1</v>
          </cell>
          <cell r="CS143" t="b">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K143" t="str">
            <v>NA</v>
          </cell>
          <cell r="DL143" t="str">
            <v>NA</v>
          </cell>
          <cell r="DM143" t="str">
            <v>NA</v>
          </cell>
          <cell r="DN143" t="str">
            <v>NA</v>
          </cell>
          <cell r="DO143" t="str">
            <v>NA</v>
          </cell>
          <cell r="DQ143" t="str">
            <v>NA</v>
          </cell>
          <cell r="DR143" t="str">
            <v>NA</v>
          </cell>
          <cell r="DS143" t="str">
            <v>NA</v>
          </cell>
          <cell r="DT143" t="str">
            <v>NA</v>
          </cell>
          <cell r="DU143" t="str">
            <v>NA</v>
          </cell>
        </row>
        <row r="144">
          <cell r="B144" t="str">
            <v>Real</v>
          </cell>
          <cell r="D144" t="str">
            <v>Não</v>
          </cell>
          <cell r="E144" t="str">
            <v>Materiais</v>
          </cell>
          <cell r="G144" t="str">
            <v>Geral</v>
          </cell>
          <cell r="H144" t="str">
            <v>Padrões</v>
          </cell>
          <cell r="I144" t="str">
            <v>Sistema</v>
          </cell>
          <cell r="L144" t="str">
            <v>Software dos IED's</v>
          </cell>
          <cell r="M144" t="str">
            <v>?</v>
          </cell>
          <cell r="N144">
            <v>0</v>
          </cell>
          <cell r="O144" t="str">
            <v>?</v>
          </cell>
          <cell r="P144" t="str">
            <v>?</v>
          </cell>
          <cell r="Q144" t="str">
            <v>?</v>
          </cell>
          <cell r="R144">
            <v>0</v>
          </cell>
          <cell r="S144">
            <v>1.6500000000000001E-2</v>
          </cell>
          <cell r="T144">
            <v>7.5999999999999998E-2</v>
          </cell>
          <cell r="U144" t="str">
            <v>?</v>
          </cell>
          <cell r="V144" t="str">
            <v>?</v>
          </cell>
          <cell r="W144">
            <v>0</v>
          </cell>
          <cell r="X144">
            <v>0</v>
          </cell>
          <cell r="Z144">
            <v>0</v>
          </cell>
          <cell r="AA144">
            <v>0</v>
          </cell>
          <cell r="AC144" t="e">
            <v>#N/A</v>
          </cell>
          <cell r="AD144">
            <v>0.43295434985944981</v>
          </cell>
          <cell r="AF144" t="e">
            <v>#N/A</v>
          </cell>
          <cell r="AG144" t="e">
            <v>#N/A</v>
          </cell>
          <cell r="AI144" t="e">
            <v>#N/A</v>
          </cell>
          <cell r="AK144">
            <v>0</v>
          </cell>
          <cell r="AL144" t="e">
            <v>#N/A</v>
          </cell>
          <cell r="AM144" t="e">
            <v>#N/A</v>
          </cell>
          <cell r="AO144" t="e">
            <v>#N/A</v>
          </cell>
          <cell r="AQ144">
            <v>0</v>
          </cell>
          <cell r="AR144" t="e">
            <v>#N/A</v>
          </cell>
          <cell r="AT144">
            <v>0</v>
          </cell>
          <cell r="AU144">
            <v>0</v>
          </cell>
          <cell r="AW144">
            <v>0</v>
          </cell>
          <cell r="AX144">
            <v>0</v>
          </cell>
          <cell r="AY144">
            <v>0</v>
          </cell>
          <cell r="AZ144">
            <v>0</v>
          </cell>
          <cell r="BB144">
            <v>0</v>
          </cell>
          <cell r="BC144">
            <v>0</v>
          </cell>
          <cell r="BD144">
            <v>0</v>
          </cell>
          <cell r="BE144">
            <v>0</v>
          </cell>
          <cell r="BF144">
            <v>0</v>
          </cell>
          <cell r="BH144">
            <v>0</v>
          </cell>
          <cell r="BJ144" t="e">
            <v>#VALUE!</v>
          </cell>
          <cell r="BK144" t="e">
            <v>#VALUE!</v>
          </cell>
          <cell r="BL144" t="e">
            <v>#VALUE!</v>
          </cell>
          <cell r="BN144">
            <v>0</v>
          </cell>
          <cell r="BO144">
            <v>0</v>
          </cell>
          <cell r="BP144">
            <v>0</v>
          </cell>
          <cell r="BQ144">
            <v>0</v>
          </cell>
          <cell r="BS144">
            <v>0</v>
          </cell>
          <cell r="BT144" t="e">
            <v>#N/A</v>
          </cell>
          <cell r="BU144" t="e">
            <v>#N/A</v>
          </cell>
          <cell r="BW144" t="str">
            <v/>
          </cell>
          <cell r="BX144" t="e">
            <v>#VALUE!</v>
          </cell>
          <cell r="BY144" t="e">
            <v>#VALUE!</v>
          </cell>
          <cell r="BZ144" t="e">
            <v>#VALUE!</v>
          </cell>
          <cell r="CB144" t="str">
            <v>?</v>
          </cell>
          <cell r="CD144" t="str">
            <v>Não</v>
          </cell>
          <cell r="CE144" t="e">
            <v>#NAME?</v>
          </cell>
          <cell r="CF144">
            <v>0</v>
          </cell>
          <cell r="CG144">
            <v>0</v>
          </cell>
          <cell r="CI144">
            <v>0</v>
          </cell>
          <cell r="CJ144">
            <v>0</v>
          </cell>
          <cell r="CK144">
            <v>0</v>
          </cell>
          <cell r="CL144">
            <v>0</v>
          </cell>
          <cell r="CN144">
            <v>0</v>
          </cell>
          <cell r="CO144">
            <v>0</v>
          </cell>
          <cell r="CQ144" t="b">
            <v>0</v>
          </cell>
          <cell r="CR144" t="b">
            <v>1</v>
          </cell>
          <cell r="CS144" t="b">
            <v>0</v>
          </cell>
          <cell r="CU144">
            <v>0</v>
          </cell>
          <cell r="CV144">
            <v>0</v>
          </cell>
          <cell r="CW144">
            <v>0</v>
          </cell>
          <cell r="CX144">
            <v>0</v>
          </cell>
          <cell r="CY144">
            <v>0</v>
          </cell>
          <cell r="CZ144">
            <v>0</v>
          </cell>
          <cell r="DA144">
            <v>0</v>
          </cell>
          <cell r="DB144">
            <v>0</v>
          </cell>
          <cell r="DC144">
            <v>0</v>
          </cell>
          <cell r="DD144">
            <v>0</v>
          </cell>
          <cell r="DE144">
            <v>0</v>
          </cell>
          <cell r="DF144">
            <v>0</v>
          </cell>
          <cell r="DG144">
            <v>0</v>
          </cell>
          <cell r="DH144">
            <v>0</v>
          </cell>
          <cell r="DI144">
            <v>0</v>
          </cell>
          <cell r="DK144" t="str">
            <v>NA</v>
          </cell>
          <cell r="DL144" t="str">
            <v>NA</v>
          </cell>
          <cell r="DM144" t="str">
            <v>NA</v>
          </cell>
          <cell r="DN144" t="str">
            <v>NA</v>
          </cell>
          <cell r="DO144" t="str">
            <v>NA</v>
          </cell>
          <cell r="DQ144" t="str">
            <v>NA</v>
          </cell>
          <cell r="DR144" t="str">
            <v>NA</v>
          </cell>
          <cell r="DS144" t="str">
            <v>NA</v>
          </cell>
          <cell r="DT144" t="str">
            <v>NA</v>
          </cell>
          <cell r="DU144" t="str">
            <v>NA</v>
          </cell>
        </row>
        <row r="145">
          <cell r="B145" t="str">
            <v>Real</v>
          </cell>
          <cell r="D145" t="str">
            <v>Não</v>
          </cell>
          <cell r="E145" t="str">
            <v>Materiais</v>
          </cell>
          <cell r="G145" t="str">
            <v>Geral</v>
          </cell>
          <cell r="H145" t="str">
            <v>Padrões</v>
          </cell>
          <cell r="I145" t="str">
            <v>Sistema</v>
          </cell>
          <cell r="L145" t="str">
            <v/>
          </cell>
          <cell r="M145" t="str">
            <v>?</v>
          </cell>
          <cell r="N145">
            <v>0</v>
          </cell>
          <cell r="O145" t="str">
            <v>?</v>
          </cell>
          <cell r="P145" t="str">
            <v>?</v>
          </cell>
          <cell r="Q145" t="str">
            <v>?</v>
          </cell>
          <cell r="R145">
            <v>0</v>
          </cell>
          <cell r="S145">
            <v>1.6500000000000001E-2</v>
          </cell>
          <cell r="T145">
            <v>7.5999999999999998E-2</v>
          </cell>
          <cell r="U145" t="str">
            <v>?</v>
          </cell>
          <cell r="V145" t="str">
            <v>?</v>
          </cell>
          <cell r="W145">
            <v>0</v>
          </cell>
          <cell r="X145">
            <v>0</v>
          </cell>
          <cell r="Z145">
            <v>0</v>
          </cell>
          <cell r="AA145">
            <v>0</v>
          </cell>
          <cell r="AC145" t="e">
            <v>#N/A</v>
          </cell>
          <cell r="AD145">
            <v>0.43295434985944981</v>
          </cell>
          <cell r="AF145" t="e">
            <v>#N/A</v>
          </cell>
          <cell r="AG145" t="e">
            <v>#N/A</v>
          </cell>
          <cell r="AI145" t="e">
            <v>#N/A</v>
          </cell>
          <cell r="AK145">
            <v>0</v>
          </cell>
          <cell r="AL145" t="e">
            <v>#N/A</v>
          </cell>
          <cell r="AM145" t="e">
            <v>#N/A</v>
          </cell>
          <cell r="AO145" t="e">
            <v>#N/A</v>
          </cell>
          <cell r="AQ145">
            <v>0</v>
          </cell>
          <cell r="AR145" t="e">
            <v>#N/A</v>
          </cell>
          <cell r="AT145">
            <v>0</v>
          </cell>
          <cell r="AU145">
            <v>0</v>
          </cell>
          <cell r="AW145">
            <v>0</v>
          </cell>
          <cell r="AX145">
            <v>0</v>
          </cell>
          <cell r="AY145">
            <v>0</v>
          </cell>
          <cell r="AZ145">
            <v>0</v>
          </cell>
          <cell r="BB145">
            <v>0</v>
          </cell>
          <cell r="BC145">
            <v>0</v>
          </cell>
          <cell r="BD145">
            <v>0</v>
          </cell>
          <cell r="BE145">
            <v>0</v>
          </cell>
          <cell r="BF145">
            <v>0</v>
          </cell>
          <cell r="BH145">
            <v>0</v>
          </cell>
          <cell r="BJ145" t="e">
            <v>#VALUE!</v>
          </cell>
          <cell r="BK145" t="e">
            <v>#VALUE!</v>
          </cell>
          <cell r="BL145" t="e">
            <v>#VALUE!</v>
          </cell>
          <cell r="BN145">
            <v>0</v>
          </cell>
          <cell r="BO145">
            <v>0</v>
          </cell>
          <cell r="BP145">
            <v>0</v>
          </cell>
          <cell r="BQ145">
            <v>0</v>
          </cell>
          <cell r="BS145">
            <v>0</v>
          </cell>
          <cell r="BT145" t="e">
            <v>#N/A</v>
          </cell>
          <cell r="BU145" t="e">
            <v>#N/A</v>
          </cell>
          <cell r="BW145" t="str">
            <v/>
          </cell>
          <cell r="BX145" t="e">
            <v>#VALUE!</v>
          </cell>
          <cell r="BY145" t="e">
            <v>#VALUE!</v>
          </cell>
          <cell r="BZ145" t="e">
            <v>#VALUE!</v>
          </cell>
          <cell r="CB145" t="str">
            <v>?</v>
          </cell>
          <cell r="CD145" t="str">
            <v>Não</v>
          </cell>
          <cell r="CE145" t="e">
            <v>#NAME?</v>
          </cell>
          <cell r="CF145">
            <v>0</v>
          </cell>
          <cell r="CG145">
            <v>0</v>
          </cell>
          <cell r="CI145">
            <v>0</v>
          </cell>
          <cell r="CJ145">
            <v>0</v>
          </cell>
          <cell r="CK145">
            <v>0</v>
          </cell>
          <cell r="CL145">
            <v>0</v>
          </cell>
          <cell r="CN145">
            <v>0</v>
          </cell>
          <cell r="CO145">
            <v>0</v>
          </cell>
          <cell r="CQ145" t="b">
            <v>0</v>
          </cell>
          <cell r="CR145" t="b">
            <v>1</v>
          </cell>
          <cell r="CS145" t="b">
            <v>0</v>
          </cell>
          <cell r="CU145">
            <v>0</v>
          </cell>
          <cell r="CV145">
            <v>0</v>
          </cell>
          <cell r="CW145">
            <v>0</v>
          </cell>
          <cell r="CX145">
            <v>0</v>
          </cell>
          <cell r="CY145">
            <v>0</v>
          </cell>
          <cell r="CZ145">
            <v>0</v>
          </cell>
          <cell r="DA145">
            <v>0</v>
          </cell>
          <cell r="DB145">
            <v>0</v>
          </cell>
          <cell r="DC145">
            <v>0</v>
          </cell>
          <cell r="DD145">
            <v>0</v>
          </cell>
          <cell r="DE145">
            <v>0</v>
          </cell>
          <cell r="DF145">
            <v>0</v>
          </cell>
          <cell r="DG145">
            <v>0</v>
          </cell>
          <cell r="DH145">
            <v>0</v>
          </cell>
          <cell r="DI145">
            <v>0</v>
          </cell>
          <cell r="DK145" t="str">
            <v>NA</v>
          </cell>
          <cell r="DL145" t="str">
            <v>NA</v>
          </cell>
          <cell r="DM145" t="str">
            <v>NA</v>
          </cell>
          <cell r="DN145" t="str">
            <v>NA</v>
          </cell>
          <cell r="DO145" t="str">
            <v>NA</v>
          </cell>
          <cell r="DQ145" t="str">
            <v>NA</v>
          </cell>
          <cell r="DR145" t="str">
            <v>NA</v>
          </cell>
          <cell r="DS145" t="str">
            <v>NA</v>
          </cell>
          <cell r="DT145" t="str">
            <v>NA</v>
          </cell>
          <cell r="DU145" t="str">
            <v>NA</v>
          </cell>
        </row>
        <row r="146">
          <cell r="B146" t="str">
            <v>Real</v>
          </cell>
          <cell r="D146" t="str">
            <v>Não</v>
          </cell>
          <cell r="E146" t="str">
            <v>Materiais</v>
          </cell>
          <cell r="G146" t="str">
            <v>Geral</v>
          </cell>
          <cell r="H146" t="str">
            <v>Padrões</v>
          </cell>
          <cell r="I146" t="str">
            <v>Sistema</v>
          </cell>
          <cell r="L146" t="str">
            <v>KEY-E</v>
          </cell>
          <cell r="M146" t="str">
            <v>Chave de testes, montagem semi-embutida, ref. KEY-E 073. Fabricante: Konecty.</v>
          </cell>
          <cell r="N146">
            <v>0</v>
          </cell>
          <cell r="O146" t="str">
            <v>?</v>
          </cell>
          <cell r="P146" t="str">
            <v>?</v>
          </cell>
          <cell r="Q146" t="str">
            <v>?</v>
          </cell>
          <cell r="R146">
            <v>0</v>
          </cell>
          <cell r="S146">
            <v>1.6500000000000001E-2</v>
          </cell>
          <cell r="T146">
            <v>7.5999999999999998E-2</v>
          </cell>
          <cell r="U146" t="str">
            <v>?</v>
          </cell>
          <cell r="V146" t="str">
            <v>?</v>
          </cell>
          <cell r="W146">
            <v>0</v>
          </cell>
          <cell r="X146">
            <v>0</v>
          </cell>
          <cell r="Z146">
            <v>0</v>
          </cell>
          <cell r="AA146">
            <v>0</v>
          </cell>
          <cell r="AC146" t="e">
            <v>#N/A</v>
          </cell>
          <cell r="AD146">
            <v>0.43295434985944981</v>
          </cell>
          <cell r="AF146" t="e">
            <v>#N/A</v>
          </cell>
          <cell r="AG146" t="e">
            <v>#N/A</v>
          </cell>
          <cell r="AI146" t="e">
            <v>#N/A</v>
          </cell>
          <cell r="AK146">
            <v>0</v>
          </cell>
          <cell r="AL146" t="e">
            <v>#N/A</v>
          </cell>
          <cell r="AM146" t="e">
            <v>#N/A</v>
          </cell>
          <cell r="AO146" t="e">
            <v>#N/A</v>
          </cell>
          <cell r="AQ146">
            <v>0</v>
          </cell>
          <cell r="AR146" t="e">
            <v>#N/A</v>
          </cell>
          <cell r="AT146">
            <v>0</v>
          </cell>
          <cell r="AU146">
            <v>0</v>
          </cell>
          <cell r="AW146">
            <v>0</v>
          </cell>
          <cell r="AX146">
            <v>0</v>
          </cell>
          <cell r="AY146">
            <v>0</v>
          </cell>
          <cell r="AZ146">
            <v>0</v>
          </cell>
          <cell r="BB146">
            <v>0</v>
          </cell>
          <cell r="BC146">
            <v>0</v>
          </cell>
          <cell r="BD146">
            <v>0</v>
          </cell>
          <cell r="BE146">
            <v>0</v>
          </cell>
          <cell r="BF146">
            <v>0</v>
          </cell>
          <cell r="BH146">
            <v>0</v>
          </cell>
          <cell r="BJ146" t="e">
            <v>#VALUE!</v>
          </cell>
          <cell r="BK146" t="e">
            <v>#VALUE!</v>
          </cell>
          <cell r="BL146" t="e">
            <v>#VALUE!</v>
          </cell>
          <cell r="BN146">
            <v>0</v>
          </cell>
          <cell r="BO146">
            <v>0</v>
          </cell>
          <cell r="BP146">
            <v>0</v>
          </cell>
          <cell r="BQ146">
            <v>0</v>
          </cell>
          <cell r="BS146">
            <v>0</v>
          </cell>
          <cell r="BT146" t="e">
            <v>#N/A</v>
          </cell>
          <cell r="BU146" t="e">
            <v>#N/A</v>
          </cell>
          <cell r="BW146" t="str">
            <v/>
          </cell>
          <cell r="BX146" t="e">
            <v>#VALUE!</v>
          </cell>
          <cell r="BY146" t="e">
            <v>#VALUE!</v>
          </cell>
          <cell r="BZ146" t="e">
            <v>#VALUE!</v>
          </cell>
          <cell r="CB146" t="str">
            <v xml:space="preserve">  Bloco de teste</v>
          </cell>
          <cell r="CD146" t="str">
            <v>Não</v>
          </cell>
          <cell r="CE146" t="e">
            <v>#NAME?</v>
          </cell>
          <cell r="CF146">
            <v>0</v>
          </cell>
          <cell r="CG146">
            <v>0</v>
          </cell>
          <cell r="CI146">
            <v>0</v>
          </cell>
          <cell r="CJ146">
            <v>0</v>
          </cell>
          <cell r="CK146">
            <v>0</v>
          </cell>
          <cell r="CL146">
            <v>0</v>
          </cell>
          <cell r="CN146">
            <v>0</v>
          </cell>
          <cell r="CO146">
            <v>0</v>
          </cell>
          <cell r="CQ146" t="b">
            <v>0</v>
          </cell>
          <cell r="CR146" t="b">
            <v>1</v>
          </cell>
          <cell r="CS146" t="b">
            <v>0</v>
          </cell>
          <cell r="CU146">
            <v>0</v>
          </cell>
          <cell r="CV146">
            <v>0</v>
          </cell>
          <cell r="CW146">
            <v>0</v>
          </cell>
          <cell r="CX146">
            <v>0</v>
          </cell>
          <cell r="CY146">
            <v>0</v>
          </cell>
          <cell r="CZ146">
            <v>0</v>
          </cell>
          <cell r="DA146">
            <v>0</v>
          </cell>
          <cell r="DB146">
            <v>0</v>
          </cell>
          <cell r="DC146">
            <v>0</v>
          </cell>
          <cell r="DD146">
            <v>0</v>
          </cell>
          <cell r="DE146">
            <v>0</v>
          </cell>
          <cell r="DF146">
            <v>0</v>
          </cell>
          <cell r="DG146">
            <v>0</v>
          </cell>
          <cell r="DH146">
            <v>0</v>
          </cell>
          <cell r="DI146">
            <v>0</v>
          </cell>
          <cell r="DK146" t="str">
            <v>NA</v>
          </cell>
          <cell r="DL146" t="str">
            <v>NA</v>
          </cell>
          <cell r="DM146" t="str">
            <v>NA</v>
          </cell>
          <cell r="DN146" t="str">
            <v>NA</v>
          </cell>
          <cell r="DO146" t="str">
            <v>NA</v>
          </cell>
          <cell r="DQ146" t="str">
            <v>NA</v>
          </cell>
          <cell r="DR146" t="str">
            <v>NA</v>
          </cell>
          <cell r="DS146" t="str">
            <v>NA</v>
          </cell>
          <cell r="DT146" t="str">
            <v>NA</v>
          </cell>
          <cell r="DU146" t="str">
            <v>NA</v>
          </cell>
        </row>
        <row r="147">
          <cell r="B147" t="str">
            <v>Real</v>
          </cell>
          <cell r="D147" t="str">
            <v>Não</v>
          </cell>
          <cell r="E147" t="str">
            <v>Materiais</v>
          </cell>
          <cell r="G147" t="str">
            <v>Geral</v>
          </cell>
          <cell r="H147" t="str">
            <v>Padrões</v>
          </cell>
          <cell r="I147" t="str">
            <v>Sistema</v>
          </cell>
          <cell r="L147" t="str">
            <v>FMS-10</v>
          </cell>
          <cell r="M147" t="str">
            <v>Bloco de testes com 10 polos, montagem semi-embutida. Fabricante: States.</v>
          </cell>
          <cell r="N147">
            <v>0</v>
          </cell>
          <cell r="O147" t="str">
            <v>?</v>
          </cell>
          <cell r="P147" t="str">
            <v>?</v>
          </cell>
          <cell r="Q147" t="str">
            <v>?</v>
          </cell>
          <cell r="R147">
            <v>0</v>
          </cell>
          <cell r="S147">
            <v>1.6500000000000001E-2</v>
          </cell>
          <cell r="T147">
            <v>7.5999999999999998E-2</v>
          </cell>
          <cell r="U147" t="str">
            <v>?</v>
          </cell>
          <cell r="V147" t="str">
            <v>?</v>
          </cell>
          <cell r="W147">
            <v>0</v>
          </cell>
          <cell r="X147">
            <v>0</v>
          </cell>
          <cell r="Z147">
            <v>0</v>
          </cell>
          <cell r="AA147">
            <v>0</v>
          </cell>
          <cell r="AC147" t="e">
            <v>#N/A</v>
          </cell>
          <cell r="AD147">
            <v>0.43295434985944981</v>
          </cell>
          <cell r="AF147" t="e">
            <v>#N/A</v>
          </cell>
          <cell r="AG147" t="e">
            <v>#N/A</v>
          </cell>
          <cell r="AI147" t="e">
            <v>#N/A</v>
          </cell>
          <cell r="AK147">
            <v>0</v>
          </cell>
          <cell r="AL147" t="e">
            <v>#N/A</v>
          </cell>
          <cell r="AM147" t="e">
            <v>#N/A</v>
          </cell>
          <cell r="AO147" t="e">
            <v>#N/A</v>
          </cell>
          <cell r="AQ147">
            <v>0</v>
          </cell>
          <cell r="AR147" t="e">
            <v>#N/A</v>
          </cell>
          <cell r="AT147">
            <v>0</v>
          </cell>
          <cell r="AU147">
            <v>0</v>
          </cell>
          <cell r="AW147">
            <v>0</v>
          </cell>
          <cell r="AX147">
            <v>0</v>
          </cell>
          <cell r="AY147">
            <v>0</v>
          </cell>
          <cell r="AZ147">
            <v>0</v>
          </cell>
          <cell r="BB147">
            <v>0</v>
          </cell>
          <cell r="BC147">
            <v>0</v>
          </cell>
          <cell r="BD147">
            <v>0</v>
          </cell>
          <cell r="BE147">
            <v>0</v>
          </cell>
          <cell r="BF147">
            <v>0</v>
          </cell>
          <cell r="BH147">
            <v>0</v>
          </cell>
          <cell r="BJ147" t="e">
            <v>#VALUE!</v>
          </cell>
          <cell r="BK147" t="e">
            <v>#VALUE!</v>
          </cell>
          <cell r="BL147" t="e">
            <v>#VALUE!</v>
          </cell>
          <cell r="BN147">
            <v>0</v>
          </cell>
          <cell r="BO147">
            <v>0</v>
          </cell>
          <cell r="BP147">
            <v>0</v>
          </cell>
          <cell r="BQ147">
            <v>0</v>
          </cell>
          <cell r="BS147">
            <v>0</v>
          </cell>
          <cell r="BT147" t="e">
            <v>#N/A</v>
          </cell>
          <cell r="BU147" t="e">
            <v>#N/A</v>
          </cell>
          <cell r="BW147" t="str">
            <v/>
          </cell>
          <cell r="BX147" t="e">
            <v>#VALUE!</v>
          </cell>
          <cell r="BY147" t="e">
            <v>#VALUE!</v>
          </cell>
          <cell r="BZ147" t="e">
            <v>#VALUE!</v>
          </cell>
          <cell r="CB147" t="str">
            <v xml:space="preserve">  Bloco de teste</v>
          </cell>
          <cell r="CD147" t="str">
            <v>Não</v>
          </cell>
          <cell r="CE147" t="e">
            <v>#NAME?</v>
          </cell>
          <cell r="CF147">
            <v>0</v>
          </cell>
          <cell r="CG147">
            <v>0</v>
          </cell>
          <cell r="CI147">
            <v>0</v>
          </cell>
          <cell r="CJ147">
            <v>0</v>
          </cell>
          <cell r="CK147">
            <v>0</v>
          </cell>
          <cell r="CL147">
            <v>0</v>
          </cell>
          <cell r="CN147">
            <v>0</v>
          </cell>
          <cell r="CO147">
            <v>0</v>
          </cell>
          <cell r="CQ147" t="b">
            <v>0</v>
          </cell>
          <cell r="CR147" t="b">
            <v>1</v>
          </cell>
          <cell r="CS147" t="b">
            <v>0</v>
          </cell>
          <cell r="CU147">
            <v>0</v>
          </cell>
          <cell r="CV147">
            <v>0</v>
          </cell>
          <cell r="CW147">
            <v>0</v>
          </cell>
          <cell r="CX147">
            <v>0</v>
          </cell>
          <cell r="CY147">
            <v>0</v>
          </cell>
          <cell r="CZ147">
            <v>0</v>
          </cell>
          <cell r="DA147">
            <v>0</v>
          </cell>
          <cell r="DB147">
            <v>0</v>
          </cell>
          <cell r="DC147">
            <v>0</v>
          </cell>
          <cell r="DD147">
            <v>0</v>
          </cell>
          <cell r="DE147">
            <v>0</v>
          </cell>
          <cell r="DF147">
            <v>0</v>
          </cell>
          <cell r="DG147">
            <v>0</v>
          </cell>
          <cell r="DH147">
            <v>0</v>
          </cell>
          <cell r="DI147">
            <v>0</v>
          </cell>
          <cell r="DK147" t="str">
            <v>NA</v>
          </cell>
          <cell r="DL147" t="str">
            <v>NA</v>
          </cell>
          <cell r="DM147" t="str">
            <v>NA</v>
          </cell>
          <cell r="DN147" t="str">
            <v>NA</v>
          </cell>
          <cell r="DO147" t="str">
            <v>NA</v>
          </cell>
          <cell r="DQ147" t="str">
            <v>NA</v>
          </cell>
          <cell r="DR147" t="str">
            <v>NA</v>
          </cell>
          <cell r="DS147" t="str">
            <v>NA</v>
          </cell>
          <cell r="DT147" t="str">
            <v>NA</v>
          </cell>
          <cell r="DU147" t="str">
            <v>NA</v>
          </cell>
        </row>
        <row r="148">
          <cell r="B148" t="str">
            <v>Real</v>
          </cell>
          <cell r="D148" t="str">
            <v>Não</v>
          </cell>
          <cell r="E148" t="str">
            <v>Materiais</v>
          </cell>
          <cell r="G148" t="str">
            <v>Geral</v>
          </cell>
          <cell r="H148" t="str">
            <v>Padrões</v>
          </cell>
          <cell r="I148" t="str">
            <v>Sistema</v>
          </cell>
          <cell r="L148" t="str">
            <v>Finder 22.64</v>
          </cell>
          <cell r="M148" t="str">
            <v>Relé de potência, 4 contatos NA, 125VCC, ref. 22.64.9.125.4310. Fabricante: Finder.</v>
          </cell>
          <cell r="N148">
            <v>0</v>
          </cell>
          <cell r="O148" t="str">
            <v>?</v>
          </cell>
          <cell r="P148" t="str">
            <v>?</v>
          </cell>
          <cell r="Q148" t="str">
            <v>?</v>
          </cell>
          <cell r="R148">
            <v>0</v>
          </cell>
          <cell r="S148">
            <v>1.6500000000000001E-2</v>
          </cell>
          <cell r="T148">
            <v>7.5999999999999998E-2</v>
          </cell>
          <cell r="U148" t="str">
            <v>?</v>
          </cell>
          <cell r="V148" t="str">
            <v>?</v>
          </cell>
          <cell r="W148">
            <v>0</v>
          </cell>
          <cell r="X148">
            <v>0</v>
          </cell>
          <cell r="Z148">
            <v>0</v>
          </cell>
          <cell r="AA148">
            <v>0</v>
          </cell>
          <cell r="AC148" t="e">
            <v>#N/A</v>
          </cell>
          <cell r="AD148">
            <v>0.43295434985944981</v>
          </cell>
          <cell r="AF148" t="e">
            <v>#N/A</v>
          </cell>
          <cell r="AG148" t="e">
            <v>#N/A</v>
          </cell>
          <cell r="AI148" t="e">
            <v>#N/A</v>
          </cell>
          <cell r="AK148">
            <v>0</v>
          </cell>
          <cell r="AL148" t="e">
            <v>#N/A</v>
          </cell>
          <cell r="AM148" t="e">
            <v>#N/A</v>
          </cell>
          <cell r="AO148" t="e">
            <v>#N/A</v>
          </cell>
          <cell r="AQ148">
            <v>0</v>
          </cell>
          <cell r="AR148" t="e">
            <v>#N/A</v>
          </cell>
          <cell r="AT148">
            <v>0</v>
          </cell>
          <cell r="AU148">
            <v>0</v>
          </cell>
          <cell r="AW148">
            <v>0</v>
          </cell>
          <cell r="AX148">
            <v>0</v>
          </cell>
          <cell r="AY148">
            <v>0</v>
          </cell>
          <cell r="AZ148">
            <v>0</v>
          </cell>
          <cell r="BB148">
            <v>0</v>
          </cell>
          <cell r="BC148">
            <v>0</v>
          </cell>
          <cell r="BD148">
            <v>0</v>
          </cell>
          <cell r="BE148">
            <v>0</v>
          </cell>
          <cell r="BF148">
            <v>0</v>
          </cell>
          <cell r="BH148">
            <v>0</v>
          </cell>
          <cell r="BJ148" t="e">
            <v>#VALUE!</v>
          </cell>
          <cell r="BK148" t="e">
            <v>#VALUE!</v>
          </cell>
          <cell r="BL148" t="e">
            <v>#VALUE!</v>
          </cell>
          <cell r="BN148">
            <v>0</v>
          </cell>
          <cell r="BO148">
            <v>0</v>
          </cell>
          <cell r="BP148">
            <v>0</v>
          </cell>
          <cell r="BQ148">
            <v>0</v>
          </cell>
          <cell r="BS148">
            <v>0</v>
          </cell>
          <cell r="BT148" t="e">
            <v>#N/A</v>
          </cell>
          <cell r="BU148" t="e">
            <v>#N/A</v>
          </cell>
          <cell r="BW148" t="str">
            <v/>
          </cell>
          <cell r="BX148" t="e">
            <v>#VALUE!</v>
          </cell>
          <cell r="BY148" t="e">
            <v>#VALUE!</v>
          </cell>
          <cell r="BZ148" t="e">
            <v>#VALUE!</v>
          </cell>
          <cell r="CB148" t="str">
            <v xml:space="preserve">  Relé auxiliar</v>
          </cell>
          <cell r="CD148" t="str">
            <v>Não</v>
          </cell>
          <cell r="CE148" t="e">
            <v>#NAME?</v>
          </cell>
          <cell r="CF148">
            <v>0</v>
          </cell>
          <cell r="CG148">
            <v>0</v>
          </cell>
          <cell r="CI148">
            <v>0</v>
          </cell>
          <cell r="CJ148">
            <v>0</v>
          </cell>
          <cell r="CK148">
            <v>0</v>
          </cell>
          <cell r="CL148">
            <v>0</v>
          </cell>
          <cell r="CN148">
            <v>0</v>
          </cell>
          <cell r="CO148">
            <v>0</v>
          </cell>
          <cell r="CQ148" t="b">
            <v>0</v>
          </cell>
          <cell r="CR148" t="b">
            <v>1</v>
          </cell>
          <cell r="CS148" t="b">
            <v>0</v>
          </cell>
          <cell r="CU148">
            <v>0</v>
          </cell>
          <cell r="CV148">
            <v>0</v>
          </cell>
          <cell r="CW148">
            <v>0</v>
          </cell>
          <cell r="CX148">
            <v>0</v>
          </cell>
          <cell r="CY148">
            <v>0</v>
          </cell>
          <cell r="CZ148">
            <v>0</v>
          </cell>
          <cell r="DA148">
            <v>0</v>
          </cell>
          <cell r="DB148">
            <v>0</v>
          </cell>
          <cell r="DC148">
            <v>0</v>
          </cell>
          <cell r="DD148">
            <v>0</v>
          </cell>
          <cell r="DE148">
            <v>0</v>
          </cell>
          <cell r="DF148">
            <v>0</v>
          </cell>
          <cell r="DG148">
            <v>0</v>
          </cell>
          <cell r="DH148">
            <v>0</v>
          </cell>
          <cell r="DI148">
            <v>0</v>
          </cell>
          <cell r="DK148" t="str">
            <v>NA</v>
          </cell>
          <cell r="DL148" t="str">
            <v>NA</v>
          </cell>
          <cell r="DM148" t="str">
            <v>NA</v>
          </cell>
          <cell r="DN148" t="str">
            <v>NA</v>
          </cell>
          <cell r="DO148" t="str">
            <v>NA</v>
          </cell>
          <cell r="DQ148" t="str">
            <v>NA</v>
          </cell>
          <cell r="DR148" t="str">
            <v>NA</v>
          </cell>
          <cell r="DS148" t="str">
            <v>NA</v>
          </cell>
          <cell r="DT148" t="str">
            <v>NA</v>
          </cell>
          <cell r="DU148" t="str">
            <v>NA</v>
          </cell>
        </row>
        <row r="149">
          <cell r="B149" t="str">
            <v>Real</v>
          </cell>
          <cell r="D149" t="str">
            <v>Não</v>
          </cell>
          <cell r="E149" t="str">
            <v>Materiais</v>
          </cell>
          <cell r="G149" t="str">
            <v>Geral</v>
          </cell>
          <cell r="H149" t="str">
            <v>Padrões</v>
          </cell>
          <cell r="I149" t="str">
            <v>Sistema</v>
          </cell>
          <cell r="L149" t="str">
            <v>Finder RR.14</v>
          </cell>
          <cell r="M149" t="str">
            <v>Relé auxiliar rápido, 4 contatos reversíveis, com base (90.21), 125VCC, ref. RR.14.9.125.0000. Fabricante: Finder.</v>
          </cell>
          <cell r="N149">
            <v>0</v>
          </cell>
          <cell r="O149" t="str">
            <v>?</v>
          </cell>
          <cell r="P149" t="str">
            <v>?</v>
          </cell>
          <cell r="Q149" t="str">
            <v>?</v>
          </cell>
          <cell r="R149">
            <v>0</v>
          </cell>
          <cell r="S149">
            <v>1.6500000000000001E-2</v>
          </cell>
          <cell r="T149">
            <v>7.5999999999999998E-2</v>
          </cell>
          <cell r="U149" t="str">
            <v>?</v>
          </cell>
          <cell r="V149" t="str">
            <v>?</v>
          </cell>
          <cell r="W149">
            <v>0</v>
          </cell>
          <cell r="X149">
            <v>0</v>
          </cell>
          <cell r="Z149">
            <v>0</v>
          </cell>
          <cell r="AA149">
            <v>0</v>
          </cell>
          <cell r="AC149" t="e">
            <v>#N/A</v>
          </cell>
          <cell r="AD149">
            <v>0.43295434985944981</v>
          </cell>
          <cell r="AF149" t="e">
            <v>#N/A</v>
          </cell>
          <cell r="AG149" t="e">
            <v>#N/A</v>
          </cell>
          <cell r="AI149" t="e">
            <v>#N/A</v>
          </cell>
          <cell r="AK149">
            <v>0</v>
          </cell>
          <cell r="AL149" t="e">
            <v>#N/A</v>
          </cell>
          <cell r="AM149" t="e">
            <v>#N/A</v>
          </cell>
          <cell r="AO149" t="e">
            <v>#N/A</v>
          </cell>
          <cell r="AQ149">
            <v>0</v>
          </cell>
          <cell r="AR149" t="e">
            <v>#N/A</v>
          </cell>
          <cell r="AT149">
            <v>0</v>
          </cell>
          <cell r="AU149">
            <v>0</v>
          </cell>
          <cell r="AW149">
            <v>0</v>
          </cell>
          <cell r="AX149">
            <v>0</v>
          </cell>
          <cell r="AY149">
            <v>0</v>
          </cell>
          <cell r="AZ149">
            <v>0</v>
          </cell>
          <cell r="BB149">
            <v>0</v>
          </cell>
          <cell r="BC149">
            <v>0</v>
          </cell>
          <cell r="BD149">
            <v>0</v>
          </cell>
          <cell r="BE149">
            <v>0</v>
          </cell>
          <cell r="BF149">
            <v>0</v>
          </cell>
          <cell r="BH149">
            <v>0</v>
          </cell>
          <cell r="BJ149" t="e">
            <v>#VALUE!</v>
          </cell>
          <cell r="BK149" t="e">
            <v>#VALUE!</v>
          </cell>
          <cell r="BL149" t="e">
            <v>#VALUE!</v>
          </cell>
          <cell r="BN149">
            <v>0</v>
          </cell>
          <cell r="BO149">
            <v>0</v>
          </cell>
          <cell r="BP149">
            <v>0</v>
          </cell>
          <cell r="BQ149">
            <v>0</v>
          </cell>
          <cell r="BS149">
            <v>0</v>
          </cell>
          <cell r="BT149" t="e">
            <v>#N/A</v>
          </cell>
          <cell r="BU149" t="e">
            <v>#N/A</v>
          </cell>
          <cell r="BW149" t="str">
            <v/>
          </cell>
          <cell r="BX149" t="e">
            <v>#VALUE!</v>
          </cell>
          <cell r="BY149" t="e">
            <v>#VALUE!</v>
          </cell>
          <cell r="BZ149" t="e">
            <v>#VALUE!</v>
          </cell>
          <cell r="CB149" t="str">
            <v xml:space="preserve">  Relé auxiliar</v>
          </cell>
          <cell r="CD149" t="str">
            <v>Não</v>
          </cell>
          <cell r="CE149" t="e">
            <v>#NAME?</v>
          </cell>
          <cell r="CF149">
            <v>0</v>
          </cell>
          <cell r="CG149">
            <v>0</v>
          </cell>
          <cell r="CI149">
            <v>0</v>
          </cell>
          <cell r="CJ149">
            <v>0</v>
          </cell>
          <cell r="CK149">
            <v>0</v>
          </cell>
          <cell r="CL149">
            <v>0</v>
          </cell>
          <cell r="CN149">
            <v>0</v>
          </cell>
          <cell r="CO149">
            <v>0</v>
          </cell>
          <cell r="CQ149" t="b">
            <v>0</v>
          </cell>
          <cell r="CR149" t="b">
            <v>1</v>
          </cell>
          <cell r="CS149" t="b">
            <v>0</v>
          </cell>
          <cell r="CU149">
            <v>0</v>
          </cell>
          <cell r="CV149">
            <v>0</v>
          </cell>
          <cell r="CW149">
            <v>0</v>
          </cell>
          <cell r="CX149">
            <v>0</v>
          </cell>
          <cell r="CY149">
            <v>0</v>
          </cell>
          <cell r="CZ149">
            <v>0</v>
          </cell>
          <cell r="DA149">
            <v>0</v>
          </cell>
          <cell r="DB149">
            <v>0</v>
          </cell>
          <cell r="DC149">
            <v>0</v>
          </cell>
          <cell r="DD149">
            <v>0</v>
          </cell>
          <cell r="DE149">
            <v>0</v>
          </cell>
          <cell r="DF149">
            <v>0</v>
          </cell>
          <cell r="DG149">
            <v>0</v>
          </cell>
          <cell r="DH149">
            <v>0</v>
          </cell>
          <cell r="DI149">
            <v>0</v>
          </cell>
          <cell r="DK149" t="str">
            <v>NA</v>
          </cell>
          <cell r="DL149" t="str">
            <v>NA</v>
          </cell>
          <cell r="DM149" t="str">
            <v>NA</v>
          </cell>
          <cell r="DN149" t="str">
            <v>NA</v>
          </cell>
          <cell r="DO149" t="str">
            <v>NA</v>
          </cell>
          <cell r="DQ149" t="str">
            <v>NA</v>
          </cell>
          <cell r="DR149" t="str">
            <v>NA</v>
          </cell>
          <cell r="DS149" t="str">
            <v>NA</v>
          </cell>
          <cell r="DT149" t="str">
            <v>NA</v>
          </cell>
          <cell r="DU149" t="str">
            <v>NA</v>
          </cell>
        </row>
        <row r="150">
          <cell r="B150" t="str">
            <v>Real</v>
          </cell>
          <cell r="D150" t="str">
            <v>Não</v>
          </cell>
          <cell r="E150" t="str">
            <v>Materiais</v>
          </cell>
          <cell r="G150" t="str">
            <v>Geral</v>
          </cell>
          <cell r="H150" t="str">
            <v>Padrões</v>
          </cell>
          <cell r="I150" t="str">
            <v>Sistema</v>
          </cell>
          <cell r="L150" t="str">
            <v>Finder RB.14</v>
          </cell>
          <cell r="M150" t="str">
            <v>Relé biestável, 4 contatos reversíveis, 125VCC, ref. RB.14.9.125.0000. Fabricante. Finder.</v>
          </cell>
          <cell r="N150">
            <v>0</v>
          </cell>
          <cell r="O150" t="str">
            <v>?</v>
          </cell>
          <cell r="P150" t="str">
            <v>?</v>
          </cell>
          <cell r="Q150" t="str">
            <v>?</v>
          </cell>
          <cell r="R150">
            <v>0</v>
          </cell>
          <cell r="S150">
            <v>1.6500000000000001E-2</v>
          </cell>
          <cell r="T150">
            <v>7.5999999999999998E-2</v>
          </cell>
          <cell r="U150" t="str">
            <v>?</v>
          </cell>
          <cell r="V150" t="str">
            <v>?</v>
          </cell>
          <cell r="W150">
            <v>0</v>
          </cell>
          <cell r="X150">
            <v>0</v>
          </cell>
          <cell r="Z150">
            <v>0</v>
          </cell>
          <cell r="AA150">
            <v>0</v>
          </cell>
          <cell r="AC150" t="e">
            <v>#N/A</v>
          </cell>
          <cell r="AD150">
            <v>0.43295434985944981</v>
          </cell>
          <cell r="AF150" t="e">
            <v>#N/A</v>
          </cell>
          <cell r="AG150" t="e">
            <v>#N/A</v>
          </cell>
          <cell r="AI150" t="e">
            <v>#N/A</v>
          </cell>
          <cell r="AK150">
            <v>0</v>
          </cell>
          <cell r="AL150" t="e">
            <v>#N/A</v>
          </cell>
          <cell r="AM150" t="e">
            <v>#N/A</v>
          </cell>
          <cell r="AO150" t="e">
            <v>#N/A</v>
          </cell>
          <cell r="AQ150">
            <v>0</v>
          </cell>
          <cell r="AR150" t="e">
            <v>#N/A</v>
          </cell>
          <cell r="AT150">
            <v>0</v>
          </cell>
          <cell r="AU150">
            <v>0</v>
          </cell>
          <cell r="AW150">
            <v>0</v>
          </cell>
          <cell r="AX150">
            <v>0</v>
          </cell>
          <cell r="AY150">
            <v>0</v>
          </cell>
          <cell r="AZ150">
            <v>0</v>
          </cell>
          <cell r="BB150">
            <v>0</v>
          </cell>
          <cell r="BC150">
            <v>0</v>
          </cell>
          <cell r="BD150">
            <v>0</v>
          </cell>
          <cell r="BE150">
            <v>0</v>
          </cell>
          <cell r="BF150">
            <v>0</v>
          </cell>
          <cell r="BH150">
            <v>0</v>
          </cell>
          <cell r="BJ150" t="e">
            <v>#VALUE!</v>
          </cell>
          <cell r="BK150" t="e">
            <v>#VALUE!</v>
          </cell>
          <cell r="BL150" t="e">
            <v>#VALUE!</v>
          </cell>
          <cell r="BN150">
            <v>0</v>
          </cell>
          <cell r="BO150">
            <v>0</v>
          </cell>
          <cell r="BP150">
            <v>0</v>
          </cell>
          <cell r="BQ150">
            <v>0</v>
          </cell>
          <cell r="BS150">
            <v>0</v>
          </cell>
          <cell r="BT150" t="e">
            <v>#N/A</v>
          </cell>
          <cell r="BU150" t="e">
            <v>#N/A</v>
          </cell>
          <cell r="BW150" t="str">
            <v/>
          </cell>
          <cell r="BX150" t="e">
            <v>#VALUE!</v>
          </cell>
          <cell r="BY150" t="e">
            <v>#VALUE!</v>
          </cell>
          <cell r="BZ150" t="e">
            <v>#VALUE!</v>
          </cell>
          <cell r="CB150" t="str">
            <v xml:space="preserve">  Relé auxiliar</v>
          </cell>
          <cell r="CD150" t="str">
            <v>Não</v>
          </cell>
          <cell r="CE150" t="e">
            <v>#NAME?</v>
          </cell>
          <cell r="CF150">
            <v>0</v>
          </cell>
          <cell r="CG150">
            <v>0</v>
          </cell>
          <cell r="CI150">
            <v>0</v>
          </cell>
          <cell r="CJ150">
            <v>0</v>
          </cell>
          <cell r="CK150">
            <v>0</v>
          </cell>
          <cell r="CL150">
            <v>0</v>
          </cell>
          <cell r="CN150">
            <v>0</v>
          </cell>
          <cell r="CO150">
            <v>0</v>
          </cell>
          <cell r="CQ150" t="b">
            <v>0</v>
          </cell>
          <cell r="CR150" t="b">
            <v>1</v>
          </cell>
          <cell r="CS150" t="b">
            <v>0</v>
          </cell>
          <cell r="CU150">
            <v>0</v>
          </cell>
          <cell r="CV150">
            <v>0</v>
          </cell>
          <cell r="CW150">
            <v>0</v>
          </cell>
          <cell r="CX150">
            <v>0</v>
          </cell>
          <cell r="CY150">
            <v>0</v>
          </cell>
          <cell r="CZ150">
            <v>0</v>
          </cell>
          <cell r="DA150">
            <v>0</v>
          </cell>
          <cell r="DB150">
            <v>0</v>
          </cell>
          <cell r="DC150">
            <v>0</v>
          </cell>
          <cell r="DD150">
            <v>0</v>
          </cell>
          <cell r="DE150">
            <v>0</v>
          </cell>
          <cell r="DF150">
            <v>0</v>
          </cell>
          <cell r="DG150">
            <v>0</v>
          </cell>
          <cell r="DH150">
            <v>0</v>
          </cell>
          <cell r="DI150">
            <v>0</v>
          </cell>
          <cell r="DK150" t="str">
            <v>NA</v>
          </cell>
          <cell r="DL150" t="str">
            <v>NA</v>
          </cell>
          <cell r="DM150" t="str">
            <v>NA</v>
          </cell>
          <cell r="DN150" t="str">
            <v>NA</v>
          </cell>
          <cell r="DO150" t="str">
            <v>NA</v>
          </cell>
          <cell r="DQ150" t="str">
            <v>NA</v>
          </cell>
          <cell r="DR150" t="str">
            <v>NA</v>
          </cell>
          <cell r="DS150" t="str">
            <v>NA</v>
          </cell>
          <cell r="DT150" t="str">
            <v>NA</v>
          </cell>
          <cell r="DU150" t="str">
            <v>NA</v>
          </cell>
        </row>
        <row r="151">
          <cell r="B151" t="str">
            <v>Real</v>
          </cell>
          <cell r="D151" t="str">
            <v>Não</v>
          </cell>
          <cell r="E151" t="str">
            <v>Materiais</v>
          </cell>
          <cell r="G151" t="str">
            <v>Geral</v>
          </cell>
          <cell r="H151" t="str">
            <v>Padrões</v>
          </cell>
          <cell r="I151" t="str">
            <v>Sistema</v>
          </cell>
          <cell r="L151" t="str">
            <v>Arteche BJ-8</v>
          </cell>
          <cell r="M151" t="str">
            <v>Relé biestável, 8 contatos reversíveis, com base (JN-DE), 125VCC. Fabricante: Arteche.</v>
          </cell>
          <cell r="N151">
            <v>0</v>
          </cell>
          <cell r="O151" t="str">
            <v>?</v>
          </cell>
          <cell r="P151" t="str">
            <v>?</v>
          </cell>
          <cell r="Q151" t="str">
            <v>?</v>
          </cell>
          <cell r="R151">
            <v>0</v>
          </cell>
          <cell r="S151">
            <v>1.6500000000000001E-2</v>
          </cell>
          <cell r="T151">
            <v>7.5999999999999998E-2</v>
          </cell>
          <cell r="U151" t="str">
            <v>?</v>
          </cell>
          <cell r="V151" t="str">
            <v>?</v>
          </cell>
          <cell r="W151">
            <v>0</v>
          </cell>
          <cell r="X151">
            <v>0</v>
          </cell>
          <cell r="Z151">
            <v>0</v>
          </cell>
          <cell r="AA151">
            <v>0</v>
          </cell>
          <cell r="AC151" t="e">
            <v>#N/A</v>
          </cell>
          <cell r="AD151">
            <v>0.43295434985944981</v>
          </cell>
          <cell r="AF151" t="e">
            <v>#N/A</v>
          </cell>
          <cell r="AG151" t="e">
            <v>#N/A</v>
          </cell>
          <cell r="AI151" t="e">
            <v>#N/A</v>
          </cell>
          <cell r="AK151">
            <v>0</v>
          </cell>
          <cell r="AL151" t="e">
            <v>#N/A</v>
          </cell>
          <cell r="AM151" t="e">
            <v>#N/A</v>
          </cell>
          <cell r="AO151" t="e">
            <v>#N/A</v>
          </cell>
          <cell r="AQ151">
            <v>0</v>
          </cell>
          <cell r="AR151" t="e">
            <v>#N/A</v>
          </cell>
          <cell r="AT151">
            <v>0</v>
          </cell>
          <cell r="AU151">
            <v>0</v>
          </cell>
          <cell r="AW151">
            <v>0</v>
          </cell>
          <cell r="AX151">
            <v>0</v>
          </cell>
          <cell r="AY151">
            <v>0</v>
          </cell>
          <cell r="AZ151">
            <v>0</v>
          </cell>
          <cell r="BB151">
            <v>0</v>
          </cell>
          <cell r="BC151">
            <v>0</v>
          </cell>
          <cell r="BD151">
            <v>0</v>
          </cell>
          <cell r="BE151">
            <v>0</v>
          </cell>
          <cell r="BF151">
            <v>0</v>
          </cell>
          <cell r="BH151">
            <v>0</v>
          </cell>
          <cell r="BJ151" t="e">
            <v>#VALUE!</v>
          </cell>
          <cell r="BK151" t="e">
            <v>#VALUE!</v>
          </cell>
          <cell r="BL151" t="e">
            <v>#VALUE!</v>
          </cell>
          <cell r="BN151">
            <v>0</v>
          </cell>
          <cell r="BO151">
            <v>0</v>
          </cell>
          <cell r="BP151">
            <v>0</v>
          </cell>
          <cell r="BQ151">
            <v>0</v>
          </cell>
          <cell r="BS151">
            <v>0</v>
          </cell>
          <cell r="BT151" t="e">
            <v>#N/A</v>
          </cell>
          <cell r="BU151" t="e">
            <v>#N/A</v>
          </cell>
          <cell r="BW151" t="str">
            <v/>
          </cell>
          <cell r="BX151" t="e">
            <v>#VALUE!</v>
          </cell>
          <cell r="BY151" t="e">
            <v>#VALUE!</v>
          </cell>
          <cell r="BZ151" t="e">
            <v>#VALUE!</v>
          </cell>
          <cell r="CB151" t="str">
            <v xml:space="preserve">  Relé auxiliar</v>
          </cell>
          <cell r="CD151" t="str">
            <v>Não</v>
          </cell>
          <cell r="CE151" t="e">
            <v>#NAME?</v>
          </cell>
          <cell r="CF151">
            <v>0</v>
          </cell>
          <cell r="CG151">
            <v>0</v>
          </cell>
          <cell r="CI151">
            <v>0</v>
          </cell>
          <cell r="CJ151">
            <v>0</v>
          </cell>
          <cell r="CK151">
            <v>0</v>
          </cell>
          <cell r="CL151">
            <v>0</v>
          </cell>
          <cell r="CN151">
            <v>0</v>
          </cell>
          <cell r="CO151">
            <v>0</v>
          </cell>
          <cell r="CQ151" t="b">
            <v>0</v>
          </cell>
          <cell r="CR151" t="b">
            <v>1</v>
          </cell>
          <cell r="CS151" t="b">
            <v>0</v>
          </cell>
          <cell r="CU151">
            <v>0</v>
          </cell>
          <cell r="CV151">
            <v>0</v>
          </cell>
          <cell r="CW151">
            <v>0</v>
          </cell>
          <cell r="CX151">
            <v>0</v>
          </cell>
          <cell r="CY151">
            <v>0</v>
          </cell>
          <cell r="CZ151">
            <v>0</v>
          </cell>
          <cell r="DA151">
            <v>0</v>
          </cell>
          <cell r="DB151">
            <v>0</v>
          </cell>
          <cell r="DC151">
            <v>0</v>
          </cell>
          <cell r="DD151">
            <v>0</v>
          </cell>
          <cell r="DE151">
            <v>0</v>
          </cell>
          <cell r="DF151">
            <v>0</v>
          </cell>
          <cell r="DG151">
            <v>0</v>
          </cell>
          <cell r="DH151">
            <v>0</v>
          </cell>
          <cell r="DI151">
            <v>0</v>
          </cell>
          <cell r="DK151" t="str">
            <v>NA</v>
          </cell>
          <cell r="DL151" t="str">
            <v>NA</v>
          </cell>
          <cell r="DM151" t="str">
            <v>NA</v>
          </cell>
          <cell r="DN151" t="str">
            <v>NA</v>
          </cell>
          <cell r="DO151" t="str">
            <v>NA</v>
          </cell>
          <cell r="DQ151" t="str">
            <v>NA</v>
          </cell>
          <cell r="DR151" t="str">
            <v>NA</v>
          </cell>
          <cell r="DS151" t="str">
            <v>NA</v>
          </cell>
          <cell r="DT151" t="str">
            <v>NA</v>
          </cell>
          <cell r="DU151" t="str">
            <v>NA</v>
          </cell>
        </row>
        <row r="152">
          <cell r="B152" t="str">
            <v>Real</v>
          </cell>
          <cell r="D152" t="str">
            <v>Não</v>
          </cell>
          <cell r="E152" t="str">
            <v>Materiais</v>
          </cell>
          <cell r="G152" t="str">
            <v>Geral</v>
          </cell>
          <cell r="H152" t="str">
            <v>Padrões</v>
          </cell>
          <cell r="I152" t="str">
            <v>Sistema</v>
          </cell>
          <cell r="L152" t="str">
            <v>Arteche RJ-8XR</v>
          </cell>
          <cell r="M152" t="str">
            <v>Relé auxiliar extra-rápido (&lt; 6.5 ms), 8 contatos reversíveis, com base (JN-DE), 125VCC. Fabricante: Arteche.</v>
          </cell>
          <cell r="N152">
            <v>0</v>
          </cell>
          <cell r="O152" t="str">
            <v>?</v>
          </cell>
          <cell r="P152" t="str">
            <v>?</v>
          </cell>
          <cell r="Q152" t="str">
            <v>?</v>
          </cell>
          <cell r="R152">
            <v>0</v>
          </cell>
          <cell r="S152">
            <v>1.6500000000000001E-2</v>
          </cell>
          <cell r="T152">
            <v>7.5999999999999998E-2</v>
          </cell>
          <cell r="U152" t="str">
            <v>?</v>
          </cell>
          <cell r="V152" t="str">
            <v>?</v>
          </cell>
          <cell r="W152">
            <v>0</v>
          </cell>
          <cell r="X152">
            <v>0</v>
          </cell>
          <cell r="Z152">
            <v>0</v>
          </cell>
          <cell r="AA152">
            <v>0</v>
          </cell>
          <cell r="AC152" t="e">
            <v>#N/A</v>
          </cell>
          <cell r="AD152">
            <v>0.43295434985944981</v>
          </cell>
          <cell r="AF152" t="e">
            <v>#N/A</v>
          </cell>
          <cell r="AG152" t="e">
            <v>#N/A</v>
          </cell>
          <cell r="AI152" t="e">
            <v>#N/A</v>
          </cell>
          <cell r="AK152">
            <v>0</v>
          </cell>
          <cell r="AL152" t="e">
            <v>#N/A</v>
          </cell>
          <cell r="AM152" t="e">
            <v>#N/A</v>
          </cell>
          <cell r="AO152" t="e">
            <v>#N/A</v>
          </cell>
          <cell r="AQ152">
            <v>0</v>
          </cell>
          <cell r="AR152" t="e">
            <v>#N/A</v>
          </cell>
          <cell r="AT152">
            <v>0</v>
          </cell>
          <cell r="AU152">
            <v>0</v>
          </cell>
          <cell r="AW152">
            <v>0</v>
          </cell>
          <cell r="AX152">
            <v>0</v>
          </cell>
          <cell r="AY152">
            <v>0</v>
          </cell>
          <cell r="AZ152">
            <v>0</v>
          </cell>
          <cell r="BB152">
            <v>0</v>
          </cell>
          <cell r="BC152">
            <v>0</v>
          </cell>
          <cell r="BD152">
            <v>0</v>
          </cell>
          <cell r="BE152">
            <v>0</v>
          </cell>
          <cell r="BF152">
            <v>0</v>
          </cell>
          <cell r="BH152">
            <v>0</v>
          </cell>
          <cell r="BJ152" t="e">
            <v>#VALUE!</v>
          </cell>
          <cell r="BK152" t="e">
            <v>#VALUE!</v>
          </cell>
          <cell r="BL152" t="e">
            <v>#VALUE!</v>
          </cell>
          <cell r="BN152">
            <v>0</v>
          </cell>
          <cell r="BO152">
            <v>0</v>
          </cell>
          <cell r="BP152">
            <v>0</v>
          </cell>
          <cell r="BQ152">
            <v>0</v>
          </cell>
          <cell r="BS152">
            <v>0</v>
          </cell>
          <cell r="BT152" t="e">
            <v>#N/A</v>
          </cell>
          <cell r="BU152" t="e">
            <v>#N/A</v>
          </cell>
          <cell r="BW152" t="str">
            <v/>
          </cell>
          <cell r="BX152" t="e">
            <v>#VALUE!</v>
          </cell>
          <cell r="BY152" t="e">
            <v>#VALUE!</v>
          </cell>
          <cell r="BZ152" t="e">
            <v>#VALUE!</v>
          </cell>
          <cell r="CB152" t="str">
            <v xml:space="preserve">  Relé auxiliar</v>
          </cell>
          <cell r="CD152" t="str">
            <v>Não</v>
          </cell>
          <cell r="CE152" t="e">
            <v>#NAME?</v>
          </cell>
          <cell r="CF152">
            <v>0</v>
          </cell>
          <cell r="CG152">
            <v>0</v>
          </cell>
          <cell r="CI152">
            <v>0</v>
          </cell>
          <cell r="CJ152">
            <v>0</v>
          </cell>
          <cell r="CK152">
            <v>0</v>
          </cell>
          <cell r="CL152">
            <v>0</v>
          </cell>
          <cell r="CN152">
            <v>0</v>
          </cell>
          <cell r="CO152">
            <v>0</v>
          </cell>
          <cell r="CQ152" t="b">
            <v>0</v>
          </cell>
          <cell r="CR152" t="b">
            <v>1</v>
          </cell>
          <cell r="CS152" t="b">
            <v>0</v>
          </cell>
          <cell r="CU152">
            <v>0</v>
          </cell>
          <cell r="CV152">
            <v>0</v>
          </cell>
          <cell r="CW152">
            <v>0</v>
          </cell>
          <cell r="CX152">
            <v>0</v>
          </cell>
          <cell r="CY152">
            <v>0</v>
          </cell>
          <cell r="CZ152">
            <v>0</v>
          </cell>
          <cell r="DA152">
            <v>0</v>
          </cell>
          <cell r="DB152">
            <v>0</v>
          </cell>
          <cell r="DC152">
            <v>0</v>
          </cell>
          <cell r="DD152">
            <v>0</v>
          </cell>
          <cell r="DE152">
            <v>0</v>
          </cell>
          <cell r="DF152">
            <v>0</v>
          </cell>
          <cell r="DG152">
            <v>0</v>
          </cell>
          <cell r="DH152">
            <v>0</v>
          </cell>
          <cell r="DI152">
            <v>0</v>
          </cell>
          <cell r="DK152" t="str">
            <v>NA</v>
          </cell>
          <cell r="DL152" t="str">
            <v>NA</v>
          </cell>
          <cell r="DM152" t="str">
            <v>NA</v>
          </cell>
          <cell r="DN152" t="str">
            <v>NA</v>
          </cell>
          <cell r="DO152" t="str">
            <v>NA</v>
          </cell>
          <cell r="DQ152" t="str">
            <v>NA</v>
          </cell>
          <cell r="DR152" t="str">
            <v>NA</v>
          </cell>
          <cell r="DS152" t="str">
            <v>NA</v>
          </cell>
          <cell r="DT152" t="str">
            <v>NA</v>
          </cell>
          <cell r="DU152" t="str">
            <v>NA</v>
          </cell>
        </row>
        <row r="153">
          <cell r="B153" t="str">
            <v>Real</v>
          </cell>
          <cell r="D153" t="str">
            <v>Não</v>
          </cell>
          <cell r="E153" t="str">
            <v>Materiais</v>
          </cell>
          <cell r="G153" t="str">
            <v>Geral</v>
          </cell>
          <cell r="H153" t="str">
            <v>Padrões</v>
          </cell>
          <cell r="I153" t="str">
            <v>Sistema</v>
          </cell>
          <cell r="L153" t="str">
            <v>Arteche RF-4R</v>
          </cell>
          <cell r="M153" t="str">
            <v>Relé auxiliar rápido (&lt; 8 ms), 4 contatos reversíveis, com base (FN-DE), 125VCC. Fabricante: Arteche.</v>
          </cell>
          <cell r="N153">
            <v>0</v>
          </cell>
          <cell r="O153" t="str">
            <v>?</v>
          </cell>
          <cell r="P153" t="str">
            <v>?</v>
          </cell>
          <cell r="Q153" t="str">
            <v>?</v>
          </cell>
          <cell r="R153">
            <v>0</v>
          </cell>
          <cell r="S153">
            <v>1.6500000000000001E-2</v>
          </cell>
          <cell r="T153">
            <v>7.5999999999999998E-2</v>
          </cell>
          <cell r="U153" t="str">
            <v>?</v>
          </cell>
          <cell r="V153" t="str">
            <v>?</v>
          </cell>
          <cell r="W153">
            <v>0</v>
          </cell>
          <cell r="X153">
            <v>0</v>
          </cell>
          <cell r="Z153">
            <v>0</v>
          </cell>
          <cell r="AA153">
            <v>0</v>
          </cell>
          <cell r="AC153" t="e">
            <v>#N/A</v>
          </cell>
          <cell r="AD153">
            <v>0.43295434985944981</v>
          </cell>
          <cell r="AF153" t="e">
            <v>#N/A</v>
          </cell>
          <cell r="AG153" t="e">
            <v>#N/A</v>
          </cell>
          <cell r="AI153" t="e">
            <v>#N/A</v>
          </cell>
          <cell r="AK153">
            <v>0</v>
          </cell>
          <cell r="AL153" t="e">
            <v>#N/A</v>
          </cell>
          <cell r="AM153" t="e">
            <v>#N/A</v>
          </cell>
          <cell r="AO153" t="e">
            <v>#N/A</v>
          </cell>
          <cell r="AQ153">
            <v>0</v>
          </cell>
          <cell r="AR153" t="e">
            <v>#N/A</v>
          </cell>
          <cell r="AT153">
            <v>0</v>
          </cell>
          <cell r="AU153">
            <v>0</v>
          </cell>
          <cell r="AW153">
            <v>0</v>
          </cell>
          <cell r="AX153">
            <v>0</v>
          </cell>
          <cell r="AY153">
            <v>0</v>
          </cell>
          <cell r="AZ153">
            <v>0</v>
          </cell>
          <cell r="BB153">
            <v>0</v>
          </cell>
          <cell r="BC153">
            <v>0</v>
          </cell>
          <cell r="BD153">
            <v>0</v>
          </cell>
          <cell r="BE153">
            <v>0</v>
          </cell>
          <cell r="BF153">
            <v>0</v>
          </cell>
          <cell r="BH153">
            <v>0</v>
          </cell>
          <cell r="BJ153" t="e">
            <v>#VALUE!</v>
          </cell>
          <cell r="BK153" t="e">
            <v>#VALUE!</v>
          </cell>
          <cell r="BL153" t="e">
            <v>#VALUE!</v>
          </cell>
          <cell r="BN153">
            <v>0</v>
          </cell>
          <cell r="BO153">
            <v>0</v>
          </cell>
          <cell r="BP153">
            <v>0</v>
          </cell>
          <cell r="BQ153">
            <v>0</v>
          </cell>
          <cell r="BS153">
            <v>0</v>
          </cell>
          <cell r="BT153" t="e">
            <v>#N/A</v>
          </cell>
          <cell r="BU153" t="e">
            <v>#N/A</v>
          </cell>
          <cell r="BW153" t="str">
            <v/>
          </cell>
          <cell r="BX153" t="e">
            <v>#VALUE!</v>
          </cell>
          <cell r="BY153" t="e">
            <v>#VALUE!</v>
          </cell>
          <cell r="BZ153" t="e">
            <v>#VALUE!</v>
          </cell>
          <cell r="CB153" t="str">
            <v xml:space="preserve">  Relé auxiliar</v>
          </cell>
          <cell r="CD153" t="str">
            <v>Não</v>
          </cell>
          <cell r="CE153" t="e">
            <v>#NAME?</v>
          </cell>
          <cell r="CF153">
            <v>0</v>
          </cell>
          <cell r="CG153">
            <v>0</v>
          </cell>
          <cell r="CI153">
            <v>0</v>
          </cell>
          <cell r="CJ153">
            <v>0</v>
          </cell>
          <cell r="CK153">
            <v>0</v>
          </cell>
          <cell r="CL153">
            <v>0</v>
          </cell>
          <cell r="CN153">
            <v>0</v>
          </cell>
          <cell r="CO153">
            <v>0</v>
          </cell>
          <cell r="CQ153" t="b">
            <v>0</v>
          </cell>
          <cell r="CR153" t="b">
            <v>1</v>
          </cell>
          <cell r="CS153" t="b">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K153" t="str">
            <v>NA</v>
          </cell>
          <cell r="DL153" t="str">
            <v>NA</v>
          </cell>
          <cell r="DM153" t="str">
            <v>NA</v>
          </cell>
          <cell r="DN153" t="str">
            <v>NA</v>
          </cell>
          <cell r="DO153" t="str">
            <v>NA</v>
          </cell>
          <cell r="DQ153" t="str">
            <v>NA</v>
          </cell>
          <cell r="DR153" t="str">
            <v>NA</v>
          </cell>
          <cell r="DS153" t="str">
            <v>NA</v>
          </cell>
          <cell r="DT153" t="str">
            <v>NA</v>
          </cell>
          <cell r="DU153" t="str">
            <v>NA</v>
          </cell>
        </row>
        <row r="154">
          <cell r="B154" t="str">
            <v>Real</v>
          </cell>
          <cell r="D154" t="str">
            <v>Não</v>
          </cell>
          <cell r="E154" t="str">
            <v>Materiais</v>
          </cell>
          <cell r="G154" t="str">
            <v>Geral</v>
          </cell>
          <cell r="H154" t="str">
            <v>Padrões</v>
          </cell>
          <cell r="I154" t="str">
            <v>Sistema</v>
          </cell>
          <cell r="L154" t="str">
            <v/>
          </cell>
          <cell r="M154" t="str">
            <v>?</v>
          </cell>
          <cell r="N154">
            <v>0</v>
          </cell>
          <cell r="O154" t="str">
            <v>?</v>
          </cell>
          <cell r="P154" t="str">
            <v>?</v>
          </cell>
          <cell r="Q154" t="str">
            <v>?</v>
          </cell>
          <cell r="R154">
            <v>0</v>
          </cell>
          <cell r="S154">
            <v>1.6500000000000001E-2</v>
          </cell>
          <cell r="T154">
            <v>7.5999999999999998E-2</v>
          </cell>
          <cell r="U154" t="str">
            <v>?</v>
          </cell>
          <cell r="V154" t="str">
            <v>?</v>
          </cell>
          <cell r="W154">
            <v>0</v>
          </cell>
          <cell r="X154">
            <v>0</v>
          </cell>
          <cell r="Z154">
            <v>0</v>
          </cell>
          <cell r="AA154">
            <v>0</v>
          </cell>
          <cell r="AC154" t="e">
            <v>#N/A</v>
          </cell>
          <cell r="AD154">
            <v>0.43295434985944981</v>
          </cell>
          <cell r="AF154" t="e">
            <v>#N/A</v>
          </cell>
          <cell r="AG154" t="e">
            <v>#N/A</v>
          </cell>
          <cell r="AI154" t="e">
            <v>#N/A</v>
          </cell>
          <cell r="AK154">
            <v>0</v>
          </cell>
          <cell r="AL154" t="e">
            <v>#N/A</v>
          </cell>
          <cell r="AM154" t="e">
            <v>#N/A</v>
          </cell>
          <cell r="AO154" t="e">
            <v>#N/A</v>
          </cell>
          <cell r="AQ154">
            <v>0</v>
          </cell>
          <cell r="AR154" t="e">
            <v>#N/A</v>
          </cell>
          <cell r="AT154">
            <v>0</v>
          </cell>
          <cell r="AU154">
            <v>0</v>
          </cell>
          <cell r="AW154">
            <v>0</v>
          </cell>
          <cell r="AX154">
            <v>0</v>
          </cell>
          <cell r="AY154">
            <v>0</v>
          </cell>
          <cell r="AZ154">
            <v>0</v>
          </cell>
          <cell r="BB154">
            <v>0</v>
          </cell>
          <cell r="BC154">
            <v>0</v>
          </cell>
          <cell r="BD154">
            <v>0</v>
          </cell>
          <cell r="BE154">
            <v>0</v>
          </cell>
          <cell r="BF154">
            <v>0</v>
          </cell>
          <cell r="BH154">
            <v>0</v>
          </cell>
          <cell r="BJ154" t="e">
            <v>#VALUE!</v>
          </cell>
          <cell r="BK154" t="e">
            <v>#VALUE!</v>
          </cell>
          <cell r="BL154" t="e">
            <v>#VALUE!</v>
          </cell>
          <cell r="BN154">
            <v>0</v>
          </cell>
          <cell r="BO154">
            <v>0</v>
          </cell>
          <cell r="BP154">
            <v>0</v>
          </cell>
          <cell r="BQ154">
            <v>0</v>
          </cell>
          <cell r="BS154">
            <v>0</v>
          </cell>
          <cell r="BT154" t="e">
            <v>#N/A</v>
          </cell>
          <cell r="BU154" t="e">
            <v>#N/A</v>
          </cell>
          <cell r="BW154" t="str">
            <v/>
          </cell>
          <cell r="BX154" t="e">
            <v>#VALUE!</v>
          </cell>
          <cell r="BY154" t="e">
            <v>#VALUE!</v>
          </cell>
          <cell r="BZ154" t="e">
            <v>#VALUE!</v>
          </cell>
          <cell r="CB154" t="str">
            <v>?</v>
          </cell>
          <cell r="CD154" t="str">
            <v>Não</v>
          </cell>
          <cell r="CE154" t="e">
            <v>#NAME?</v>
          </cell>
          <cell r="CF154">
            <v>0</v>
          </cell>
          <cell r="CG154">
            <v>0</v>
          </cell>
          <cell r="CI154">
            <v>0</v>
          </cell>
          <cell r="CJ154">
            <v>0</v>
          </cell>
          <cell r="CK154">
            <v>0</v>
          </cell>
          <cell r="CL154">
            <v>0</v>
          </cell>
          <cell r="CN154">
            <v>0</v>
          </cell>
          <cell r="CO154">
            <v>0</v>
          </cell>
          <cell r="CQ154" t="b">
            <v>0</v>
          </cell>
          <cell r="CR154" t="b">
            <v>1</v>
          </cell>
          <cell r="CS154" t="b">
            <v>0</v>
          </cell>
          <cell r="CU154">
            <v>0</v>
          </cell>
          <cell r="CV154">
            <v>0</v>
          </cell>
          <cell r="CW154">
            <v>0</v>
          </cell>
          <cell r="CX154">
            <v>0</v>
          </cell>
          <cell r="CY154">
            <v>0</v>
          </cell>
          <cell r="CZ154">
            <v>0</v>
          </cell>
          <cell r="DA154">
            <v>0</v>
          </cell>
          <cell r="DB154">
            <v>0</v>
          </cell>
          <cell r="DC154">
            <v>0</v>
          </cell>
          <cell r="DD154">
            <v>0</v>
          </cell>
          <cell r="DE154">
            <v>0</v>
          </cell>
          <cell r="DF154">
            <v>0</v>
          </cell>
          <cell r="DG154">
            <v>0</v>
          </cell>
          <cell r="DH154">
            <v>0</v>
          </cell>
          <cell r="DI154">
            <v>0</v>
          </cell>
          <cell r="DK154" t="str">
            <v>NA</v>
          </cell>
          <cell r="DL154" t="str">
            <v>NA</v>
          </cell>
          <cell r="DM154" t="str">
            <v>NA</v>
          </cell>
          <cell r="DN154" t="str">
            <v>NA</v>
          </cell>
          <cell r="DO154" t="str">
            <v>NA</v>
          </cell>
          <cell r="DQ154" t="str">
            <v>NA</v>
          </cell>
          <cell r="DR154" t="str">
            <v>NA</v>
          </cell>
          <cell r="DS154" t="str">
            <v>NA</v>
          </cell>
          <cell r="DT154" t="str">
            <v>NA</v>
          </cell>
          <cell r="DU154" t="str">
            <v>NA</v>
          </cell>
        </row>
        <row r="155">
          <cell r="B155" t="str">
            <v>Real</v>
          </cell>
          <cell r="D155" t="str">
            <v>Não</v>
          </cell>
          <cell r="E155" t="str">
            <v>Materiais</v>
          </cell>
          <cell r="G155" t="str">
            <v>Geral</v>
          </cell>
          <cell r="H155" t="str">
            <v>Padrões</v>
          </cell>
          <cell r="I155" t="str">
            <v>Sistema</v>
          </cell>
          <cell r="L155" t="str">
            <v/>
          </cell>
          <cell r="M155" t="str">
            <v>?</v>
          </cell>
          <cell r="N155">
            <v>0</v>
          </cell>
          <cell r="O155" t="str">
            <v>?</v>
          </cell>
          <cell r="P155" t="str">
            <v>?</v>
          </cell>
          <cell r="Q155" t="str">
            <v>?</v>
          </cell>
          <cell r="R155">
            <v>0</v>
          </cell>
          <cell r="S155">
            <v>1.6500000000000001E-2</v>
          </cell>
          <cell r="T155">
            <v>7.5999999999999998E-2</v>
          </cell>
          <cell r="U155" t="str">
            <v>?</v>
          </cell>
          <cell r="V155" t="str">
            <v>?</v>
          </cell>
          <cell r="W155">
            <v>0</v>
          </cell>
          <cell r="X155">
            <v>0</v>
          </cell>
          <cell r="Z155">
            <v>0</v>
          </cell>
          <cell r="AA155">
            <v>0</v>
          </cell>
          <cell r="AC155" t="e">
            <v>#N/A</v>
          </cell>
          <cell r="AD155">
            <v>0.43295434985944981</v>
          </cell>
          <cell r="AF155" t="e">
            <v>#N/A</v>
          </cell>
          <cell r="AG155" t="e">
            <v>#N/A</v>
          </cell>
          <cell r="AI155" t="e">
            <v>#N/A</v>
          </cell>
          <cell r="AK155">
            <v>0</v>
          </cell>
          <cell r="AL155" t="e">
            <v>#N/A</v>
          </cell>
          <cell r="AM155" t="e">
            <v>#N/A</v>
          </cell>
          <cell r="AO155" t="e">
            <v>#N/A</v>
          </cell>
          <cell r="AQ155">
            <v>0</v>
          </cell>
          <cell r="AR155" t="e">
            <v>#N/A</v>
          </cell>
          <cell r="AT155">
            <v>0</v>
          </cell>
          <cell r="AU155">
            <v>0</v>
          </cell>
          <cell r="AW155">
            <v>0</v>
          </cell>
          <cell r="AX155">
            <v>0</v>
          </cell>
          <cell r="AY155">
            <v>0</v>
          </cell>
          <cell r="AZ155">
            <v>0</v>
          </cell>
          <cell r="BB155">
            <v>0</v>
          </cell>
          <cell r="BC155">
            <v>0</v>
          </cell>
          <cell r="BD155">
            <v>0</v>
          </cell>
          <cell r="BE155">
            <v>0</v>
          </cell>
          <cell r="BF155">
            <v>0</v>
          </cell>
          <cell r="BH155">
            <v>0</v>
          </cell>
          <cell r="BJ155" t="e">
            <v>#VALUE!</v>
          </cell>
          <cell r="BK155" t="e">
            <v>#VALUE!</v>
          </cell>
          <cell r="BL155" t="e">
            <v>#VALUE!</v>
          </cell>
          <cell r="BN155">
            <v>0</v>
          </cell>
          <cell r="BO155">
            <v>0</v>
          </cell>
          <cell r="BP155">
            <v>0</v>
          </cell>
          <cell r="BQ155">
            <v>0</v>
          </cell>
          <cell r="BS155">
            <v>0</v>
          </cell>
          <cell r="BT155" t="e">
            <v>#N/A</v>
          </cell>
          <cell r="BU155" t="e">
            <v>#N/A</v>
          </cell>
          <cell r="BW155" t="str">
            <v/>
          </cell>
          <cell r="BX155" t="e">
            <v>#VALUE!</v>
          </cell>
          <cell r="BY155" t="e">
            <v>#VALUE!</v>
          </cell>
          <cell r="BZ155" t="e">
            <v>#VALUE!</v>
          </cell>
          <cell r="CB155" t="str">
            <v>?</v>
          </cell>
          <cell r="CD155" t="str">
            <v>Não</v>
          </cell>
          <cell r="CE155" t="e">
            <v>#NAME?</v>
          </cell>
          <cell r="CF155">
            <v>0</v>
          </cell>
          <cell r="CG155">
            <v>0</v>
          </cell>
          <cell r="CI155">
            <v>0</v>
          </cell>
          <cell r="CJ155">
            <v>0</v>
          </cell>
          <cell r="CK155">
            <v>0</v>
          </cell>
          <cell r="CL155">
            <v>0</v>
          </cell>
          <cell r="CN155">
            <v>0</v>
          </cell>
          <cell r="CO155">
            <v>0</v>
          </cell>
          <cell r="CQ155" t="b">
            <v>0</v>
          </cell>
          <cell r="CR155" t="b">
            <v>1</v>
          </cell>
          <cell r="CS155" t="b">
            <v>0</v>
          </cell>
          <cell r="CU155">
            <v>0</v>
          </cell>
          <cell r="CV155">
            <v>0</v>
          </cell>
          <cell r="CW155">
            <v>0</v>
          </cell>
          <cell r="CX155">
            <v>0</v>
          </cell>
          <cell r="CY155">
            <v>0</v>
          </cell>
          <cell r="CZ155">
            <v>0</v>
          </cell>
          <cell r="DA155">
            <v>0</v>
          </cell>
          <cell r="DB155">
            <v>0</v>
          </cell>
          <cell r="DC155">
            <v>0</v>
          </cell>
          <cell r="DD155">
            <v>0</v>
          </cell>
          <cell r="DE155">
            <v>0</v>
          </cell>
          <cell r="DF155">
            <v>0</v>
          </cell>
          <cell r="DG155">
            <v>0</v>
          </cell>
          <cell r="DH155">
            <v>0</v>
          </cell>
          <cell r="DI155">
            <v>0</v>
          </cell>
          <cell r="DK155" t="str">
            <v>NA</v>
          </cell>
          <cell r="DL155" t="str">
            <v>NA</v>
          </cell>
          <cell r="DM155" t="str">
            <v>NA</v>
          </cell>
          <cell r="DN155" t="str">
            <v>NA</v>
          </cell>
          <cell r="DO155" t="str">
            <v>NA</v>
          </cell>
          <cell r="DQ155" t="str">
            <v>NA</v>
          </cell>
          <cell r="DR155" t="str">
            <v>NA</v>
          </cell>
          <cell r="DS155" t="str">
            <v>NA</v>
          </cell>
          <cell r="DT155" t="str">
            <v>NA</v>
          </cell>
          <cell r="DU155" t="str">
            <v>NA</v>
          </cell>
        </row>
        <row r="156">
          <cell r="B156" t="str">
            <v>Real</v>
          </cell>
          <cell r="D156" t="str">
            <v>Não</v>
          </cell>
          <cell r="E156" t="str">
            <v>Materiais</v>
          </cell>
          <cell r="G156" t="str">
            <v>Geral</v>
          </cell>
          <cell r="H156" t="str">
            <v>Padrões</v>
          </cell>
          <cell r="I156" t="str">
            <v>Sistema</v>
          </cell>
          <cell r="L156" t="str">
            <v/>
          </cell>
          <cell r="M156" t="str">
            <v>?</v>
          </cell>
          <cell r="N156">
            <v>0</v>
          </cell>
          <cell r="O156" t="str">
            <v>?</v>
          </cell>
          <cell r="P156" t="str">
            <v>?</v>
          </cell>
          <cell r="Q156" t="str">
            <v>?</v>
          </cell>
          <cell r="R156">
            <v>0</v>
          </cell>
          <cell r="S156">
            <v>1.6500000000000001E-2</v>
          </cell>
          <cell r="T156">
            <v>7.5999999999999998E-2</v>
          </cell>
          <cell r="U156" t="str">
            <v>?</v>
          </cell>
          <cell r="V156" t="str">
            <v>?</v>
          </cell>
          <cell r="W156">
            <v>0</v>
          </cell>
          <cell r="X156">
            <v>0</v>
          </cell>
          <cell r="Z156">
            <v>0</v>
          </cell>
          <cell r="AA156">
            <v>0</v>
          </cell>
          <cell r="AC156" t="e">
            <v>#N/A</v>
          </cell>
          <cell r="AD156">
            <v>0.43295434985944981</v>
          </cell>
          <cell r="AF156" t="e">
            <v>#N/A</v>
          </cell>
          <cell r="AG156" t="e">
            <v>#N/A</v>
          </cell>
          <cell r="AI156" t="e">
            <v>#N/A</v>
          </cell>
          <cell r="AK156">
            <v>0</v>
          </cell>
          <cell r="AL156" t="e">
            <v>#N/A</v>
          </cell>
          <cell r="AM156" t="e">
            <v>#N/A</v>
          </cell>
          <cell r="AO156" t="e">
            <v>#N/A</v>
          </cell>
          <cell r="AQ156">
            <v>0</v>
          </cell>
          <cell r="AR156" t="e">
            <v>#N/A</v>
          </cell>
          <cell r="AT156">
            <v>0</v>
          </cell>
          <cell r="AU156">
            <v>0</v>
          </cell>
          <cell r="AW156">
            <v>0</v>
          </cell>
          <cell r="AX156">
            <v>0</v>
          </cell>
          <cell r="AY156">
            <v>0</v>
          </cell>
          <cell r="AZ156">
            <v>0</v>
          </cell>
          <cell r="BB156">
            <v>0</v>
          </cell>
          <cell r="BC156">
            <v>0</v>
          </cell>
          <cell r="BD156">
            <v>0</v>
          </cell>
          <cell r="BE156">
            <v>0</v>
          </cell>
          <cell r="BF156">
            <v>0</v>
          </cell>
          <cell r="BH156">
            <v>0</v>
          </cell>
          <cell r="BJ156" t="e">
            <v>#VALUE!</v>
          </cell>
          <cell r="BK156" t="e">
            <v>#VALUE!</v>
          </cell>
          <cell r="BL156" t="e">
            <v>#VALUE!</v>
          </cell>
          <cell r="BN156">
            <v>0</v>
          </cell>
          <cell r="BO156">
            <v>0</v>
          </cell>
          <cell r="BP156">
            <v>0</v>
          </cell>
          <cell r="BQ156">
            <v>0</v>
          </cell>
          <cell r="BS156">
            <v>0</v>
          </cell>
          <cell r="BT156" t="e">
            <v>#N/A</v>
          </cell>
          <cell r="BU156" t="e">
            <v>#N/A</v>
          </cell>
          <cell r="BW156" t="str">
            <v/>
          </cell>
          <cell r="BX156" t="e">
            <v>#VALUE!</v>
          </cell>
          <cell r="BY156" t="e">
            <v>#VALUE!</v>
          </cell>
          <cell r="BZ156" t="e">
            <v>#VALUE!</v>
          </cell>
          <cell r="CB156" t="str">
            <v>?</v>
          </cell>
          <cell r="CD156" t="str">
            <v>Não</v>
          </cell>
          <cell r="CE156" t="e">
            <v>#NAME?</v>
          </cell>
          <cell r="CF156">
            <v>0</v>
          </cell>
          <cell r="CG156">
            <v>0</v>
          </cell>
          <cell r="CI156">
            <v>0</v>
          </cell>
          <cell r="CJ156">
            <v>0</v>
          </cell>
          <cell r="CK156">
            <v>0</v>
          </cell>
          <cell r="CL156">
            <v>0</v>
          </cell>
          <cell r="CN156">
            <v>0</v>
          </cell>
          <cell r="CO156">
            <v>0</v>
          </cell>
          <cell r="CQ156" t="b">
            <v>0</v>
          </cell>
          <cell r="CR156" t="b">
            <v>1</v>
          </cell>
          <cell r="CS156" t="b">
            <v>0</v>
          </cell>
          <cell r="CU156">
            <v>0</v>
          </cell>
          <cell r="CV156">
            <v>0</v>
          </cell>
          <cell r="CW156">
            <v>0</v>
          </cell>
          <cell r="CX156">
            <v>0</v>
          </cell>
          <cell r="CY156">
            <v>0</v>
          </cell>
          <cell r="CZ156">
            <v>0</v>
          </cell>
          <cell r="DA156">
            <v>0</v>
          </cell>
          <cell r="DB156">
            <v>0</v>
          </cell>
          <cell r="DC156">
            <v>0</v>
          </cell>
          <cell r="DD156">
            <v>0</v>
          </cell>
          <cell r="DE156">
            <v>0</v>
          </cell>
          <cell r="DF156">
            <v>0</v>
          </cell>
          <cell r="DG156">
            <v>0</v>
          </cell>
          <cell r="DH156">
            <v>0</v>
          </cell>
          <cell r="DI156">
            <v>0</v>
          </cell>
          <cell r="DK156" t="str">
            <v>NA</v>
          </cell>
          <cell r="DL156" t="str">
            <v>NA</v>
          </cell>
          <cell r="DM156" t="str">
            <v>NA</v>
          </cell>
          <cell r="DN156" t="str">
            <v>NA</v>
          </cell>
          <cell r="DO156" t="str">
            <v>NA</v>
          </cell>
          <cell r="DQ156" t="str">
            <v>NA</v>
          </cell>
          <cell r="DR156" t="str">
            <v>NA</v>
          </cell>
          <cell r="DS156" t="str">
            <v>NA</v>
          </cell>
          <cell r="DT156" t="str">
            <v>NA</v>
          </cell>
          <cell r="DU156" t="str">
            <v>NA</v>
          </cell>
        </row>
        <row r="157">
          <cell r="B157" t="str">
            <v>Real</v>
          </cell>
          <cell r="D157" t="str">
            <v>Não</v>
          </cell>
          <cell r="E157" t="str">
            <v>Materiais</v>
          </cell>
          <cell r="G157" t="str">
            <v>Geral</v>
          </cell>
          <cell r="H157" t="str">
            <v>Padrões</v>
          </cell>
          <cell r="I157" t="str">
            <v>Sistema</v>
          </cell>
          <cell r="L157" t="str">
            <v/>
          </cell>
          <cell r="M157" t="str">
            <v>?</v>
          </cell>
          <cell r="N157">
            <v>0</v>
          </cell>
          <cell r="O157" t="str">
            <v>?</v>
          </cell>
          <cell r="P157" t="str">
            <v>?</v>
          </cell>
          <cell r="Q157" t="str">
            <v>?</v>
          </cell>
          <cell r="R157">
            <v>0</v>
          </cell>
          <cell r="S157">
            <v>1.6500000000000001E-2</v>
          </cell>
          <cell r="T157">
            <v>7.5999999999999998E-2</v>
          </cell>
          <cell r="U157" t="str">
            <v>?</v>
          </cell>
          <cell r="V157" t="str">
            <v>?</v>
          </cell>
          <cell r="W157">
            <v>0</v>
          </cell>
          <cell r="X157">
            <v>0</v>
          </cell>
          <cell r="Z157">
            <v>0</v>
          </cell>
          <cell r="AA157">
            <v>0</v>
          </cell>
          <cell r="AC157" t="e">
            <v>#N/A</v>
          </cell>
          <cell r="AD157">
            <v>0.43295434985944981</v>
          </cell>
          <cell r="AF157" t="e">
            <v>#N/A</v>
          </cell>
          <cell r="AG157" t="e">
            <v>#N/A</v>
          </cell>
          <cell r="AI157" t="e">
            <v>#N/A</v>
          </cell>
          <cell r="AK157">
            <v>0</v>
          </cell>
          <cell r="AL157" t="e">
            <v>#N/A</v>
          </cell>
          <cell r="AM157" t="e">
            <v>#N/A</v>
          </cell>
          <cell r="AO157" t="e">
            <v>#N/A</v>
          </cell>
          <cell r="AQ157">
            <v>0</v>
          </cell>
          <cell r="AR157" t="e">
            <v>#N/A</v>
          </cell>
          <cell r="AT157">
            <v>0</v>
          </cell>
          <cell r="AU157">
            <v>0</v>
          </cell>
          <cell r="AW157">
            <v>0</v>
          </cell>
          <cell r="AX157">
            <v>0</v>
          </cell>
          <cell r="AY157">
            <v>0</v>
          </cell>
          <cell r="AZ157">
            <v>0</v>
          </cell>
          <cell r="BB157">
            <v>0</v>
          </cell>
          <cell r="BC157">
            <v>0</v>
          </cell>
          <cell r="BD157">
            <v>0</v>
          </cell>
          <cell r="BE157">
            <v>0</v>
          </cell>
          <cell r="BF157">
            <v>0</v>
          </cell>
          <cell r="BH157">
            <v>0</v>
          </cell>
          <cell r="BJ157" t="e">
            <v>#VALUE!</v>
          </cell>
          <cell r="BK157" t="e">
            <v>#VALUE!</v>
          </cell>
          <cell r="BL157" t="e">
            <v>#VALUE!</v>
          </cell>
          <cell r="BN157">
            <v>0</v>
          </cell>
          <cell r="BO157">
            <v>0</v>
          </cell>
          <cell r="BP157">
            <v>0</v>
          </cell>
          <cell r="BQ157">
            <v>0</v>
          </cell>
          <cell r="BS157">
            <v>0</v>
          </cell>
          <cell r="BT157" t="e">
            <v>#N/A</v>
          </cell>
          <cell r="BU157" t="e">
            <v>#N/A</v>
          </cell>
          <cell r="BW157" t="str">
            <v/>
          </cell>
          <cell r="BX157" t="e">
            <v>#VALUE!</v>
          </cell>
          <cell r="BY157" t="e">
            <v>#VALUE!</v>
          </cell>
          <cell r="BZ157" t="e">
            <v>#VALUE!</v>
          </cell>
          <cell r="CB157" t="str">
            <v>?</v>
          </cell>
          <cell r="CD157" t="str">
            <v>Não</v>
          </cell>
          <cell r="CE157" t="e">
            <v>#NAME?</v>
          </cell>
          <cell r="CF157">
            <v>0</v>
          </cell>
          <cell r="CG157">
            <v>0</v>
          </cell>
          <cell r="CI157">
            <v>0</v>
          </cell>
          <cell r="CJ157">
            <v>0</v>
          </cell>
          <cell r="CK157">
            <v>0</v>
          </cell>
          <cell r="CL157">
            <v>0</v>
          </cell>
          <cell r="CN157">
            <v>0</v>
          </cell>
          <cell r="CO157">
            <v>0</v>
          </cell>
          <cell r="CQ157" t="b">
            <v>0</v>
          </cell>
          <cell r="CR157" t="b">
            <v>1</v>
          </cell>
          <cell r="CS157" t="b">
            <v>0</v>
          </cell>
          <cell r="CU157">
            <v>0</v>
          </cell>
          <cell r="CV157">
            <v>0</v>
          </cell>
          <cell r="CW157">
            <v>0</v>
          </cell>
          <cell r="CX157">
            <v>0</v>
          </cell>
          <cell r="CY157">
            <v>0</v>
          </cell>
          <cell r="CZ157">
            <v>0</v>
          </cell>
          <cell r="DA157">
            <v>0</v>
          </cell>
          <cell r="DB157">
            <v>0</v>
          </cell>
          <cell r="DC157">
            <v>0</v>
          </cell>
          <cell r="DD157">
            <v>0</v>
          </cell>
          <cell r="DE157">
            <v>0</v>
          </cell>
          <cell r="DF157">
            <v>0</v>
          </cell>
          <cell r="DG157">
            <v>0</v>
          </cell>
          <cell r="DH157">
            <v>0</v>
          </cell>
          <cell r="DI157">
            <v>0</v>
          </cell>
          <cell r="DK157" t="str">
            <v>NA</v>
          </cell>
          <cell r="DL157" t="str">
            <v>NA</v>
          </cell>
          <cell r="DM157" t="str">
            <v>NA</v>
          </cell>
          <cell r="DN157" t="str">
            <v>NA</v>
          </cell>
          <cell r="DO157" t="str">
            <v>NA</v>
          </cell>
          <cell r="DQ157" t="str">
            <v>NA</v>
          </cell>
          <cell r="DR157" t="str">
            <v>NA</v>
          </cell>
          <cell r="DS157" t="str">
            <v>NA</v>
          </cell>
          <cell r="DT157" t="str">
            <v>NA</v>
          </cell>
          <cell r="DU157" t="str">
            <v>NA</v>
          </cell>
        </row>
        <row r="158">
          <cell r="B158" t="str">
            <v>Real</v>
          </cell>
          <cell r="D158" t="str">
            <v>Não</v>
          </cell>
          <cell r="E158" t="str">
            <v>Materiais</v>
          </cell>
          <cell r="G158" t="str">
            <v>Geral</v>
          </cell>
          <cell r="H158" t="str">
            <v>Padrões</v>
          </cell>
          <cell r="I158" t="str">
            <v>Sistema</v>
          </cell>
          <cell r="L158" t="str">
            <v/>
          </cell>
          <cell r="M158" t="str">
            <v>?</v>
          </cell>
          <cell r="N158">
            <v>0</v>
          </cell>
          <cell r="O158" t="str">
            <v>?</v>
          </cell>
          <cell r="P158" t="str">
            <v>?</v>
          </cell>
          <cell r="Q158" t="str">
            <v>?</v>
          </cell>
          <cell r="R158">
            <v>0</v>
          </cell>
          <cell r="S158">
            <v>1.6500000000000001E-2</v>
          </cell>
          <cell r="T158">
            <v>7.5999999999999998E-2</v>
          </cell>
          <cell r="U158" t="str">
            <v>?</v>
          </cell>
          <cell r="V158" t="str">
            <v>?</v>
          </cell>
          <cell r="W158">
            <v>0</v>
          </cell>
          <cell r="X158">
            <v>0</v>
          </cell>
          <cell r="Z158">
            <v>0</v>
          </cell>
          <cell r="AA158">
            <v>0</v>
          </cell>
          <cell r="AC158" t="e">
            <v>#N/A</v>
          </cell>
          <cell r="AD158">
            <v>0.43295434985944981</v>
          </cell>
          <cell r="AF158" t="e">
            <v>#N/A</v>
          </cell>
          <cell r="AG158" t="e">
            <v>#N/A</v>
          </cell>
          <cell r="AI158" t="e">
            <v>#N/A</v>
          </cell>
          <cell r="AK158">
            <v>0</v>
          </cell>
          <cell r="AL158" t="e">
            <v>#N/A</v>
          </cell>
          <cell r="AM158" t="e">
            <v>#N/A</v>
          </cell>
          <cell r="AO158" t="e">
            <v>#N/A</v>
          </cell>
          <cell r="AQ158">
            <v>0</v>
          </cell>
          <cell r="AR158" t="e">
            <v>#N/A</v>
          </cell>
          <cell r="AT158">
            <v>0</v>
          </cell>
          <cell r="AU158">
            <v>0</v>
          </cell>
          <cell r="AW158">
            <v>0</v>
          </cell>
          <cell r="AX158">
            <v>0</v>
          </cell>
          <cell r="AY158">
            <v>0</v>
          </cell>
          <cell r="AZ158">
            <v>0</v>
          </cell>
          <cell r="BB158">
            <v>0</v>
          </cell>
          <cell r="BC158">
            <v>0</v>
          </cell>
          <cell r="BD158">
            <v>0</v>
          </cell>
          <cell r="BE158">
            <v>0</v>
          </cell>
          <cell r="BF158">
            <v>0</v>
          </cell>
          <cell r="BH158">
            <v>0</v>
          </cell>
          <cell r="BJ158" t="e">
            <v>#VALUE!</v>
          </cell>
          <cell r="BK158" t="e">
            <v>#VALUE!</v>
          </cell>
          <cell r="BL158" t="e">
            <v>#VALUE!</v>
          </cell>
          <cell r="BN158">
            <v>0</v>
          </cell>
          <cell r="BO158">
            <v>0</v>
          </cell>
          <cell r="BP158">
            <v>0</v>
          </cell>
          <cell r="BQ158">
            <v>0</v>
          </cell>
          <cell r="BS158">
            <v>0</v>
          </cell>
          <cell r="BT158" t="e">
            <v>#N/A</v>
          </cell>
          <cell r="BU158" t="e">
            <v>#N/A</v>
          </cell>
          <cell r="BW158" t="str">
            <v/>
          </cell>
          <cell r="BX158" t="e">
            <v>#VALUE!</v>
          </cell>
          <cell r="BY158" t="e">
            <v>#VALUE!</v>
          </cell>
          <cell r="BZ158" t="e">
            <v>#VALUE!</v>
          </cell>
          <cell r="CB158" t="str">
            <v>?</v>
          </cell>
          <cell r="CD158" t="str">
            <v>Não</v>
          </cell>
          <cell r="CE158" t="e">
            <v>#NAME?</v>
          </cell>
          <cell r="CF158">
            <v>0</v>
          </cell>
          <cell r="CG158">
            <v>0</v>
          </cell>
          <cell r="CI158">
            <v>0</v>
          </cell>
          <cell r="CJ158">
            <v>0</v>
          </cell>
          <cell r="CK158">
            <v>0</v>
          </cell>
          <cell r="CL158">
            <v>0</v>
          </cell>
          <cell r="CN158">
            <v>0</v>
          </cell>
          <cell r="CO158">
            <v>0</v>
          </cell>
          <cell r="CQ158" t="b">
            <v>0</v>
          </cell>
          <cell r="CR158" t="b">
            <v>1</v>
          </cell>
          <cell r="CS158" t="b">
            <v>0</v>
          </cell>
          <cell r="CU158">
            <v>0</v>
          </cell>
          <cell r="CV158">
            <v>0</v>
          </cell>
          <cell r="CW158">
            <v>0</v>
          </cell>
          <cell r="CX158">
            <v>0</v>
          </cell>
          <cell r="CY158">
            <v>0</v>
          </cell>
          <cell r="CZ158">
            <v>0</v>
          </cell>
          <cell r="DA158">
            <v>0</v>
          </cell>
          <cell r="DB158">
            <v>0</v>
          </cell>
          <cell r="DC158">
            <v>0</v>
          </cell>
          <cell r="DD158">
            <v>0</v>
          </cell>
          <cell r="DE158">
            <v>0</v>
          </cell>
          <cell r="DF158">
            <v>0</v>
          </cell>
          <cell r="DG158">
            <v>0</v>
          </cell>
          <cell r="DH158">
            <v>0</v>
          </cell>
          <cell r="DI158">
            <v>0</v>
          </cell>
          <cell r="DK158" t="str">
            <v>NA</v>
          </cell>
          <cell r="DL158" t="str">
            <v>NA</v>
          </cell>
          <cell r="DM158" t="str">
            <v>NA</v>
          </cell>
          <cell r="DN158" t="str">
            <v>NA</v>
          </cell>
          <cell r="DO158" t="str">
            <v>NA</v>
          </cell>
          <cell r="DQ158" t="str">
            <v>NA</v>
          </cell>
          <cell r="DR158" t="str">
            <v>NA</v>
          </cell>
          <cell r="DS158" t="str">
            <v>NA</v>
          </cell>
          <cell r="DT158" t="str">
            <v>NA</v>
          </cell>
          <cell r="DU158" t="str">
            <v>NA</v>
          </cell>
        </row>
        <row r="159">
          <cell r="B159" t="str">
            <v>Real</v>
          </cell>
          <cell r="D159" t="str">
            <v>Não</v>
          </cell>
          <cell r="E159" t="str">
            <v>Materiais</v>
          </cell>
          <cell r="G159" t="str">
            <v>Geral</v>
          </cell>
          <cell r="H159" t="str">
            <v>Padrões</v>
          </cell>
          <cell r="I159" t="str">
            <v>Sistema</v>
          </cell>
          <cell r="L159" t="str">
            <v/>
          </cell>
          <cell r="M159" t="str">
            <v>?</v>
          </cell>
          <cell r="N159">
            <v>0</v>
          </cell>
          <cell r="O159" t="str">
            <v>?</v>
          </cell>
          <cell r="P159" t="str">
            <v>?</v>
          </cell>
          <cell r="Q159" t="str">
            <v>?</v>
          </cell>
          <cell r="R159">
            <v>0</v>
          </cell>
          <cell r="S159">
            <v>1.6500000000000001E-2</v>
          </cell>
          <cell r="T159">
            <v>7.5999999999999998E-2</v>
          </cell>
          <cell r="U159" t="str">
            <v>?</v>
          </cell>
          <cell r="V159" t="str">
            <v>?</v>
          </cell>
          <cell r="W159">
            <v>0</v>
          </cell>
          <cell r="X159">
            <v>0</v>
          </cell>
          <cell r="Z159">
            <v>0</v>
          </cell>
          <cell r="AA159">
            <v>0</v>
          </cell>
          <cell r="AC159" t="e">
            <v>#N/A</v>
          </cell>
          <cell r="AD159">
            <v>0.43295434985944981</v>
          </cell>
          <cell r="AF159" t="e">
            <v>#N/A</v>
          </cell>
          <cell r="AG159" t="e">
            <v>#N/A</v>
          </cell>
          <cell r="AI159" t="e">
            <v>#N/A</v>
          </cell>
          <cell r="AK159">
            <v>0</v>
          </cell>
          <cell r="AL159" t="e">
            <v>#N/A</v>
          </cell>
          <cell r="AM159" t="e">
            <v>#N/A</v>
          </cell>
          <cell r="AO159" t="e">
            <v>#N/A</v>
          </cell>
          <cell r="AQ159">
            <v>0</v>
          </cell>
          <cell r="AR159" t="e">
            <v>#N/A</v>
          </cell>
          <cell r="AT159">
            <v>0</v>
          </cell>
          <cell r="AU159">
            <v>0</v>
          </cell>
          <cell r="AW159">
            <v>0</v>
          </cell>
          <cell r="AX159">
            <v>0</v>
          </cell>
          <cell r="AY159">
            <v>0</v>
          </cell>
          <cell r="AZ159">
            <v>0</v>
          </cell>
          <cell r="BB159">
            <v>0</v>
          </cell>
          <cell r="BC159">
            <v>0</v>
          </cell>
          <cell r="BD159">
            <v>0</v>
          </cell>
          <cell r="BE159">
            <v>0</v>
          </cell>
          <cell r="BF159">
            <v>0</v>
          </cell>
          <cell r="BH159">
            <v>0</v>
          </cell>
          <cell r="BJ159" t="e">
            <v>#VALUE!</v>
          </cell>
          <cell r="BK159" t="e">
            <v>#VALUE!</v>
          </cell>
          <cell r="BL159" t="e">
            <v>#VALUE!</v>
          </cell>
          <cell r="BN159">
            <v>0</v>
          </cell>
          <cell r="BO159">
            <v>0</v>
          </cell>
          <cell r="BP159">
            <v>0</v>
          </cell>
          <cell r="BQ159">
            <v>0</v>
          </cell>
          <cell r="BS159">
            <v>0</v>
          </cell>
          <cell r="BT159" t="e">
            <v>#N/A</v>
          </cell>
          <cell r="BU159" t="e">
            <v>#N/A</v>
          </cell>
          <cell r="BW159" t="str">
            <v/>
          </cell>
          <cell r="BX159" t="e">
            <v>#VALUE!</v>
          </cell>
          <cell r="BY159" t="e">
            <v>#VALUE!</v>
          </cell>
          <cell r="BZ159" t="e">
            <v>#VALUE!</v>
          </cell>
          <cell r="CB159" t="str">
            <v>?</v>
          </cell>
          <cell r="CD159" t="str">
            <v>Não</v>
          </cell>
          <cell r="CE159" t="e">
            <v>#NAME?</v>
          </cell>
          <cell r="CF159">
            <v>0</v>
          </cell>
          <cell r="CG159">
            <v>0</v>
          </cell>
          <cell r="CI159">
            <v>0</v>
          </cell>
          <cell r="CJ159">
            <v>0</v>
          </cell>
          <cell r="CK159">
            <v>0</v>
          </cell>
          <cell r="CL159">
            <v>0</v>
          </cell>
          <cell r="CN159">
            <v>0</v>
          </cell>
          <cell r="CO159">
            <v>0</v>
          </cell>
          <cell r="CQ159" t="b">
            <v>0</v>
          </cell>
          <cell r="CR159" t="b">
            <v>1</v>
          </cell>
          <cell r="CS159" t="b">
            <v>0</v>
          </cell>
          <cell r="CU159">
            <v>0</v>
          </cell>
          <cell r="CV159">
            <v>0</v>
          </cell>
          <cell r="CW159">
            <v>0</v>
          </cell>
          <cell r="CX159">
            <v>0</v>
          </cell>
          <cell r="CY159">
            <v>0</v>
          </cell>
          <cell r="CZ159">
            <v>0</v>
          </cell>
          <cell r="DA159">
            <v>0</v>
          </cell>
          <cell r="DB159">
            <v>0</v>
          </cell>
          <cell r="DC159">
            <v>0</v>
          </cell>
          <cell r="DD159">
            <v>0</v>
          </cell>
          <cell r="DE159">
            <v>0</v>
          </cell>
          <cell r="DF159">
            <v>0</v>
          </cell>
          <cell r="DG159">
            <v>0</v>
          </cell>
          <cell r="DH159">
            <v>0</v>
          </cell>
          <cell r="DI159">
            <v>0</v>
          </cell>
          <cell r="DK159" t="str">
            <v>NA</v>
          </cell>
          <cell r="DL159" t="str">
            <v>NA</v>
          </cell>
          <cell r="DM159" t="str">
            <v>NA</v>
          </cell>
          <cell r="DN159" t="str">
            <v>NA</v>
          </cell>
          <cell r="DO159" t="str">
            <v>NA</v>
          </cell>
          <cell r="DQ159" t="str">
            <v>NA</v>
          </cell>
          <cell r="DR159" t="str">
            <v>NA</v>
          </cell>
          <cell r="DS159" t="str">
            <v>NA</v>
          </cell>
          <cell r="DT159" t="str">
            <v>NA</v>
          </cell>
          <cell r="DU159" t="str">
            <v>NA</v>
          </cell>
        </row>
        <row r="160">
          <cell r="B160" t="str">
            <v>Real</v>
          </cell>
          <cell r="D160" t="str">
            <v>Não</v>
          </cell>
          <cell r="E160" t="str">
            <v>Materiais</v>
          </cell>
          <cell r="G160" t="str">
            <v>Geral</v>
          </cell>
          <cell r="H160" t="str">
            <v>Padrões</v>
          </cell>
          <cell r="I160" t="str">
            <v>Sistema</v>
          </cell>
          <cell r="L160" t="str">
            <v/>
          </cell>
          <cell r="M160" t="str">
            <v>?</v>
          </cell>
          <cell r="N160">
            <v>0</v>
          </cell>
          <cell r="O160" t="str">
            <v>?</v>
          </cell>
          <cell r="P160" t="str">
            <v>?</v>
          </cell>
          <cell r="Q160" t="str">
            <v>?</v>
          </cell>
          <cell r="R160">
            <v>0</v>
          </cell>
          <cell r="S160">
            <v>1.6500000000000001E-2</v>
          </cell>
          <cell r="T160">
            <v>7.5999999999999998E-2</v>
          </cell>
          <cell r="U160" t="str">
            <v>?</v>
          </cell>
          <cell r="V160" t="str">
            <v>?</v>
          </cell>
          <cell r="W160">
            <v>0</v>
          </cell>
          <cell r="X160">
            <v>0</v>
          </cell>
          <cell r="Z160">
            <v>0</v>
          </cell>
          <cell r="AA160">
            <v>0</v>
          </cell>
          <cell r="AC160" t="e">
            <v>#N/A</v>
          </cell>
          <cell r="AD160">
            <v>0.43295434985944981</v>
          </cell>
          <cell r="AF160" t="e">
            <v>#N/A</v>
          </cell>
          <cell r="AG160" t="e">
            <v>#N/A</v>
          </cell>
          <cell r="AI160" t="e">
            <v>#N/A</v>
          </cell>
          <cell r="AK160">
            <v>0</v>
          </cell>
          <cell r="AL160" t="e">
            <v>#N/A</v>
          </cell>
          <cell r="AM160" t="e">
            <v>#N/A</v>
          </cell>
          <cell r="AO160" t="e">
            <v>#N/A</v>
          </cell>
          <cell r="AQ160">
            <v>0</v>
          </cell>
          <cell r="AR160" t="e">
            <v>#N/A</v>
          </cell>
          <cell r="AT160">
            <v>0</v>
          </cell>
          <cell r="AU160">
            <v>0</v>
          </cell>
          <cell r="AW160">
            <v>0</v>
          </cell>
          <cell r="AX160">
            <v>0</v>
          </cell>
          <cell r="AY160">
            <v>0</v>
          </cell>
          <cell r="AZ160">
            <v>0</v>
          </cell>
          <cell r="BB160">
            <v>0</v>
          </cell>
          <cell r="BC160">
            <v>0</v>
          </cell>
          <cell r="BD160">
            <v>0</v>
          </cell>
          <cell r="BE160">
            <v>0</v>
          </cell>
          <cell r="BF160">
            <v>0</v>
          </cell>
          <cell r="BH160">
            <v>0</v>
          </cell>
          <cell r="BJ160" t="e">
            <v>#VALUE!</v>
          </cell>
          <cell r="BK160" t="e">
            <v>#VALUE!</v>
          </cell>
          <cell r="BL160" t="e">
            <v>#VALUE!</v>
          </cell>
          <cell r="BN160">
            <v>0</v>
          </cell>
          <cell r="BO160">
            <v>0</v>
          </cell>
          <cell r="BP160">
            <v>0</v>
          </cell>
          <cell r="BQ160">
            <v>0</v>
          </cell>
          <cell r="BS160">
            <v>0</v>
          </cell>
          <cell r="BT160" t="e">
            <v>#N/A</v>
          </cell>
          <cell r="BU160" t="e">
            <v>#N/A</v>
          </cell>
          <cell r="BW160" t="str">
            <v/>
          </cell>
          <cell r="BX160" t="e">
            <v>#VALUE!</v>
          </cell>
          <cell r="BY160" t="e">
            <v>#VALUE!</v>
          </cell>
          <cell r="BZ160" t="e">
            <v>#VALUE!</v>
          </cell>
          <cell r="CB160" t="str">
            <v>?</v>
          </cell>
          <cell r="CD160" t="str">
            <v>Não</v>
          </cell>
          <cell r="CE160" t="e">
            <v>#NAME?</v>
          </cell>
          <cell r="CF160">
            <v>0</v>
          </cell>
          <cell r="CG160">
            <v>0</v>
          </cell>
          <cell r="CI160">
            <v>0</v>
          </cell>
          <cell r="CJ160">
            <v>0</v>
          </cell>
          <cell r="CK160">
            <v>0</v>
          </cell>
          <cell r="CL160">
            <v>0</v>
          </cell>
          <cell r="CN160">
            <v>0</v>
          </cell>
          <cell r="CO160">
            <v>0</v>
          </cell>
          <cell r="CQ160" t="b">
            <v>0</v>
          </cell>
          <cell r="CR160" t="b">
            <v>1</v>
          </cell>
          <cell r="CS160" t="b">
            <v>0</v>
          </cell>
          <cell r="CU160">
            <v>0</v>
          </cell>
          <cell r="CV160">
            <v>0</v>
          </cell>
          <cell r="CW160">
            <v>0</v>
          </cell>
          <cell r="CX160">
            <v>0</v>
          </cell>
          <cell r="CY160">
            <v>0</v>
          </cell>
          <cell r="CZ160">
            <v>0</v>
          </cell>
          <cell r="DA160">
            <v>0</v>
          </cell>
          <cell r="DB160">
            <v>0</v>
          </cell>
          <cell r="DC160">
            <v>0</v>
          </cell>
          <cell r="DD160">
            <v>0</v>
          </cell>
          <cell r="DE160">
            <v>0</v>
          </cell>
          <cell r="DF160">
            <v>0</v>
          </cell>
          <cell r="DG160">
            <v>0</v>
          </cell>
          <cell r="DH160">
            <v>0</v>
          </cell>
          <cell r="DI160">
            <v>0</v>
          </cell>
          <cell r="DK160" t="str">
            <v>NA</v>
          </cell>
          <cell r="DL160" t="str">
            <v>NA</v>
          </cell>
          <cell r="DM160" t="str">
            <v>NA</v>
          </cell>
          <cell r="DN160" t="str">
            <v>NA</v>
          </cell>
          <cell r="DO160" t="str">
            <v>NA</v>
          </cell>
          <cell r="DQ160" t="str">
            <v>NA</v>
          </cell>
          <cell r="DR160" t="str">
            <v>NA</v>
          </cell>
          <cell r="DS160" t="str">
            <v>NA</v>
          </cell>
          <cell r="DT160" t="str">
            <v>NA</v>
          </cell>
          <cell r="DU160" t="str">
            <v>NA</v>
          </cell>
        </row>
        <row r="161">
          <cell r="B161" t="str">
            <v>Real</v>
          </cell>
          <cell r="D161" t="str">
            <v>Não</v>
          </cell>
          <cell r="E161" t="str">
            <v>Materiais</v>
          </cell>
          <cell r="G161" t="str">
            <v>Geral</v>
          </cell>
          <cell r="H161" t="str">
            <v>Padrões</v>
          </cell>
          <cell r="I161" t="str">
            <v>Sistema</v>
          </cell>
          <cell r="L161" t="str">
            <v/>
          </cell>
          <cell r="M161" t="str">
            <v>?</v>
          </cell>
          <cell r="N161">
            <v>0</v>
          </cell>
          <cell r="O161" t="str">
            <v>?</v>
          </cell>
          <cell r="P161" t="str">
            <v>?</v>
          </cell>
          <cell r="Q161" t="str">
            <v>?</v>
          </cell>
          <cell r="R161">
            <v>0</v>
          </cell>
          <cell r="S161">
            <v>1.6500000000000001E-2</v>
          </cell>
          <cell r="T161">
            <v>7.5999999999999998E-2</v>
          </cell>
          <cell r="U161" t="str">
            <v>?</v>
          </cell>
          <cell r="V161" t="str">
            <v>?</v>
          </cell>
          <cell r="W161">
            <v>0</v>
          </cell>
          <cell r="X161">
            <v>0</v>
          </cell>
          <cell r="Z161">
            <v>0</v>
          </cell>
          <cell r="AA161">
            <v>0</v>
          </cell>
          <cell r="AC161" t="e">
            <v>#N/A</v>
          </cell>
          <cell r="AD161">
            <v>0.43295434985944981</v>
          </cell>
          <cell r="AF161" t="e">
            <v>#N/A</v>
          </cell>
          <cell r="AG161" t="e">
            <v>#N/A</v>
          </cell>
          <cell r="AI161" t="e">
            <v>#N/A</v>
          </cell>
          <cell r="AK161">
            <v>0</v>
          </cell>
          <cell r="AL161" t="e">
            <v>#N/A</v>
          </cell>
          <cell r="AM161" t="e">
            <v>#N/A</v>
          </cell>
          <cell r="AO161" t="e">
            <v>#N/A</v>
          </cell>
          <cell r="AQ161">
            <v>0</v>
          </cell>
          <cell r="AR161" t="e">
            <v>#N/A</v>
          </cell>
          <cell r="AT161">
            <v>0</v>
          </cell>
          <cell r="AU161">
            <v>0</v>
          </cell>
          <cell r="AW161">
            <v>0</v>
          </cell>
          <cell r="AX161">
            <v>0</v>
          </cell>
          <cell r="AY161">
            <v>0</v>
          </cell>
          <cell r="AZ161">
            <v>0</v>
          </cell>
          <cell r="BB161">
            <v>0</v>
          </cell>
          <cell r="BC161">
            <v>0</v>
          </cell>
          <cell r="BD161">
            <v>0</v>
          </cell>
          <cell r="BE161">
            <v>0</v>
          </cell>
          <cell r="BF161">
            <v>0</v>
          </cell>
          <cell r="BH161">
            <v>0</v>
          </cell>
          <cell r="BJ161" t="e">
            <v>#VALUE!</v>
          </cell>
          <cell r="BK161" t="e">
            <v>#VALUE!</v>
          </cell>
          <cell r="BL161" t="e">
            <v>#VALUE!</v>
          </cell>
          <cell r="BN161">
            <v>0</v>
          </cell>
          <cell r="BO161">
            <v>0</v>
          </cell>
          <cell r="BP161">
            <v>0</v>
          </cell>
          <cell r="BQ161">
            <v>0</v>
          </cell>
          <cell r="BS161">
            <v>0</v>
          </cell>
          <cell r="BT161" t="e">
            <v>#N/A</v>
          </cell>
          <cell r="BU161" t="e">
            <v>#N/A</v>
          </cell>
          <cell r="BW161" t="str">
            <v/>
          </cell>
          <cell r="BX161" t="e">
            <v>#VALUE!</v>
          </cell>
          <cell r="BY161" t="e">
            <v>#VALUE!</v>
          </cell>
          <cell r="BZ161" t="e">
            <v>#VALUE!</v>
          </cell>
          <cell r="CB161" t="str">
            <v>?</v>
          </cell>
          <cell r="CD161" t="str">
            <v>Não</v>
          </cell>
          <cell r="CE161" t="e">
            <v>#NAME?</v>
          </cell>
          <cell r="CF161">
            <v>0</v>
          </cell>
          <cell r="CG161">
            <v>0</v>
          </cell>
          <cell r="CI161">
            <v>0</v>
          </cell>
          <cell r="CJ161">
            <v>0</v>
          </cell>
          <cell r="CK161">
            <v>0</v>
          </cell>
          <cell r="CL161">
            <v>0</v>
          </cell>
          <cell r="CN161">
            <v>0</v>
          </cell>
          <cell r="CO161">
            <v>0</v>
          </cell>
          <cell r="CQ161" t="b">
            <v>0</v>
          </cell>
          <cell r="CR161" t="b">
            <v>1</v>
          </cell>
          <cell r="CS161" t="b">
            <v>0</v>
          </cell>
          <cell r="CU161">
            <v>0</v>
          </cell>
          <cell r="CV161">
            <v>0</v>
          </cell>
          <cell r="CW161">
            <v>0</v>
          </cell>
          <cell r="CX161">
            <v>0</v>
          </cell>
          <cell r="CY161">
            <v>0</v>
          </cell>
          <cell r="CZ161">
            <v>0</v>
          </cell>
          <cell r="DA161">
            <v>0</v>
          </cell>
          <cell r="DB161">
            <v>0</v>
          </cell>
          <cell r="DC161">
            <v>0</v>
          </cell>
          <cell r="DD161">
            <v>0</v>
          </cell>
          <cell r="DE161">
            <v>0</v>
          </cell>
          <cell r="DF161">
            <v>0</v>
          </cell>
          <cell r="DG161">
            <v>0</v>
          </cell>
          <cell r="DH161">
            <v>0</v>
          </cell>
          <cell r="DI161">
            <v>0</v>
          </cell>
          <cell r="DK161" t="str">
            <v>NA</v>
          </cell>
          <cell r="DL161" t="str">
            <v>NA</v>
          </cell>
          <cell r="DM161" t="str">
            <v>NA</v>
          </cell>
          <cell r="DN161" t="str">
            <v>NA</v>
          </cell>
          <cell r="DO161" t="str">
            <v>NA</v>
          </cell>
          <cell r="DQ161" t="str">
            <v>NA</v>
          </cell>
          <cell r="DR161" t="str">
            <v>NA</v>
          </cell>
          <cell r="DS161" t="str">
            <v>NA</v>
          </cell>
          <cell r="DT161" t="str">
            <v>NA</v>
          </cell>
          <cell r="DU161" t="str">
            <v>NA</v>
          </cell>
        </row>
        <row r="162">
          <cell r="B162" t="str">
            <v>Real</v>
          </cell>
          <cell r="D162" t="str">
            <v>Não</v>
          </cell>
          <cell r="E162" t="str">
            <v>Materiais</v>
          </cell>
          <cell r="G162" t="str">
            <v>Geral</v>
          </cell>
          <cell r="H162" t="str">
            <v>Padrões</v>
          </cell>
          <cell r="I162" t="str">
            <v>Sistema</v>
          </cell>
          <cell r="L162" t="str">
            <v/>
          </cell>
          <cell r="M162" t="str">
            <v>?</v>
          </cell>
          <cell r="N162">
            <v>0</v>
          </cell>
          <cell r="O162" t="str">
            <v>?</v>
          </cell>
          <cell r="P162" t="str">
            <v>?</v>
          </cell>
          <cell r="Q162" t="str">
            <v>?</v>
          </cell>
          <cell r="R162">
            <v>0</v>
          </cell>
          <cell r="S162">
            <v>1.6500000000000001E-2</v>
          </cell>
          <cell r="T162">
            <v>7.5999999999999998E-2</v>
          </cell>
          <cell r="U162" t="str">
            <v>?</v>
          </cell>
          <cell r="V162" t="str">
            <v>?</v>
          </cell>
          <cell r="W162">
            <v>0</v>
          </cell>
          <cell r="X162">
            <v>0</v>
          </cell>
          <cell r="Z162">
            <v>0</v>
          </cell>
          <cell r="AA162">
            <v>0</v>
          </cell>
          <cell r="AC162" t="e">
            <v>#N/A</v>
          </cell>
          <cell r="AD162">
            <v>0.43295434985944981</v>
          </cell>
          <cell r="AF162" t="e">
            <v>#N/A</v>
          </cell>
          <cell r="AG162" t="e">
            <v>#N/A</v>
          </cell>
          <cell r="AI162" t="e">
            <v>#N/A</v>
          </cell>
          <cell r="AK162">
            <v>0</v>
          </cell>
          <cell r="AL162" t="e">
            <v>#N/A</v>
          </cell>
          <cell r="AM162" t="e">
            <v>#N/A</v>
          </cell>
          <cell r="AO162" t="e">
            <v>#N/A</v>
          </cell>
          <cell r="AQ162">
            <v>0</v>
          </cell>
          <cell r="AR162" t="e">
            <v>#N/A</v>
          </cell>
          <cell r="AT162">
            <v>0</v>
          </cell>
          <cell r="AU162">
            <v>0</v>
          </cell>
          <cell r="AW162">
            <v>0</v>
          </cell>
          <cell r="AX162">
            <v>0</v>
          </cell>
          <cell r="AY162">
            <v>0</v>
          </cell>
          <cell r="AZ162">
            <v>0</v>
          </cell>
          <cell r="BB162">
            <v>0</v>
          </cell>
          <cell r="BC162">
            <v>0</v>
          </cell>
          <cell r="BD162">
            <v>0</v>
          </cell>
          <cell r="BE162">
            <v>0</v>
          </cell>
          <cell r="BF162">
            <v>0</v>
          </cell>
          <cell r="BH162">
            <v>0</v>
          </cell>
          <cell r="BJ162" t="e">
            <v>#VALUE!</v>
          </cell>
          <cell r="BK162" t="e">
            <v>#VALUE!</v>
          </cell>
          <cell r="BL162" t="e">
            <v>#VALUE!</v>
          </cell>
          <cell r="BN162">
            <v>0</v>
          </cell>
          <cell r="BO162">
            <v>0</v>
          </cell>
          <cell r="BP162">
            <v>0</v>
          </cell>
          <cell r="BQ162">
            <v>0</v>
          </cell>
          <cell r="BS162">
            <v>0</v>
          </cell>
          <cell r="BT162" t="e">
            <v>#N/A</v>
          </cell>
          <cell r="BU162" t="e">
            <v>#N/A</v>
          </cell>
          <cell r="BW162" t="str">
            <v/>
          </cell>
          <cell r="BX162" t="e">
            <v>#VALUE!</v>
          </cell>
          <cell r="BY162" t="e">
            <v>#VALUE!</v>
          </cell>
          <cell r="BZ162" t="e">
            <v>#VALUE!</v>
          </cell>
          <cell r="CB162" t="str">
            <v>?</v>
          </cell>
          <cell r="CD162" t="str">
            <v>Não</v>
          </cell>
          <cell r="CE162" t="e">
            <v>#NAME?</v>
          </cell>
          <cell r="CF162">
            <v>0</v>
          </cell>
          <cell r="CG162">
            <v>0</v>
          </cell>
          <cell r="CI162">
            <v>0</v>
          </cell>
          <cell r="CJ162">
            <v>0</v>
          </cell>
          <cell r="CK162">
            <v>0</v>
          </cell>
          <cell r="CL162">
            <v>0</v>
          </cell>
          <cell r="CN162">
            <v>0</v>
          </cell>
          <cell r="CO162">
            <v>0</v>
          </cell>
          <cell r="CQ162" t="b">
            <v>0</v>
          </cell>
          <cell r="CR162" t="b">
            <v>1</v>
          </cell>
          <cell r="CS162" t="b">
            <v>0</v>
          </cell>
          <cell r="CU162">
            <v>0</v>
          </cell>
          <cell r="CV162">
            <v>0</v>
          </cell>
          <cell r="CW162">
            <v>0</v>
          </cell>
          <cell r="CX162">
            <v>0</v>
          </cell>
          <cell r="CY162">
            <v>0</v>
          </cell>
          <cell r="CZ162">
            <v>0</v>
          </cell>
          <cell r="DA162">
            <v>0</v>
          </cell>
          <cell r="DB162">
            <v>0</v>
          </cell>
          <cell r="DC162">
            <v>0</v>
          </cell>
          <cell r="DD162">
            <v>0</v>
          </cell>
          <cell r="DE162">
            <v>0</v>
          </cell>
          <cell r="DF162">
            <v>0</v>
          </cell>
          <cell r="DG162">
            <v>0</v>
          </cell>
          <cell r="DH162">
            <v>0</v>
          </cell>
          <cell r="DI162">
            <v>0</v>
          </cell>
          <cell r="DK162" t="str">
            <v>NA</v>
          </cell>
          <cell r="DL162" t="str">
            <v>NA</v>
          </cell>
          <cell r="DM162" t="str">
            <v>NA</v>
          </cell>
          <cell r="DN162" t="str">
            <v>NA</v>
          </cell>
          <cell r="DO162" t="str">
            <v>NA</v>
          </cell>
          <cell r="DQ162" t="str">
            <v>NA</v>
          </cell>
          <cell r="DR162" t="str">
            <v>NA</v>
          </cell>
          <cell r="DS162" t="str">
            <v>NA</v>
          </cell>
          <cell r="DT162" t="str">
            <v>NA</v>
          </cell>
          <cell r="DU162" t="str">
            <v>NA</v>
          </cell>
        </row>
        <row r="163">
          <cell r="B163" t="str">
            <v>Real</v>
          </cell>
          <cell r="D163" t="str">
            <v>Não</v>
          </cell>
          <cell r="E163" t="str">
            <v>Materiais</v>
          </cell>
          <cell r="G163" t="str">
            <v>Geral</v>
          </cell>
          <cell r="H163" t="str">
            <v>Padrões</v>
          </cell>
          <cell r="I163" t="str">
            <v>Sistema</v>
          </cell>
          <cell r="L163" t="str">
            <v/>
          </cell>
          <cell r="M163" t="str">
            <v>?</v>
          </cell>
          <cell r="N163">
            <v>0</v>
          </cell>
          <cell r="O163" t="str">
            <v>?</v>
          </cell>
          <cell r="P163" t="str">
            <v>?</v>
          </cell>
          <cell r="Q163" t="str">
            <v>?</v>
          </cell>
          <cell r="R163">
            <v>0</v>
          </cell>
          <cell r="S163">
            <v>1.6500000000000001E-2</v>
          </cell>
          <cell r="T163">
            <v>7.5999999999999998E-2</v>
          </cell>
          <cell r="U163" t="str">
            <v>?</v>
          </cell>
          <cell r="V163" t="str">
            <v>?</v>
          </cell>
          <cell r="W163">
            <v>0</v>
          </cell>
          <cell r="X163">
            <v>0</v>
          </cell>
          <cell r="Z163">
            <v>0</v>
          </cell>
          <cell r="AA163">
            <v>0</v>
          </cell>
          <cell r="AC163" t="e">
            <v>#N/A</v>
          </cell>
          <cell r="AD163">
            <v>0.43295434985944981</v>
          </cell>
          <cell r="AF163" t="e">
            <v>#N/A</v>
          </cell>
          <cell r="AG163" t="e">
            <v>#N/A</v>
          </cell>
          <cell r="AI163" t="e">
            <v>#N/A</v>
          </cell>
          <cell r="AK163">
            <v>0</v>
          </cell>
          <cell r="AL163" t="e">
            <v>#N/A</v>
          </cell>
          <cell r="AM163" t="e">
            <v>#N/A</v>
          </cell>
          <cell r="AO163" t="e">
            <v>#N/A</v>
          </cell>
          <cell r="AQ163">
            <v>0</v>
          </cell>
          <cell r="AR163" t="e">
            <v>#N/A</v>
          </cell>
          <cell r="AT163">
            <v>0</v>
          </cell>
          <cell r="AU163">
            <v>0</v>
          </cell>
          <cell r="AW163">
            <v>0</v>
          </cell>
          <cell r="AX163">
            <v>0</v>
          </cell>
          <cell r="AY163">
            <v>0</v>
          </cell>
          <cell r="AZ163">
            <v>0</v>
          </cell>
          <cell r="BB163">
            <v>0</v>
          </cell>
          <cell r="BC163">
            <v>0</v>
          </cell>
          <cell r="BD163">
            <v>0</v>
          </cell>
          <cell r="BE163">
            <v>0</v>
          </cell>
          <cell r="BF163">
            <v>0</v>
          </cell>
          <cell r="BH163">
            <v>0</v>
          </cell>
          <cell r="BJ163" t="e">
            <v>#VALUE!</v>
          </cell>
          <cell r="BK163" t="e">
            <v>#VALUE!</v>
          </cell>
          <cell r="BL163" t="e">
            <v>#VALUE!</v>
          </cell>
          <cell r="BN163">
            <v>0</v>
          </cell>
          <cell r="BO163">
            <v>0</v>
          </cell>
          <cell r="BP163">
            <v>0</v>
          </cell>
          <cell r="BQ163">
            <v>0</v>
          </cell>
          <cell r="BS163">
            <v>0</v>
          </cell>
          <cell r="BT163" t="e">
            <v>#N/A</v>
          </cell>
          <cell r="BU163" t="e">
            <v>#N/A</v>
          </cell>
          <cell r="BW163" t="str">
            <v/>
          </cell>
          <cell r="BX163" t="e">
            <v>#VALUE!</v>
          </cell>
          <cell r="BY163" t="e">
            <v>#VALUE!</v>
          </cell>
          <cell r="BZ163" t="e">
            <v>#VALUE!</v>
          </cell>
          <cell r="CB163" t="str">
            <v>?</v>
          </cell>
          <cell r="CD163" t="str">
            <v>Não</v>
          </cell>
          <cell r="CE163" t="e">
            <v>#NAME?</v>
          </cell>
          <cell r="CF163">
            <v>0</v>
          </cell>
          <cell r="CG163">
            <v>0</v>
          </cell>
          <cell r="CI163">
            <v>0</v>
          </cell>
          <cell r="CJ163">
            <v>0</v>
          </cell>
          <cell r="CK163">
            <v>0</v>
          </cell>
          <cell r="CL163">
            <v>0</v>
          </cell>
          <cell r="CN163">
            <v>0</v>
          </cell>
          <cell r="CO163">
            <v>0</v>
          </cell>
          <cell r="CQ163" t="b">
            <v>0</v>
          </cell>
          <cell r="CR163" t="b">
            <v>1</v>
          </cell>
          <cell r="CS163" t="b">
            <v>0</v>
          </cell>
          <cell r="CU163">
            <v>0</v>
          </cell>
          <cell r="CV163">
            <v>0</v>
          </cell>
          <cell r="CW163">
            <v>0</v>
          </cell>
          <cell r="CX163">
            <v>0</v>
          </cell>
          <cell r="CY163">
            <v>0</v>
          </cell>
          <cell r="CZ163">
            <v>0</v>
          </cell>
          <cell r="DA163">
            <v>0</v>
          </cell>
          <cell r="DB163">
            <v>0</v>
          </cell>
          <cell r="DC163">
            <v>0</v>
          </cell>
          <cell r="DD163">
            <v>0</v>
          </cell>
          <cell r="DE163">
            <v>0</v>
          </cell>
          <cell r="DF163">
            <v>0</v>
          </cell>
          <cell r="DG163">
            <v>0</v>
          </cell>
          <cell r="DH163">
            <v>0</v>
          </cell>
          <cell r="DI163">
            <v>0</v>
          </cell>
          <cell r="DK163" t="str">
            <v>NA</v>
          </cell>
          <cell r="DL163" t="str">
            <v>NA</v>
          </cell>
          <cell r="DM163" t="str">
            <v>NA</v>
          </cell>
          <cell r="DN163" t="str">
            <v>NA</v>
          </cell>
          <cell r="DO163" t="str">
            <v>NA</v>
          </cell>
          <cell r="DQ163" t="str">
            <v>NA</v>
          </cell>
          <cell r="DR163" t="str">
            <v>NA</v>
          </cell>
          <cell r="DS163" t="str">
            <v>NA</v>
          </cell>
          <cell r="DT163" t="str">
            <v>NA</v>
          </cell>
          <cell r="DU163" t="str">
            <v>NA</v>
          </cell>
        </row>
        <row r="164">
          <cell r="B164" t="str">
            <v>Real</v>
          </cell>
          <cell r="D164" t="str">
            <v>Não</v>
          </cell>
          <cell r="E164" t="str">
            <v>Materiais</v>
          </cell>
          <cell r="G164" t="str">
            <v>Geral</v>
          </cell>
          <cell r="H164" t="str">
            <v>Padrões</v>
          </cell>
          <cell r="I164" t="str">
            <v>Sistema</v>
          </cell>
          <cell r="L164" t="str">
            <v/>
          </cell>
          <cell r="M164" t="str">
            <v>?</v>
          </cell>
          <cell r="N164">
            <v>0</v>
          </cell>
          <cell r="O164" t="str">
            <v>?</v>
          </cell>
          <cell r="P164" t="str">
            <v>?</v>
          </cell>
          <cell r="Q164" t="str">
            <v>?</v>
          </cell>
          <cell r="R164">
            <v>0</v>
          </cell>
          <cell r="S164">
            <v>1.6500000000000001E-2</v>
          </cell>
          <cell r="T164">
            <v>7.5999999999999998E-2</v>
          </cell>
          <cell r="U164" t="str">
            <v>?</v>
          </cell>
          <cell r="V164" t="str">
            <v>?</v>
          </cell>
          <cell r="W164">
            <v>0</v>
          </cell>
          <cell r="X164">
            <v>0</v>
          </cell>
          <cell r="Z164">
            <v>0</v>
          </cell>
          <cell r="AA164">
            <v>0</v>
          </cell>
          <cell r="AC164" t="e">
            <v>#N/A</v>
          </cell>
          <cell r="AD164">
            <v>0.43295434985944981</v>
          </cell>
          <cell r="AF164" t="e">
            <v>#N/A</v>
          </cell>
          <cell r="AG164" t="e">
            <v>#N/A</v>
          </cell>
          <cell r="AI164" t="e">
            <v>#N/A</v>
          </cell>
          <cell r="AK164">
            <v>0</v>
          </cell>
          <cell r="AL164" t="e">
            <v>#N/A</v>
          </cell>
          <cell r="AM164" t="e">
            <v>#N/A</v>
          </cell>
          <cell r="AO164" t="e">
            <v>#N/A</v>
          </cell>
          <cell r="AQ164">
            <v>0</v>
          </cell>
          <cell r="AR164" t="e">
            <v>#N/A</v>
          </cell>
          <cell r="AT164">
            <v>0</v>
          </cell>
          <cell r="AU164">
            <v>0</v>
          </cell>
          <cell r="AW164">
            <v>0</v>
          </cell>
          <cell r="AX164">
            <v>0</v>
          </cell>
          <cell r="AY164">
            <v>0</v>
          </cell>
          <cell r="AZ164">
            <v>0</v>
          </cell>
          <cell r="BB164">
            <v>0</v>
          </cell>
          <cell r="BC164">
            <v>0</v>
          </cell>
          <cell r="BD164">
            <v>0</v>
          </cell>
          <cell r="BE164">
            <v>0</v>
          </cell>
          <cell r="BF164">
            <v>0</v>
          </cell>
          <cell r="BH164">
            <v>0</v>
          </cell>
          <cell r="BJ164" t="e">
            <v>#VALUE!</v>
          </cell>
          <cell r="BK164" t="e">
            <v>#VALUE!</v>
          </cell>
          <cell r="BL164" t="e">
            <v>#VALUE!</v>
          </cell>
          <cell r="BN164">
            <v>0</v>
          </cell>
          <cell r="BO164">
            <v>0</v>
          </cell>
          <cell r="BP164">
            <v>0</v>
          </cell>
          <cell r="BQ164">
            <v>0</v>
          </cell>
          <cell r="BS164">
            <v>0</v>
          </cell>
          <cell r="BT164" t="e">
            <v>#N/A</v>
          </cell>
          <cell r="BU164" t="e">
            <v>#N/A</v>
          </cell>
          <cell r="BW164" t="str">
            <v/>
          </cell>
          <cell r="BX164" t="e">
            <v>#VALUE!</v>
          </cell>
          <cell r="BY164" t="e">
            <v>#VALUE!</v>
          </cell>
          <cell r="BZ164" t="e">
            <v>#VALUE!</v>
          </cell>
          <cell r="CB164" t="str">
            <v>?</v>
          </cell>
          <cell r="CD164" t="str">
            <v>Não</v>
          </cell>
          <cell r="CE164" t="e">
            <v>#NAME?</v>
          </cell>
          <cell r="CF164">
            <v>0</v>
          </cell>
          <cell r="CG164">
            <v>0</v>
          </cell>
          <cell r="CI164">
            <v>0</v>
          </cell>
          <cell r="CJ164">
            <v>0</v>
          </cell>
          <cell r="CK164">
            <v>0</v>
          </cell>
          <cell r="CL164">
            <v>0</v>
          </cell>
          <cell r="CN164">
            <v>0</v>
          </cell>
          <cell r="CO164">
            <v>0</v>
          </cell>
          <cell r="CQ164" t="b">
            <v>0</v>
          </cell>
          <cell r="CR164" t="b">
            <v>1</v>
          </cell>
          <cell r="CS164" t="b">
            <v>0</v>
          </cell>
          <cell r="CU164">
            <v>0</v>
          </cell>
          <cell r="CV164">
            <v>0</v>
          </cell>
          <cell r="CW164">
            <v>0</v>
          </cell>
          <cell r="CX164">
            <v>0</v>
          </cell>
          <cell r="CY164">
            <v>0</v>
          </cell>
          <cell r="CZ164">
            <v>0</v>
          </cell>
          <cell r="DA164">
            <v>0</v>
          </cell>
          <cell r="DB164">
            <v>0</v>
          </cell>
          <cell r="DC164">
            <v>0</v>
          </cell>
          <cell r="DD164">
            <v>0</v>
          </cell>
          <cell r="DE164">
            <v>0</v>
          </cell>
          <cell r="DF164">
            <v>0</v>
          </cell>
          <cell r="DG164">
            <v>0</v>
          </cell>
          <cell r="DH164">
            <v>0</v>
          </cell>
          <cell r="DI164">
            <v>0</v>
          </cell>
          <cell r="DK164" t="str">
            <v>NA</v>
          </cell>
          <cell r="DL164" t="str">
            <v>NA</v>
          </cell>
          <cell r="DM164" t="str">
            <v>NA</v>
          </cell>
          <cell r="DN164" t="str">
            <v>NA</v>
          </cell>
          <cell r="DO164" t="str">
            <v>NA</v>
          </cell>
          <cell r="DQ164" t="str">
            <v>NA</v>
          </cell>
          <cell r="DR164" t="str">
            <v>NA</v>
          </cell>
          <cell r="DS164" t="str">
            <v>NA</v>
          </cell>
          <cell r="DT164" t="str">
            <v>NA</v>
          </cell>
          <cell r="DU164" t="str">
            <v>NA</v>
          </cell>
        </row>
        <row r="165">
          <cell r="B165" t="str">
            <v>Real</v>
          </cell>
          <cell r="D165" t="str">
            <v>Não</v>
          </cell>
          <cell r="E165" t="str">
            <v>Materiais</v>
          </cell>
          <cell r="G165" t="str">
            <v>Geral</v>
          </cell>
          <cell r="H165" t="str">
            <v>Padrões</v>
          </cell>
          <cell r="I165" t="str">
            <v>Sistema</v>
          </cell>
          <cell r="L165" t="str">
            <v/>
          </cell>
          <cell r="M165" t="str">
            <v>?</v>
          </cell>
          <cell r="N165">
            <v>0</v>
          </cell>
          <cell r="O165" t="str">
            <v>?</v>
          </cell>
          <cell r="P165" t="str">
            <v>?</v>
          </cell>
          <cell r="Q165" t="str">
            <v>?</v>
          </cell>
          <cell r="R165">
            <v>0</v>
          </cell>
          <cell r="S165">
            <v>1.6500000000000001E-2</v>
          </cell>
          <cell r="T165">
            <v>7.5999999999999998E-2</v>
          </cell>
          <cell r="U165" t="str">
            <v>?</v>
          </cell>
          <cell r="V165" t="str">
            <v>?</v>
          </cell>
          <cell r="W165">
            <v>0</v>
          </cell>
          <cell r="X165">
            <v>0</v>
          </cell>
          <cell r="Z165">
            <v>0</v>
          </cell>
          <cell r="AA165">
            <v>0</v>
          </cell>
          <cell r="AC165" t="e">
            <v>#N/A</v>
          </cell>
          <cell r="AD165">
            <v>0.43295434985944981</v>
          </cell>
          <cell r="AF165" t="e">
            <v>#N/A</v>
          </cell>
          <cell r="AG165" t="e">
            <v>#N/A</v>
          </cell>
          <cell r="AI165" t="e">
            <v>#N/A</v>
          </cell>
          <cell r="AK165">
            <v>0</v>
          </cell>
          <cell r="AL165" t="e">
            <v>#N/A</v>
          </cell>
          <cell r="AM165" t="e">
            <v>#N/A</v>
          </cell>
          <cell r="AO165" t="e">
            <v>#N/A</v>
          </cell>
          <cell r="AQ165">
            <v>0</v>
          </cell>
          <cell r="AR165" t="e">
            <v>#N/A</v>
          </cell>
          <cell r="AT165">
            <v>0</v>
          </cell>
          <cell r="AU165">
            <v>0</v>
          </cell>
          <cell r="AW165">
            <v>0</v>
          </cell>
          <cell r="AX165">
            <v>0</v>
          </cell>
          <cell r="AY165">
            <v>0</v>
          </cell>
          <cell r="AZ165">
            <v>0</v>
          </cell>
          <cell r="BB165">
            <v>0</v>
          </cell>
          <cell r="BC165">
            <v>0</v>
          </cell>
          <cell r="BD165">
            <v>0</v>
          </cell>
          <cell r="BE165">
            <v>0</v>
          </cell>
          <cell r="BF165">
            <v>0</v>
          </cell>
          <cell r="BH165">
            <v>0</v>
          </cell>
          <cell r="BJ165" t="e">
            <v>#VALUE!</v>
          </cell>
          <cell r="BK165" t="e">
            <v>#VALUE!</v>
          </cell>
          <cell r="BL165" t="e">
            <v>#VALUE!</v>
          </cell>
          <cell r="BN165">
            <v>0</v>
          </cell>
          <cell r="BO165">
            <v>0</v>
          </cell>
          <cell r="BP165">
            <v>0</v>
          </cell>
          <cell r="BQ165">
            <v>0</v>
          </cell>
          <cell r="BS165">
            <v>0</v>
          </cell>
          <cell r="BT165" t="e">
            <v>#N/A</v>
          </cell>
          <cell r="BU165" t="e">
            <v>#N/A</v>
          </cell>
          <cell r="BW165" t="str">
            <v/>
          </cell>
          <cell r="BX165" t="e">
            <v>#VALUE!</v>
          </cell>
          <cell r="BY165" t="e">
            <v>#VALUE!</v>
          </cell>
          <cell r="BZ165" t="e">
            <v>#VALUE!</v>
          </cell>
          <cell r="CB165" t="str">
            <v>?</v>
          </cell>
          <cell r="CD165" t="str">
            <v>Não</v>
          </cell>
          <cell r="CE165" t="e">
            <v>#NAME?</v>
          </cell>
          <cell r="CF165">
            <v>0</v>
          </cell>
          <cell r="CG165">
            <v>0</v>
          </cell>
          <cell r="CI165">
            <v>0</v>
          </cell>
          <cell r="CJ165">
            <v>0</v>
          </cell>
          <cell r="CK165">
            <v>0</v>
          </cell>
          <cell r="CL165">
            <v>0</v>
          </cell>
          <cell r="CN165">
            <v>0</v>
          </cell>
          <cell r="CO165">
            <v>0</v>
          </cell>
          <cell r="CQ165" t="b">
            <v>0</v>
          </cell>
          <cell r="CR165" t="b">
            <v>1</v>
          </cell>
          <cell r="CS165" t="b">
            <v>0</v>
          </cell>
          <cell r="CU165">
            <v>0</v>
          </cell>
          <cell r="CV165">
            <v>0</v>
          </cell>
          <cell r="CW165">
            <v>0</v>
          </cell>
          <cell r="CX165">
            <v>0</v>
          </cell>
          <cell r="CY165">
            <v>0</v>
          </cell>
          <cell r="CZ165">
            <v>0</v>
          </cell>
          <cell r="DA165">
            <v>0</v>
          </cell>
          <cell r="DB165">
            <v>0</v>
          </cell>
          <cell r="DC165">
            <v>0</v>
          </cell>
          <cell r="DD165">
            <v>0</v>
          </cell>
          <cell r="DE165">
            <v>0</v>
          </cell>
          <cell r="DF165">
            <v>0</v>
          </cell>
          <cell r="DG165">
            <v>0</v>
          </cell>
          <cell r="DH165">
            <v>0</v>
          </cell>
          <cell r="DI165">
            <v>0</v>
          </cell>
          <cell r="DK165" t="str">
            <v>NA</v>
          </cell>
          <cell r="DL165" t="str">
            <v>NA</v>
          </cell>
          <cell r="DM165" t="str">
            <v>NA</v>
          </cell>
          <cell r="DN165" t="str">
            <v>NA</v>
          </cell>
          <cell r="DO165" t="str">
            <v>NA</v>
          </cell>
          <cell r="DQ165" t="str">
            <v>NA</v>
          </cell>
          <cell r="DR165" t="str">
            <v>NA</v>
          </cell>
          <cell r="DS165" t="str">
            <v>NA</v>
          </cell>
          <cell r="DT165" t="str">
            <v>NA</v>
          </cell>
          <cell r="DU165" t="str">
            <v>NA</v>
          </cell>
        </row>
        <row r="166">
          <cell r="B166" t="str">
            <v>Real</v>
          </cell>
          <cell r="D166" t="str">
            <v>Não</v>
          </cell>
          <cell r="E166" t="str">
            <v>Materiais</v>
          </cell>
          <cell r="G166" t="str">
            <v>Geral</v>
          </cell>
          <cell r="H166" t="str">
            <v>Padrões</v>
          </cell>
          <cell r="I166" t="str">
            <v>Sistema</v>
          </cell>
          <cell r="L166" t="str">
            <v/>
          </cell>
          <cell r="M166" t="str">
            <v>?</v>
          </cell>
          <cell r="N166">
            <v>0</v>
          </cell>
          <cell r="O166" t="str">
            <v>?</v>
          </cell>
          <cell r="P166" t="str">
            <v>?</v>
          </cell>
          <cell r="Q166" t="str">
            <v>?</v>
          </cell>
          <cell r="R166">
            <v>0</v>
          </cell>
          <cell r="S166">
            <v>1.6500000000000001E-2</v>
          </cell>
          <cell r="T166">
            <v>7.5999999999999998E-2</v>
          </cell>
          <cell r="U166" t="str">
            <v>?</v>
          </cell>
          <cell r="V166" t="str">
            <v>?</v>
          </cell>
          <cell r="W166">
            <v>0</v>
          </cell>
          <cell r="X166">
            <v>0</v>
          </cell>
          <cell r="Z166">
            <v>0</v>
          </cell>
          <cell r="AA166">
            <v>0</v>
          </cell>
          <cell r="AC166" t="e">
            <v>#N/A</v>
          </cell>
          <cell r="AD166">
            <v>0.43295434985944981</v>
          </cell>
          <cell r="AF166" t="e">
            <v>#N/A</v>
          </cell>
          <cell r="AG166" t="e">
            <v>#N/A</v>
          </cell>
          <cell r="AI166" t="e">
            <v>#N/A</v>
          </cell>
          <cell r="AK166">
            <v>0</v>
          </cell>
          <cell r="AL166" t="e">
            <v>#N/A</v>
          </cell>
          <cell r="AM166" t="e">
            <v>#N/A</v>
          </cell>
          <cell r="AO166" t="e">
            <v>#N/A</v>
          </cell>
          <cell r="AQ166">
            <v>0</v>
          </cell>
          <cell r="AR166" t="e">
            <v>#N/A</v>
          </cell>
          <cell r="AT166">
            <v>0</v>
          </cell>
          <cell r="AU166">
            <v>0</v>
          </cell>
          <cell r="AW166">
            <v>0</v>
          </cell>
          <cell r="AX166">
            <v>0</v>
          </cell>
          <cell r="AY166">
            <v>0</v>
          </cell>
          <cell r="AZ166">
            <v>0</v>
          </cell>
          <cell r="BB166">
            <v>0</v>
          </cell>
          <cell r="BC166">
            <v>0</v>
          </cell>
          <cell r="BD166">
            <v>0</v>
          </cell>
          <cell r="BE166">
            <v>0</v>
          </cell>
          <cell r="BF166">
            <v>0</v>
          </cell>
          <cell r="BH166">
            <v>0</v>
          </cell>
          <cell r="BJ166" t="e">
            <v>#VALUE!</v>
          </cell>
          <cell r="BK166" t="e">
            <v>#VALUE!</v>
          </cell>
          <cell r="BL166" t="e">
            <v>#VALUE!</v>
          </cell>
          <cell r="BN166">
            <v>0</v>
          </cell>
          <cell r="BO166">
            <v>0</v>
          </cell>
          <cell r="BP166">
            <v>0</v>
          </cell>
          <cell r="BQ166">
            <v>0</v>
          </cell>
          <cell r="BS166">
            <v>0</v>
          </cell>
          <cell r="BT166" t="e">
            <v>#N/A</v>
          </cell>
          <cell r="BU166" t="e">
            <v>#N/A</v>
          </cell>
          <cell r="BW166" t="str">
            <v/>
          </cell>
          <cell r="BX166" t="e">
            <v>#VALUE!</v>
          </cell>
          <cell r="BY166" t="e">
            <v>#VALUE!</v>
          </cell>
          <cell r="BZ166" t="e">
            <v>#VALUE!</v>
          </cell>
          <cell r="CB166" t="str">
            <v>?</v>
          </cell>
          <cell r="CD166" t="str">
            <v>Não</v>
          </cell>
          <cell r="CE166" t="e">
            <v>#NAME?</v>
          </cell>
          <cell r="CF166">
            <v>0</v>
          </cell>
          <cell r="CG166">
            <v>0</v>
          </cell>
          <cell r="CI166">
            <v>0</v>
          </cell>
          <cell r="CJ166">
            <v>0</v>
          </cell>
          <cell r="CK166">
            <v>0</v>
          </cell>
          <cell r="CL166">
            <v>0</v>
          </cell>
          <cell r="CN166">
            <v>0</v>
          </cell>
          <cell r="CO166">
            <v>0</v>
          </cell>
          <cell r="CQ166" t="b">
            <v>0</v>
          </cell>
          <cell r="CR166" t="b">
            <v>1</v>
          </cell>
          <cell r="CS166" t="b">
            <v>0</v>
          </cell>
          <cell r="CU166">
            <v>0</v>
          </cell>
          <cell r="CV166">
            <v>0</v>
          </cell>
          <cell r="CW166">
            <v>0</v>
          </cell>
          <cell r="CX166">
            <v>0</v>
          </cell>
          <cell r="CY166">
            <v>0</v>
          </cell>
          <cell r="CZ166">
            <v>0</v>
          </cell>
          <cell r="DA166">
            <v>0</v>
          </cell>
          <cell r="DB166">
            <v>0</v>
          </cell>
          <cell r="DC166">
            <v>0</v>
          </cell>
          <cell r="DD166">
            <v>0</v>
          </cell>
          <cell r="DE166">
            <v>0</v>
          </cell>
          <cell r="DF166">
            <v>0</v>
          </cell>
          <cell r="DG166">
            <v>0</v>
          </cell>
          <cell r="DH166">
            <v>0</v>
          </cell>
          <cell r="DI166">
            <v>0</v>
          </cell>
          <cell r="DK166" t="str">
            <v>NA</v>
          </cell>
          <cell r="DL166" t="str">
            <v>NA</v>
          </cell>
          <cell r="DM166" t="str">
            <v>NA</v>
          </cell>
          <cell r="DN166" t="str">
            <v>NA</v>
          </cell>
          <cell r="DO166" t="str">
            <v>NA</v>
          </cell>
          <cell r="DQ166" t="str">
            <v>NA</v>
          </cell>
          <cell r="DR166" t="str">
            <v>NA</v>
          </cell>
          <cell r="DS166" t="str">
            <v>NA</v>
          </cell>
          <cell r="DT166" t="str">
            <v>NA</v>
          </cell>
          <cell r="DU166" t="str">
            <v>NA</v>
          </cell>
        </row>
        <row r="167">
          <cell r="B167" t="str">
            <v>Real</v>
          </cell>
          <cell r="D167" t="str">
            <v>Não</v>
          </cell>
          <cell r="E167" t="str">
            <v>Materiais</v>
          </cell>
          <cell r="G167" t="str">
            <v>Geral</v>
          </cell>
          <cell r="H167" t="str">
            <v>Padrões</v>
          </cell>
          <cell r="I167" t="str">
            <v>Sistema</v>
          </cell>
          <cell r="L167" t="str">
            <v/>
          </cell>
          <cell r="M167" t="str">
            <v>?</v>
          </cell>
          <cell r="N167">
            <v>0</v>
          </cell>
          <cell r="O167" t="str">
            <v>?</v>
          </cell>
          <cell r="P167" t="str">
            <v>?</v>
          </cell>
          <cell r="Q167" t="str">
            <v>?</v>
          </cell>
          <cell r="R167">
            <v>0</v>
          </cell>
          <cell r="S167">
            <v>1.6500000000000001E-2</v>
          </cell>
          <cell r="T167">
            <v>7.5999999999999998E-2</v>
          </cell>
          <cell r="U167" t="str">
            <v>?</v>
          </cell>
          <cell r="V167" t="str">
            <v>?</v>
          </cell>
          <cell r="W167">
            <v>0</v>
          </cell>
          <cell r="X167">
            <v>0</v>
          </cell>
          <cell r="Z167">
            <v>0</v>
          </cell>
          <cell r="AA167">
            <v>0</v>
          </cell>
          <cell r="AC167" t="e">
            <v>#N/A</v>
          </cell>
          <cell r="AD167">
            <v>0.43295434985944981</v>
          </cell>
          <cell r="AF167" t="e">
            <v>#N/A</v>
          </cell>
          <cell r="AG167" t="e">
            <v>#N/A</v>
          </cell>
          <cell r="AI167" t="e">
            <v>#N/A</v>
          </cell>
          <cell r="AK167">
            <v>0</v>
          </cell>
          <cell r="AL167" t="e">
            <v>#N/A</v>
          </cell>
          <cell r="AM167" t="e">
            <v>#N/A</v>
          </cell>
          <cell r="AO167" t="e">
            <v>#N/A</v>
          </cell>
          <cell r="AQ167">
            <v>0</v>
          </cell>
          <cell r="AR167" t="e">
            <v>#N/A</v>
          </cell>
          <cell r="AT167">
            <v>0</v>
          </cell>
          <cell r="AU167">
            <v>0</v>
          </cell>
          <cell r="AW167">
            <v>0</v>
          </cell>
          <cell r="AX167">
            <v>0</v>
          </cell>
          <cell r="AY167">
            <v>0</v>
          </cell>
          <cell r="AZ167">
            <v>0</v>
          </cell>
          <cell r="BB167">
            <v>0</v>
          </cell>
          <cell r="BC167">
            <v>0</v>
          </cell>
          <cell r="BD167">
            <v>0</v>
          </cell>
          <cell r="BE167">
            <v>0</v>
          </cell>
          <cell r="BF167">
            <v>0</v>
          </cell>
          <cell r="BH167">
            <v>0</v>
          </cell>
          <cell r="BJ167" t="e">
            <v>#VALUE!</v>
          </cell>
          <cell r="BK167" t="e">
            <v>#VALUE!</v>
          </cell>
          <cell r="BL167" t="e">
            <v>#VALUE!</v>
          </cell>
          <cell r="BN167">
            <v>0</v>
          </cell>
          <cell r="BO167">
            <v>0</v>
          </cell>
          <cell r="BP167">
            <v>0</v>
          </cell>
          <cell r="BQ167">
            <v>0</v>
          </cell>
          <cell r="BS167">
            <v>0</v>
          </cell>
          <cell r="BT167" t="e">
            <v>#N/A</v>
          </cell>
          <cell r="BU167" t="e">
            <v>#N/A</v>
          </cell>
          <cell r="BW167" t="str">
            <v/>
          </cell>
          <cell r="BX167" t="e">
            <v>#VALUE!</v>
          </cell>
          <cell r="BY167" t="e">
            <v>#VALUE!</v>
          </cell>
          <cell r="BZ167" t="e">
            <v>#VALUE!</v>
          </cell>
          <cell r="CB167" t="str">
            <v>?</v>
          </cell>
          <cell r="CD167" t="str">
            <v>Não</v>
          </cell>
          <cell r="CE167" t="e">
            <v>#NAME?</v>
          </cell>
          <cell r="CF167">
            <v>0</v>
          </cell>
          <cell r="CG167">
            <v>0</v>
          </cell>
          <cell r="CI167">
            <v>0</v>
          </cell>
          <cell r="CJ167">
            <v>0</v>
          </cell>
          <cell r="CK167">
            <v>0</v>
          </cell>
          <cell r="CL167">
            <v>0</v>
          </cell>
          <cell r="CN167">
            <v>0</v>
          </cell>
          <cell r="CO167">
            <v>0</v>
          </cell>
          <cell r="CQ167" t="b">
            <v>0</v>
          </cell>
          <cell r="CR167" t="b">
            <v>1</v>
          </cell>
          <cell r="CS167" t="b">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K167" t="str">
            <v>NA</v>
          </cell>
          <cell r="DL167" t="str">
            <v>NA</v>
          </cell>
          <cell r="DM167" t="str">
            <v>NA</v>
          </cell>
          <cell r="DN167" t="str">
            <v>NA</v>
          </cell>
          <cell r="DO167" t="str">
            <v>NA</v>
          </cell>
          <cell r="DQ167" t="str">
            <v>NA</v>
          </cell>
          <cell r="DR167" t="str">
            <v>NA</v>
          </cell>
          <cell r="DS167" t="str">
            <v>NA</v>
          </cell>
          <cell r="DT167" t="str">
            <v>NA</v>
          </cell>
          <cell r="DU167" t="str">
            <v>NA</v>
          </cell>
        </row>
        <row r="168">
          <cell r="B168" t="str">
            <v>Real</v>
          </cell>
          <cell r="D168" t="str">
            <v>Não</v>
          </cell>
          <cell r="E168" t="str">
            <v>Materiais</v>
          </cell>
          <cell r="G168" t="str">
            <v>Geral</v>
          </cell>
          <cell r="H168" t="str">
            <v>Padrões</v>
          </cell>
          <cell r="I168" t="str">
            <v>Sistema</v>
          </cell>
          <cell r="L168" t="str">
            <v/>
          </cell>
          <cell r="M168" t="str">
            <v>?</v>
          </cell>
          <cell r="N168">
            <v>0</v>
          </cell>
          <cell r="O168" t="str">
            <v>?</v>
          </cell>
          <cell r="P168" t="str">
            <v>?</v>
          </cell>
          <cell r="Q168" t="str">
            <v>?</v>
          </cell>
          <cell r="R168">
            <v>0</v>
          </cell>
          <cell r="S168">
            <v>1.6500000000000001E-2</v>
          </cell>
          <cell r="T168">
            <v>7.5999999999999998E-2</v>
          </cell>
          <cell r="U168" t="str">
            <v>?</v>
          </cell>
          <cell r="V168" t="str">
            <v>?</v>
          </cell>
          <cell r="W168">
            <v>0</v>
          </cell>
          <cell r="X168">
            <v>0</v>
          </cell>
          <cell r="Z168">
            <v>0</v>
          </cell>
          <cell r="AA168">
            <v>0</v>
          </cell>
          <cell r="AC168" t="e">
            <v>#N/A</v>
          </cell>
          <cell r="AD168">
            <v>0.43295434985944981</v>
          </cell>
          <cell r="AF168" t="e">
            <v>#N/A</v>
          </cell>
          <cell r="AG168" t="e">
            <v>#N/A</v>
          </cell>
          <cell r="AI168" t="e">
            <v>#N/A</v>
          </cell>
          <cell r="AK168">
            <v>0</v>
          </cell>
          <cell r="AL168" t="e">
            <v>#N/A</v>
          </cell>
          <cell r="AM168" t="e">
            <v>#N/A</v>
          </cell>
          <cell r="AO168" t="e">
            <v>#N/A</v>
          </cell>
          <cell r="AQ168">
            <v>0</v>
          </cell>
          <cell r="AR168" t="e">
            <v>#N/A</v>
          </cell>
          <cell r="AT168">
            <v>0</v>
          </cell>
          <cell r="AU168">
            <v>0</v>
          </cell>
          <cell r="AW168">
            <v>0</v>
          </cell>
          <cell r="AX168">
            <v>0</v>
          </cell>
          <cell r="AY168">
            <v>0</v>
          </cell>
          <cell r="AZ168">
            <v>0</v>
          </cell>
          <cell r="BB168">
            <v>0</v>
          </cell>
          <cell r="BC168">
            <v>0</v>
          </cell>
          <cell r="BD168">
            <v>0</v>
          </cell>
          <cell r="BE168">
            <v>0</v>
          </cell>
          <cell r="BF168">
            <v>0</v>
          </cell>
          <cell r="BH168">
            <v>0</v>
          </cell>
          <cell r="BJ168" t="e">
            <v>#VALUE!</v>
          </cell>
          <cell r="BK168" t="e">
            <v>#VALUE!</v>
          </cell>
          <cell r="BL168" t="e">
            <v>#VALUE!</v>
          </cell>
          <cell r="BN168">
            <v>0</v>
          </cell>
          <cell r="BO168">
            <v>0</v>
          </cell>
          <cell r="BP168">
            <v>0</v>
          </cell>
          <cell r="BQ168">
            <v>0</v>
          </cell>
          <cell r="BS168">
            <v>0</v>
          </cell>
          <cell r="BT168" t="e">
            <v>#N/A</v>
          </cell>
          <cell r="BU168" t="e">
            <v>#N/A</v>
          </cell>
          <cell r="BW168" t="str">
            <v/>
          </cell>
          <cell r="BX168" t="e">
            <v>#VALUE!</v>
          </cell>
          <cell r="BY168" t="e">
            <v>#VALUE!</v>
          </cell>
          <cell r="BZ168" t="e">
            <v>#VALUE!</v>
          </cell>
          <cell r="CB168" t="str">
            <v>?</v>
          </cell>
          <cell r="CD168" t="str">
            <v>Não</v>
          </cell>
          <cell r="CE168" t="e">
            <v>#NAME?</v>
          </cell>
          <cell r="CF168">
            <v>0</v>
          </cell>
          <cell r="CG168">
            <v>0</v>
          </cell>
          <cell r="CI168">
            <v>0</v>
          </cell>
          <cell r="CJ168">
            <v>0</v>
          </cell>
          <cell r="CK168">
            <v>0</v>
          </cell>
          <cell r="CL168">
            <v>0</v>
          </cell>
          <cell r="CN168">
            <v>0</v>
          </cell>
          <cell r="CO168">
            <v>0</v>
          </cell>
          <cell r="CQ168" t="b">
            <v>0</v>
          </cell>
          <cell r="CR168" t="b">
            <v>1</v>
          </cell>
          <cell r="CS168" t="b">
            <v>0</v>
          </cell>
          <cell r="CU168">
            <v>0</v>
          </cell>
          <cell r="CV168">
            <v>0</v>
          </cell>
          <cell r="CW168">
            <v>0</v>
          </cell>
          <cell r="CX168">
            <v>0</v>
          </cell>
          <cell r="CY168">
            <v>0</v>
          </cell>
          <cell r="CZ168">
            <v>0</v>
          </cell>
          <cell r="DA168">
            <v>0</v>
          </cell>
          <cell r="DB168">
            <v>0</v>
          </cell>
          <cell r="DC168">
            <v>0</v>
          </cell>
          <cell r="DD168">
            <v>0</v>
          </cell>
          <cell r="DE168">
            <v>0</v>
          </cell>
          <cell r="DF168">
            <v>0</v>
          </cell>
          <cell r="DG168">
            <v>0</v>
          </cell>
          <cell r="DH168">
            <v>0</v>
          </cell>
          <cell r="DI168">
            <v>0</v>
          </cell>
          <cell r="DK168" t="str">
            <v>NA</v>
          </cell>
          <cell r="DL168" t="str">
            <v>NA</v>
          </cell>
          <cell r="DM168" t="str">
            <v>NA</v>
          </cell>
          <cell r="DN168" t="str">
            <v>NA</v>
          </cell>
          <cell r="DO168" t="str">
            <v>NA</v>
          </cell>
          <cell r="DQ168" t="str">
            <v>NA</v>
          </cell>
          <cell r="DR168" t="str">
            <v>NA</v>
          </cell>
          <cell r="DS168" t="str">
            <v>NA</v>
          </cell>
          <cell r="DT168" t="str">
            <v>NA</v>
          </cell>
          <cell r="DU168" t="str">
            <v>NA</v>
          </cell>
        </row>
        <row r="169">
          <cell r="B169" t="str">
            <v>Real</v>
          </cell>
          <cell r="D169" t="str">
            <v>Não</v>
          </cell>
          <cell r="E169" t="str">
            <v>Materiais</v>
          </cell>
          <cell r="G169" t="str">
            <v>Geral</v>
          </cell>
          <cell r="H169" t="str">
            <v>Padrões</v>
          </cell>
          <cell r="I169" t="str">
            <v>Sistema</v>
          </cell>
          <cell r="L169" t="str">
            <v/>
          </cell>
          <cell r="M169" t="str">
            <v>?</v>
          </cell>
          <cell r="N169">
            <v>0</v>
          </cell>
          <cell r="O169" t="str">
            <v>?</v>
          </cell>
          <cell r="P169" t="str">
            <v>?</v>
          </cell>
          <cell r="Q169" t="str">
            <v>?</v>
          </cell>
          <cell r="R169">
            <v>0</v>
          </cell>
          <cell r="S169">
            <v>1.6500000000000001E-2</v>
          </cell>
          <cell r="T169">
            <v>7.5999999999999998E-2</v>
          </cell>
          <cell r="U169" t="str">
            <v>?</v>
          </cell>
          <cell r="V169" t="str">
            <v>?</v>
          </cell>
          <cell r="W169">
            <v>0</v>
          </cell>
          <cell r="X169">
            <v>0</v>
          </cell>
          <cell r="Z169">
            <v>0</v>
          </cell>
          <cell r="AA169">
            <v>0</v>
          </cell>
          <cell r="AC169" t="e">
            <v>#N/A</v>
          </cell>
          <cell r="AD169">
            <v>0.43295434985944981</v>
          </cell>
          <cell r="AF169" t="e">
            <v>#N/A</v>
          </cell>
          <cell r="AG169" t="e">
            <v>#N/A</v>
          </cell>
          <cell r="AI169" t="e">
            <v>#N/A</v>
          </cell>
          <cell r="AK169">
            <v>0</v>
          </cell>
          <cell r="AL169" t="e">
            <v>#N/A</v>
          </cell>
          <cell r="AM169" t="e">
            <v>#N/A</v>
          </cell>
          <cell r="AO169" t="e">
            <v>#N/A</v>
          </cell>
          <cell r="AQ169">
            <v>0</v>
          </cell>
          <cell r="AR169" t="e">
            <v>#N/A</v>
          </cell>
          <cell r="AT169">
            <v>0</v>
          </cell>
          <cell r="AU169">
            <v>0</v>
          </cell>
          <cell r="AW169">
            <v>0</v>
          </cell>
          <cell r="AX169">
            <v>0</v>
          </cell>
          <cell r="AY169">
            <v>0</v>
          </cell>
          <cell r="AZ169">
            <v>0</v>
          </cell>
          <cell r="BB169">
            <v>0</v>
          </cell>
          <cell r="BC169">
            <v>0</v>
          </cell>
          <cell r="BD169">
            <v>0</v>
          </cell>
          <cell r="BE169">
            <v>0</v>
          </cell>
          <cell r="BF169">
            <v>0</v>
          </cell>
          <cell r="BH169">
            <v>0</v>
          </cell>
          <cell r="BJ169" t="e">
            <v>#VALUE!</v>
          </cell>
          <cell r="BK169" t="e">
            <v>#VALUE!</v>
          </cell>
          <cell r="BL169" t="e">
            <v>#VALUE!</v>
          </cell>
          <cell r="BN169">
            <v>0</v>
          </cell>
          <cell r="BO169">
            <v>0</v>
          </cell>
          <cell r="BP169">
            <v>0</v>
          </cell>
          <cell r="BQ169">
            <v>0</v>
          </cell>
          <cell r="BS169">
            <v>0</v>
          </cell>
          <cell r="BT169" t="e">
            <v>#N/A</v>
          </cell>
          <cell r="BU169" t="e">
            <v>#N/A</v>
          </cell>
          <cell r="BW169" t="str">
            <v/>
          </cell>
          <cell r="BX169" t="e">
            <v>#VALUE!</v>
          </cell>
          <cell r="BY169" t="e">
            <v>#VALUE!</v>
          </cell>
          <cell r="BZ169" t="e">
            <v>#VALUE!</v>
          </cell>
          <cell r="CB169" t="str">
            <v>?</v>
          </cell>
          <cell r="CD169" t="str">
            <v>Não</v>
          </cell>
          <cell r="CE169" t="e">
            <v>#NAME?</v>
          </cell>
          <cell r="CF169">
            <v>0</v>
          </cell>
          <cell r="CG169">
            <v>0</v>
          </cell>
          <cell r="CI169">
            <v>0</v>
          </cell>
          <cell r="CJ169">
            <v>0</v>
          </cell>
          <cell r="CK169">
            <v>0</v>
          </cell>
          <cell r="CL169">
            <v>0</v>
          </cell>
          <cell r="CN169">
            <v>0</v>
          </cell>
          <cell r="CO169">
            <v>0</v>
          </cell>
          <cell r="CQ169" t="b">
            <v>0</v>
          </cell>
          <cell r="CR169" t="b">
            <v>1</v>
          </cell>
          <cell r="CS169" t="b">
            <v>0</v>
          </cell>
          <cell r="CU169">
            <v>0</v>
          </cell>
          <cell r="CV169">
            <v>0</v>
          </cell>
          <cell r="CW169">
            <v>0</v>
          </cell>
          <cell r="CX169">
            <v>0</v>
          </cell>
          <cell r="CY169">
            <v>0</v>
          </cell>
          <cell r="CZ169">
            <v>0</v>
          </cell>
          <cell r="DA169">
            <v>0</v>
          </cell>
          <cell r="DB169">
            <v>0</v>
          </cell>
          <cell r="DC169">
            <v>0</v>
          </cell>
          <cell r="DD169">
            <v>0</v>
          </cell>
          <cell r="DE169">
            <v>0</v>
          </cell>
          <cell r="DF169">
            <v>0</v>
          </cell>
          <cell r="DG169">
            <v>0</v>
          </cell>
          <cell r="DH169">
            <v>0</v>
          </cell>
          <cell r="DI169">
            <v>0</v>
          </cell>
          <cell r="DK169" t="str">
            <v>NA</v>
          </cell>
          <cell r="DL169" t="str">
            <v>NA</v>
          </cell>
          <cell r="DM169" t="str">
            <v>NA</v>
          </cell>
          <cell r="DN169" t="str">
            <v>NA</v>
          </cell>
          <cell r="DO169" t="str">
            <v>NA</v>
          </cell>
          <cell r="DQ169" t="str">
            <v>NA</v>
          </cell>
          <cell r="DR169" t="str">
            <v>NA</v>
          </cell>
          <cell r="DS169" t="str">
            <v>NA</v>
          </cell>
          <cell r="DT169" t="str">
            <v>NA</v>
          </cell>
          <cell r="DU169" t="str">
            <v>NA</v>
          </cell>
        </row>
        <row r="170">
          <cell r="B170" t="str">
            <v>Real</v>
          </cell>
          <cell r="D170" t="str">
            <v>Não</v>
          </cell>
          <cell r="E170" t="str">
            <v>Materiais</v>
          </cell>
          <cell r="G170" t="str">
            <v>Geral</v>
          </cell>
          <cell r="H170" t="str">
            <v>Padrões</v>
          </cell>
          <cell r="I170" t="str">
            <v>Sistema</v>
          </cell>
          <cell r="L170" t="str">
            <v/>
          </cell>
          <cell r="M170" t="str">
            <v>?</v>
          </cell>
          <cell r="N170">
            <v>0</v>
          </cell>
          <cell r="O170" t="str">
            <v>?</v>
          </cell>
          <cell r="P170" t="str">
            <v>?</v>
          </cell>
          <cell r="Q170" t="str">
            <v>?</v>
          </cell>
          <cell r="R170">
            <v>0</v>
          </cell>
          <cell r="S170">
            <v>1.6500000000000001E-2</v>
          </cell>
          <cell r="T170">
            <v>7.5999999999999998E-2</v>
          </cell>
          <cell r="U170" t="str">
            <v>?</v>
          </cell>
          <cell r="V170" t="str">
            <v>?</v>
          </cell>
          <cell r="W170">
            <v>0</v>
          </cell>
          <cell r="X170">
            <v>0</v>
          </cell>
          <cell r="Z170">
            <v>0</v>
          </cell>
          <cell r="AA170">
            <v>0</v>
          </cell>
          <cell r="AC170" t="e">
            <v>#N/A</v>
          </cell>
          <cell r="AD170">
            <v>0.43295434985944981</v>
          </cell>
          <cell r="AF170" t="e">
            <v>#N/A</v>
          </cell>
          <cell r="AG170" t="e">
            <v>#N/A</v>
          </cell>
          <cell r="AI170" t="e">
            <v>#N/A</v>
          </cell>
          <cell r="AK170">
            <v>0</v>
          </cell>
          <cell r="AL170" t="e">
            <v>#N/A</v>
          </cell>
          <cell r="AM170" t="e">
            <v>#N/A</v>
          </cell>
          <cell r="AO170" t="e">
            <v>#N/A</v>
          </cell>
          <cell r="AQ170">
            <v>0</v>
          </cell>
          <cell r="AR170" t="e">
            <v>#N/A</v>
          </cell>
          <cell r="AT170">
            <v>0</v>
          </cell>
          <cell r="AU170">
            <v>0</v>
          </cell>
          <cell r="AW170">
            <v>0</v>
          </cell>
          <cell r="AX170">
            <v>0</v>
          </cell>
          <cell r="AY170">
            <v>0</v>
          </cell>
          <cell r="AZ170">
            <v>0</v>
          </cell>
          <cell r="BB170">
            <v>0</v>
          </cell>
          <cell r="BC170">
            <v>0</v>
          </cell>
          <cell r="BD170">
            <v>0</v>
          </cell>
          <cell r="BE170">
            <v>0</v>
          </cell>
          <cell r="BF170">
            <v>0</v>
          </cell>
          <cell r="BH170">
            <v>0</v>
          </cell>
          <cell r="BJ170" t="e">
            <v>#VALUE!</v>
          </cell>
          <cell r="BK170" t="e">
            <v>#VALUE!</v>
          </cell>
          <cell r="BL170" t="e">
            <v>#VALUE!</v>
          </cell>
          <cell r="BN170">
            <v>0</v>
          </cell>
          <cell r="BO170">
            <v>0</v>
          </cell>
          <cell r="BP170">
            <v>0</v>
          </cell>
          <cell r="BQ170">
            <v>0</v>
          </cell>
          <cell r="BS170">
            <v>0</v>
          </cell>
          <cell r="BT170" t="e">
            <v>#N/A</v>
          </cell>
          <cell r="BU170" t="e">
            <v>#N/A</v>
          </cell>
          <cell r="BW170" t="str">
            <v/>
          </cell>
          <cell r="BX170" t="e">
            <v>#VALUE!</v>
          </cell>
          <cell r="BY170" t="e">
            <v>#VALUE!</v>
          </cell>
          <cell r="BZ170" t="e">
            <v>#VALUE!</v>
          </cell>
          <cell r="CB170" t="str">
            <v>?</v>
          </cell>
          <cell r="CD170" t="str">
            <v>Não</v>
          </cell>
          <cell r="CE170" t="e">
            <v>#NAME?</v>
          </cell>
          <cell r="CF170">
            <v>0</v>
          </cell>
          <cell r="CG170">
            <v>0</v>
          </cell>
          <cell r="CI170">
            <v>0</v>
          </cell>
          <cell r="CJ170">
            <v>0</v>
          </cell>
          <cell r="CK170">
            <v>0</v>
          </cell>
          <cell r="CL170">
            <v>0</v>
          </cell>
          <cell r="CN170">
            <v>0</v>
          </cell>
          <cell r="CO170">
            <v>0</v>
          </cell>
          <cell r="CQ170" t="b">
            <v>0</v>
          </cell>
          <cell r="CR170" t="b">
            <v>1</v>
          </cell>
          <cell r="CS170" t="b">
            <v>0</v>
          </cell>
          <cell r="CU170">
            <v>0</v>
          </cell>
          <cell r="CV170">
            <v>0</v>
          </cell>
          <cell r="CW170">
            <v>0</v>
          </cell>
          <cell r="CX170">
            <v>0</v>
          </cell>
          <cell r="CY170">
            <v>0</v>
          </cell>
          <cell r="CZ170">
            <v>0</v>
          </cell>
          <cell r="DA170">
            <v>0</v>
          </cell>
          <cell r="DB170">
            <v>0</v>
          </cell>
          <cell r="DC170">
            <v>0</v>
          </cell>
          <cell r="DD170">
            <v>0</v>
          </cell>
          <cell r="DE170">
            <v>0</v>
          </cell>
          <cell r="DF170">
            <v>0</v>
          </cell>
          <cell r="DG170">
            <v>0</v>
          </cell>
          <cell r="DH170">
            <v>0</v>
          </cell>
          <cell r="DI170">
            <v>0</v>
          </cell>
          <cell r="DK170" t="str">
            <v>NA</v>
          </cell>
          <cell r="DL170" t="str">
            <v>NA</v>
          </cell>
          <cell r="DM170" t="str">
            <v>NA</v>
          </cell>
          <cell r="DN170" t="str">
            <v>NA</v>
          </cell>
          <cell r="DO170" t="str">
            <v>NA</v>
          </cell>
          <cell r="DQ170" t="str">
            <v>NA</v>
          </cell>
          <cell r="DR170" t="str">
            <v>NA</v>
          </cell>
          <cell r="DS170" t="str">
            <v>NA</v>
          </cell>
          <cell r="DT170" t="str">
            <v>NA</v>
          </cell>
          <cell r="DU170" t="str">
            <v>NA</v>
          </cell>
        </row>
        <row r="171">
          <cell r="B171" t="str">
            <v>Real</v>
          </cell>
          <cell r="D171" t="str">
            <v>Não</v>
          </cell>
          <cell r="E171" t="str">
            <v>Materiais</v>
          </cell>
          <cell r="G171" t="str">
            <v>Geral</v>
          </cell>
          <cell r="H171" t="str">
            <v>Padrões</v>
          </cell>
          <cell r="I171" t="str">
            <v>Sistema</v>
          </cell>
          <cell r="L171" t="str">
            <v/>
          </cell>
          <cell r="M171" t="str">
            <v>?</v>
          </cell>
          <cell r="N171">
            <v>0</v>
          </cell>
          <cell r="O171" t="str">
            <v>?</v>
          </cell>
          <cell r="P171" t="str">
            <v>?</v>
          </cell>
          <cell r="Q171" t="str">
            <v>?</v>
          </cell>
          <cell r="R171">
            <v>0</v>
          </cell>
          <cell r="S171">
            <v>1.6500000000000001E-2</v>
          </cell>
          <cell r="T171">
            <v>7.5999999999999998E-2</v>
          </cell>
          <cell r="U171" t="str">
            <v>?</v>
          </cell>
          <cell r="V171" t="str">
            <v>?</v>
          </cell>
          <cell r="W171">
            <v>0</v>
          </cell>
          <cell r="X171">
            <v>0</v>
          </cell>
          <cell r="Z171">
            <v>0</v>
          </cell>
          <cell r="AA171">
            <v>0</v>
          </cell>
          <cell r="AC171" t="e">
            <v>#N/A</v>
          </cell>
          <cell r="AD171">
            <v>0.43295434985944981</v>
          </cell>
          <cell r="AF171" t="e">
            <v>#N/A</v>
          </cell>
          <cell r="AG171" t="e">
            <v>#N/A</v>
          </cell>
          <cell r="AI171" t="e">
            <v>#N/A</v>
          </cell>
          <cell r="AK171">
            <v>0</v>
          </cell>
          <cell r="AL171" t="e">
            <v>#N/A</v>
          </cell>
          <cell r="AM171" t="e">
            <v>#N/A</v>
          </cell>
          <cell r="AO171" t="e">
            <v>#N/A</v>
          </cell>
          <cell r="AQ171">
            <v>0</v>
          </cell>
          <cell r="AR171" t="e">
            <v>#N/A</v>
          </cell>
          <cell r="AT171">
            <v>0</v>
          </cell>
          <cell r="AU171">
            <v>0</v>
          </cell>
          <cell r="AW171">
            <v>0</v>
          </cell>
          <cell r="AX171">
            <v>0</v>
          </cell>
          <cell r="AY171">
            <v>0</v>
          </cell>
          <cell r="AZ171">
            <v>0</v>
          </cell>
          <cell r="BB171">
            <v>0</v>
          </cell>
          <cell r="BC171">
            <v>0</v>
          </cell>
          <cell r="BD171">
            <v>0</v>
          </cell>
          <cell r="BE171">
            <v>0</v>
          </cell>
          <cell r="BF171">
            <v>0</v>
          </cell>
          <cell r="BH171">
            <v>0</v>
          </cell>
          <cell r="BJ171" t="e">
            <v>#VALUE!</v>
          </cell>
          <cell r="BK171" t="e">
            <v>#VALUE!</v>
          </cell>
          <cell r="BL171" t="e">
            <v>#VALUE!</v>
          </cell>
          <cell r="BN171">
            <v>0</v>
          </cell>
          <cell r="BO171">
            <v>0</v>
          </cell>
          <cell r="BP171">
            <v>0</v>
          </cell>
          <cell r="BQ171">
            <v>0</v>
          </cell>
          <cell r="BS171">
            <v>0</v>
          </cell>
          <cell r="BT171" t="e">
            <v>#N/A</v>
          </cell>
          <cell r="BU171" t="e">
            <v>#N/A</v>
          </cell>
          <cell r="BW171" t="str">
            <v/>
          </cell>
          <cell r="BX171" t="e">
            <v>#VALUE!</v>
          </cell>
          <cell r="BY171" t="e">
            <v>#VALUE!</v>
          </cell>
          <cell r="BZ171" t="e">
            <v>#VALUE!</v>
          </cell>
          <cell r="CB171" t="str">
            <v>?</v>
          </cell>
          <cell r="CD171" t="str">
            <v>Não</v>
          </cell>
          <cell r="CE171" t="e">
            <v>#NAME?</v>
          </cell>
          <cell r="CF171">
            <v>0</v>
          </cell>
          <cell r="CG171">
            <v>0</v>
          </cell>
          <cell r="CI171">
            <v>0</v>
          </cell>
          <cell r="CJ171">
            <v>0</v>
          </cell>
          <cell r="CK171">
            <v>0</v>
          </cell>
          <cell r="CL171">
            <v>0</v>
          </cell>
          <cell r="CN171">
            <v>0</v>
          </cell>
          <cell r="CO171">
            <v>0</v>
          </cell>
          <cell r="CQ171" t="b">
            <v>0</v>
          </cell>
          <cell r="CR171" t="b">
            <v>1</v>
          </cell>
          <cell r="CS171" t="b">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K171" t="str">
            <v>NA</v>
          </cell>
          <cell r="DL171" t="str">
            <v>NA</v>
          </cell>
          <cell r="DM171" t="str">
            <v>NA</v>
          </cell>
          <cell r="DN171" t="str">
            <v>NA</v>
          </cell>
          <cell r="DO171" t="str">
            <v>NA</v>
          </cell>
          <cell r="DQ171" t="str">
            <v>NA</v>
          </cell>
          <cell r="DR171" t="str">
            <v>NA</v>
          </cell>
          <cell r="DS171" t="str">
            <v>NA</v>
          </cell>
          <cell r="DT171" t="str">
            <v>NA</v>
          </cell>
          <cell r="DU171" t="str">
            <v>NA</v>
          </cell>
        </row>
        <row r="172">
          <cell r="B172" t="str">
            <v>Real</v>
          </cell>
          <cell r="D172" t="str">
            <v>Não</v>
          </cell>
          <cell r="E172" t="str">
            <v>Materiais</v>
          </cell>
          <cell r="G172" t="str">
            <v>Geral</v>
          </cell>
          <cell r="H172" t="str">
            <v>Padrões</v>
          </cell>
          <cell r="I172" t="str">
            <v>Sistema</v>
          </cell>
          <cell r="L172" t="str">
            <v/>
          </cell>
          <cell r="M172" t="str">
            <v>?</v>
          </cell>
          <cell r="N172">
            <v>0</v>
          </cell>
          <cell r="O172" t="str">
            <v>?</v>
          </cell>
          <cell r="P172" t="str">
            <v>?</v>
          </cell>
          <cell r="Q172" t="str">
            <v>?</v>
          </cell>
          <cell r="R172">
            <v>0</v>
          </cell>
          <cell r="S172">
            <v>1.6500000000000001E-2</v>
          </cell>
          <cell r="T172">
            <v>7.5999999999999998E-2</v>
          </cell>
          <cell r="U172" t="str">
            <v>?</v>
          </cell>
          <cell r="V172" t="str">
            <v>?</v>
          </cell>
          <cell r="W172">
            <v>0</v>
          </cell>
          <cell r="X172">
            <v>0</v>
          </cell>
          <cell r="Z172">
            <v>0</v>
          </cell>
          <cell r="AA172">
            <v>0</v>
          </cell>
          <cell r="AC172" t="e">
            <v>#N/A</v>
          </cell>
          <cell r="AD172">
            <v>0.43295434985944981</v>
          </cell>
          <cell r="AF172" t="e">
            <v>#N/A</v>
          </cell>
          <cell r="AG172" t="e">
            <v>#N/A</v>
          </cell>
          <cell r="AI172" t="e">
            <v>#N/A</v>
          </cell>
          <cell r="AK172">
            <v>0</v>
          </cell>
          <cell r="AL172" t="e">
            <v>#N/A</v>
          </cell>
          <cell r="AM172" t="e">
            <v>#N/A</v>
          </cell>
          <cell r="AO172" t="e">
            <v>#N/A</v>
          </cell>
          <cell r="AQ172">
            <v>0</v>
          </cell>
          <cell r="AR172" t="e">
            <v>#N/A</v>
          </cell>
          <cell r="AT172">
            <v>0</v>
          </cell>
          <cell r="AU172">
            <v>0</v>
          </cell>
          <cell r="AW172">
            <v>0</v>
          </cell>
          <cell r="AX172">
            <v>0</v>
          </cell>
          <cell r="AY172">
            <v>0</v>
          </cell>
          <cell r="AZ172">
            <v>0</v>
          </cell>
          <cell r="BB172">
            <v>0</v>
          </cell>
          <cell r="BC172">
            <v>0</v>
          </cell>
          <cell r="BD172">
            <v>0</v>
          </cell>
          <cell r="BE172">
            <v>0</v>
          </cell>
          <cell r="BF172">
            <v>0</v>
          </cell>
          <cell r="BH172">
            <v>0</v>
          </cell>
          <cell r="BJ172" t="e">
            <v>#VALUE!</v>
          </cell>
          <cell r="BK172" t="e">
            <v>#VALUE!</v>
          </cell>
          <cell r="BL172" t="e">
            <v>#VALUE!</v>
          </cell>
          <cell r="BN172">
            <v>0</v>
          </cell>
          <cell r="BO172">
            <v>0</v>
          </cell>
          <cell r="BP172">
            <v>0</v>
          </cell>
          <cell r="BQ172">
            <v>0</v>
          </cell>
          <cell r="BS172">
            <v>0</v>
          </cell>
          <cell r="BT172" t="e">
            <v>#N/A</v>
          </cell>
          <cell r="BU172" t="e">
            <v>#N/A</v>
          </cell>
          <cell r="BW172" t="str">
            <v/>
          </cell>
          <cell r="BX172" t="e">
            <v>#VALUE!</v>
          </cell>
          <cell r="BY172" t="e">
            <v>#VALUE!</v>
          </cell>
          <cell r="BZ172" t="e">
            <v>#VALUE!</v>
          </cell>
          <cell r="CB172" t="str">
            <v>?</v>
          </cell>
          <cell r="CD172" t="str">
            <v>Não</v>
          </cell>
          <cell r="CE172" t="e">
            <v>#NAME?</v>
          </cell>
          <cell r="CF172">
            <v>0</v>
          </cell>
          <cell r="CG172">
            <v>0</v>
          </cell>
          <cell r="CI172">
            <v>0</v>
          </cell>
          <cell r="CJ172">
            <v>0</v>
          </cell>
          <cell r="CK172">
            <v>0</v>
          </cell>
          <cell r="CL172">
            <v>0</v>
          </cell>
          <cell r="CN172">
            <v>0</v>
          </cell>
          <cell r="CO172">
            <v>0</v>
          </cell>
          <cell r="CQ172" t="b">
            <v>0</v>
          </cell>
          <cell r="CR172" t="b">
            <v>1</v>
          </cell>
          <cell r="CS172" t="b">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K172" t="str">
            <v>NA</v>
          </cell>
          <cell r="DL172" t="str">
            <v>NA</v>
          </cell>
          <cell r="DM172" t="str">
            <v>NA</v>
          </cell>
          <cell r="DN172" t="str">
            <v>NA</v>
          </cell>
          <cell r="DO172" t="str">
            <v>NA</v>
          </cell>
          <cell r="DQ172" t="str">
            <v>NA</v>
          </cell>
          <cell r="DR172" t="str">
            <v>NA</v>
          </cell>
          <cell r="DS172" t="str">
            <v>NA</v>
          </cell>
          <cell r="DT172" t="str">
            <v>NA</v>
          </cell>
          <cell r="DU172" t="str">
            <v>NA</v>
          </cell>
        </row>
        <row r="173">
          <cell r="B173" t="str">
            <v>Real</v>
          </cell>
          <cell r="D173" t="str">
            <v>Não</v>
          </cell>
          <cell r="E173" t="str">
            <v>Materiais</v>
          </cell>
          <cell r="G173" t="str">
            <v>Geral</v>
          </cell>
          <cell r="H173" t="str">
            <v>Padrões</v>
          </cell>
          <cell r="I173" t="str">
            <v>Sistema</v>
          </cell>
          <cell r="L173" t="str">
            <v/>
          </cell>
          <cell r="M173" t="str">
            <v>?</v>
          </cell>
          <cell r="N173">
            <v>0</v>
          </cell>
          <cell r="O173" t="str">
            <v>?</v>
          </cell>
          <cell r="P173" t="str">
            <v>?</v>
          </cell>
          <cell r="Q173" t="str">
            <v>?</v>
          </cell>
          <cell r="R173">
            <v>0</v>
          </cell>
          <cell r="S173">
            <v>1.6500000000000001E-2</v>
          </cell>
          <cell r="T173">
            <v>7.5999999999999998E-2</v>
          </cell>
          <cell r="U173" t="str">
            <v>?</v>
          </cell>
          <cell r="V173" t="str">
            <v>?</v>
          </cell>
          <cell r="W173">
            <v>0</v>
          </cell>
          <cell r="X173">
            <v>0</v>
          </cell>
          <cell r="Z173">
            <v>0</v>
          </cell>
          <cell r="AA173">
            <v>0</v>
          </cell>
          <cell r="AC173" t="e">
            <v>#N/A</v>
          </cell>
          <cell r="AD173">
            <v>0.43295434985944981</v>
          </cell>
          <cell r="AF173" t="e">
            <v>#N/A</v>
          </cell>
          <cell r="AG173" t="e">
            <v>#N/A</v>
          </cell>
          <cell r="AI173" t="e">
            <v>#N/A</v>
          </cell>
          <cell r="AK173">
            <v>0</v>
          </cell>
          <cell r="AL173" t="e">
            <v>#N/A</v>
          </cell>
          <cell r="AM173" t="e">
            <v>#N/A</v>
          </cell>
          <cell r="AO173" t="e">
            <v>#N/A</v>
          </cell>
          <cell r="AQ173">
            <v>0</v>
          </cell>
          <cell r="AR173" t="e">
            <v>#N/A</v>
          </cell>
          <cell r="AT173">
            <v>0</v>
          </cell>
          <cell r="AU173">
            <v>0</v>
          </cell>
          <cell r="AW173">
            <v>0</v>
          </cell>
          <cell r="AX173">
            <v>0</v>
          </cell>
          <cell r="AY173">
            <v>0</v>
          </cell>
          <cell r="AZ173">
            <v>0</v>
          </cell>
          <cell r="BB173">
            <v>0</v>
          </cell>
          <cell r="BC173">
            <v>0</v>
          </cell>
          <cell r="BD173">
            <v>0</v>
          </cell>
          <cell r="BE173">
            <v>0</v>
          </cell>
          <cell r="BF173">
            <v>0</v>
          </cell>
          <cell r="BH173">
            <v>0</v>
          </cell>
          <cell r="BJ173" t="e">
            <v>#VALUE!</v>
          </cell>
          <cell r="BK173" t="e">
            <v>#VALUE!</v>
          </cell>
          <cell r="BL173" t="e">
            <v>#VALUE!</v>
          </cell>
          <cell r="BN173">
            <v>0</v>
          </cell>
          <cell r="BO173">
            <v>0</v>
          </cell>
          <cell r="BP173">
            <v>0</v>
          </cell>
          <cell r="BQ173">
            <v>0</v>
          </cell>
          <cell r="BS173">
            <v>0</v>
          </cell>
          <cell r="BT173" t="e">
            <v>#N/A</v>
          </cell>
          <cell r="BU173" t="e">
            <v>#N/A</v>
          </cell>
          <cell r="BW173" t="str">
            <v/>
          </cell>
          <cell r="BX173" t="e">
            <v>#VALUE!</v>
          </cell>
          <cell r="BY173" t="e">
            <v>#VALUE!</v>
          </cell>
          <cell r="BZ173" t="e">
            <v>#VALUE!</v>
          </cell>
          <cell r="CB173" t="str">
            <v>?</v>
          </cell>
          <cell r="CD173" t="str">
            <v>Não</v>
          </cell>
          <cell r="CE173" t="e">
            <v>#NAME?</v>
          </cell>
          <cell r="CF173">
            <v>0</v>
          </cell>
          <cell r="CG173">
            <v>0</v>
          </cell>
          <cell r="CI173">
            <v>0</v>
          </cell>
          <cell r="CJ173">
            <v>0</v>
          </cell>
          <cell r="CK173">
            <v>0</v>
          </cell>
          <cell r="CL173">
            <v>0</v>
          </cell>
          <cell r="CN173">
            <v>0</v>
          </cell>
          <cell r="CO173">
            <v>0</v>
          </cell>
          <cell r="CQ173" t="b">
            <v>0</v>
          </cell>
          <cell r="CR173" t="b">
            <v>1</v>
          </cell>
          <cell r="CS173" t="b">
            <v>0</v>
          </cell>
          <cell r="CU173">
            <v>0</v>
          </cell>
          <cell r="CV173">
            <v>0</v>
          </cell>
          <cell r="CW173">
            <v>0</v>
          </cell>
          <cell r="CX173">
            <v>0</v>
          </cell>
          <cell r="CY173">
            <v>0</v>
          </cell>
          <cell r="CZ173">
            <v>0</v>
          </cell>
          <cell r="DA173">
            <v>0</v>
          </cell>
          <cell r="DB173">
            <v>0</v>
          </cell>
          <cell r="DC173">
            <v>0</v>
          </cell>
          <cell r="DD173">
            <v>0</v>
          </cell>
          <cell r="DE173">
            <v>0</v>
          </cell>
          <cell r="DF173">
            <v>0</v>
          </cell>
          <cell r="DG173">
            <v>0</v>
          </cell>
          <cell r="DH173">
            <v>0</v>
          </cell>
          <cell r="DI173">
            <v>0</v>
          </cell>
          <cell r="DK173" t="str">
            <v>NA</v>
          </cell>
          <cell r="DL173" t="str">
            <v>NA</v>
          </cell>
          <cell r="DM173" t="str">
            <v>NA</v>
          </cell>
          <cell r="DN173" t="str">
            <v>NA</v>
          </cell>
          <cell r="DO173" t="str">
            <v>NA</v>
          </cell>
          <cell r="DQ173" t="str">
            <v>NA</v>
          </cell>
          <cell r="DR173" t="str">
            <v>NA</v>
          </cell>
          <cell r="DS173" t="str">
            <v>NA</v>
          </cell>
          <cell r="DT173" t="str">
            <v>NA</v>
          </cell>
          <cell r="DU173" t="str">
            <v>NA</v>
          </cell>
        </row>
        <row r="174">
          <cell r="B174" t="str">
            <v>Real</v>
          </cell>
          <cell r="D174" t="str">
            <v>Não</v>
          </cell>
          <cell r="E174" t="str">
            <v>Materiais</v>
          </cell>
          <cell r="G174" t="str">
            <v>Geral</v>
          </cell>
          <cell r="H174" t="str">
            <v>Padrões</v>
          </cell>
          <cell r="I174" t="str">
            <v>Sistema</v>
          </cell>
          <cell r="L174" t="str">
            <v/>
          </cell>
          <cell r="M174" t="str">
            <v>?</v>
          </cell>
          <cell r="N174">
            <v>0</v>
          </cell>
          <cell r="O174" t="str">
            <v>?</v>
          </cell>
          <cell r="P174" t="str">
            <v>?</v>
          </cell>
          <cell r="Q174" t="str">
            <v>?</v>
          </cell>
          <cell r="R174">
            <v>0</v>
          </cell>
          <cell r="S174">
            <v>1.6500000000000001E-2</v>
          </cell>
          <cell r="T174">
            <v>7.5999999999999998E-2</v>
          </cell>
          <cell r="U174" t="str">
            <v>?</v>
          </cell>
          <cell r="V174" t="str">
            <v>?</v>
          </cell>
          <cell r="W174">
            <v>0</v>
          </cell>
          <cell r="X174">
            <v>0</v>
          </cell>
          <cell r="Z174">
            <v>0</v>
          </cell>
          <cell r="AA174">
            <v>0</v>
          </cell>
          <cell r="AC174" t="e">
            <v>#N/A</v>
          </cell>
          <cell r="AD174">
            <v>0.43295434985944981</v>
          </cell>
          <cell r="AF174" t="e">
            <v>#N/A</v>
          </cell>
          <cell r="AG174" t="e">
            <v>#N/A</v>
          </cell>
          <cell r="AI174" t="e">
            <v>#N/A</v>
          </cell>
          <cell r="AK174">
            <v>0</v>
          </cell>
          <cell r="AL174" t="e">
            <v>#N/A</v>
          </cell>
          <cell r="AM174" t="e">
            <v>#N/A</v>
          </cell>
          <cell r="AO174" t="e">
            <v>#N/A</v>
          </cell>
          <cell r="AQ174">
            <v>0</v>
          </cell>
          <cell r="AR174" t="e">
            <v>#N/A</v>
          </cell>
          <cell r="AT174">
            <v>0</v>
          </cell>
          <cell r="AU174">
            <v>0</v>
          </cell>
          <cell r="AW174">
            <v>0</v>
          </cell>
          <cell r="AX174">
            <v>0</v>
          </cell>
          <cell r="AY174">
            <v>0</v>
          </cell>
          <cell r="AZ174">
            <v>0</v>
          </cell>
          <cell r="BB174">
            <v>0</v>
          </cell>
          <cell r="BC174">
            <v>0</v>
          </cell>
          <cell r="BD174">
            <v>0</v>
          </cell>
          <cell r="BE174">
            <v>0</v>
          </cell>
          <cell r="BF174">
            <v>0</v>
          </cell>
          <cell r="BH174">
            <v>0</v>
          </cell>
          <cell r="BJ174" t="e">
            <v>#VALUE!</v>
          </cell>
          <cell r="BK174" t="e">
            <v>#VALUE!</v>
          </cell>
          <cell r="BL174" t="e">
            <v>#VALUE!</v>
          </cell>
          <cell r="BN174">
            <v>0</v>
          </cell>
          <cell r="BO174">
            <v>0</v>
          </cell>
          <cell r="BP174">
            <v>0</v>
          </cell>
          <cell r="BQ174">
            <v>0</v>
          </cell>
          <cell r="BS174">
            <v>0</v>
          </cell>
          <cell r="BT174" t="e">
            <v>#N/A</v>
          </cell>
          <cell r="BU174" t="e">
            <v>#N/A</v>
          </cell>
          <cell r="BW174" t="str">
            <v/>
          </cell>
          <cell r="BX174" t="e">
            <v>#VALUE!</v>
          </cell>
          <cell r="BY174" t="e">
            <v>#VALUE!</v>
          </cell>
          <cell r="BZ174" t="e">
            <v>#VALUE!</v>
          </cell>
          <cell r="CB174" t="str">
            <v>?</v>
          </cell>
          <cell r="CD174" t="str">
            <v>Não</v>
          </cell>
          <cell r="CE174" t="e">
            <v>#NAME?</v>
          </cell>
          <cell r="CF174">
            <v>0</v>
          </cell>
          <cell r="CG174">
            <v>0</v>
          </cell>
          <cell r="CI174">
            <v>0</v>
          </cell>
          <cell r="CJ174">
            <v>0</v>
          </cell>
          <cell r="CK174">
            <v>0</v>
          </cell>
          <cell r="CL174">
            <v>0</v>
          </cell>
          <cell r="CN174">
            <v>0</v>
          </cell>
          <cell r="CO174">
            <v>0</v>
          </cell>
          <cell r="CQ174" t="b">
            <v>0</v>
          </cell>
          <cell r="CR174" t="b">
            <v>1</v>
          </cell>
          <cell r="CS174" t="b">
            <v>0</v>
          </cell>
          <cell r="CU174">
            <v>0</v>
          </cell>
          <cell r="CV174">
            <v>0</v>
          </cell>
          <cell r="CW174">
            <v>0</v>
          </cell>
          <cell r="CX174">
            <v>0</v>
          </cell>
          <cell r="CY174">
            <v>0</v>
          </cell>
          <cell r="CZ174">
            <v>0</v>
          </cell>
          <cell r="DA174">
            <v>0</v>
          </cell>
          <cell r="DB174">
            <v>0</v>
          </cell>
          <cell r="DC174">
            <v>0</v>
          </cell>
          <cell r="DD174">
            <v>0</v>
          </cell>
          <cell r="DE174">
            <v>0</v>
          </cell>
          <cell r="DF174">
            <v>0</v>
          </cell>
          <cell r="DG174">
            <v>0</v>
          </cell>
          <cell r="DH174">
            <v>0</v>
          </cell>
          <cell r="DI174">
            <v>0</v>
          </cell>
          <cell r="DK174" t="str">
            <v>NA</v>
          </cell>
          <cell r="DL174" t="str">
            <v>NA</v>
          </cell>
          <cell r="DM174" t="str">
            <v>NA</v>
          </cell>
          <cell r="DN174" t="str">
            <v>NA</v>
          </cell>
          <cell r="DO174" t="str">
            <v>NA</v>
          </cell>
          <cell r="DQ174" t="str">
            <v>NA</v>
          </cell>
          <cell r="DR174" t="str">
            <v>NA</v>
          </cell>
          <cell r="DS174" t="str">
            <v>NA</v>
          </cell>
          <cell r="DT174" t="str">
            <v>NA</v>
          </cell>
          <cell r="DU174" t="str">
            <v>NA</v>
          </cell>
        </row>
        <row r="175">
          <cell r="B175" t="str">
            <v>Real</v>
          </cell>
          <cell r="D175" t="str">
            <v>Não</v>
          </cell>
          <cell r="E175" t="str">
            <v>Materiais</v>
          </cell>
          <cell r="G175" t="str">
            <v>Geral</v>
          </cell>
          <cell r="H175" t="str">
            <v>Padrões</v>
          </cell>
          <cell r="I175" t="str">
            <v>Sistema</v>
          </cell>
          <cell r="L175" t="str">
            <v/>
          </cell>
          <cell r="M175" t="str">
            <v>?</v>
          </cell>
          <cell r="N175">
            <v>0</v>
          </cell>
          <cell r="O175" t="str">
            <v>?</v>
          </cell>
          <cell r="P175" t="str">
            <v>?</v>
          </cell>
          <cell r="Q175" t="str">
            <v>?</v>
          </cell>
          <cell r="R175">
            <v>0</v>
          </cell>
          <cell r="S175">
            <v>1.6500000000000001E-2</v>
          </cell>
          <cell r="T175">
            <v>7.5999999999999998E-2</v>
          </cell>
          <cell r="U175" t="str">
            <v>?</v>
          </cell>
          <cell r="V175" t="str">
            <v>?</v>
          </cell>
          <cell r="W175">
            <v>0</v>
          </cell>
          <cell r="X175">
            <v>0</v>
          </cell>
          <cell r="Z175">
            <v>0</v>
          </cell>
          <cell r="AA175">
            <v>0</v>
          </cell>
          <cell r="AC175" t="e">
            <v>#N/A</v>
          </cell>
          <cell r="AD175">
            <v>0.43295434985944981</v>
          </cell>
          <cell r="AF175" t="e">
            <v>#N/A</v>
          </cell>
          <cell r="AG175" t="e">
            <v>#N/A</v>
          </cell>
          <cell r="AI175" t="e">
            <v>#N/A</v>
          </cell>
          <cell r="AK175">
            <v>0</v>
          </cell>
          <cell r="AL175" t="e">
            <v>#N/A</v>
          </cell>
          <cell r="AM175" t="e">
            <v>#N/A</v>
          </cell>
          <cell r="AO175" t="e">
            <v>#N/A</v>
          </cell>
          <cell r="AQ175">
            <v>0</v>
          </cell>
          <cell r="AR175" t="e">
            <v>#N/A</v>
          </cell>
          <cell r="AT175">
            <v>0</v>
          </cell>
          <cell r="AU175">
            <v>0</v>
          </cell>
          <cell r="AW175">
            <v>0</v>
          </cell>
          <cell r="AX175">
            <v>0</v>
          </cell>
          <cell r="AY175">
            <v>0</v>
          </cell>
          <cell r="AZ175">
            <v>0</v>
          </cell>
          <cell r="BB175">
            <v>0</v>
          </cell>
          <cell r="BC175">
            <v>0</v>
          </cell>
          <cell r="BD175">
            <v>0</v>
          </cell>
          <cell r="BE175">
            <v>0</v>
          </cell>
          <cell r="BF175">
            <v>0</v>
          </cell>
          <cell r="BH175">
            <v>0</v>
          </cell>
          <cell r="BJ175" t="e">
            <v>#VALUE!</v>
          </cell>
          <cell r="BK175" t="e">
            <v>#VALUE!</v>
          </cell>
          <cell r="BL175" t="e">
            <v>#VALUE!</v>
          </cell>
          <cell r="BN175">
            <v>0</v>
          </cell>
          <cell r="BO175">
            <v>0</v>
          </cell>
          <cell r="BP175">
            <v>0</v>
          </cell>
          <cell r="BQ175">
            <v>0</v>
          </cell>
          <cell r="BS175">
            <v>0</v>
          </cell>
          <cell r="BT175" t="e">
            <v>#N/A</v>
          </cell>
          <cell r="BU175" t="e">
            <v>#N/A</v>
          </cell>
          <cell r="BW175" t="str">
            <v/>
          </cell>
          <cell r="BX175" t="e">
            <v>#VALUE!</v>
          </cell>
          <cell r="BY175" t="e">
            <v>#VALUE!</v>
          </cell>
          <cell r="BZ175" t="e">
            <v>#VALUE!</v>
          </cell>
          <cell r="CB175" t="str">
            <v>?</v>
          </cell>
          <cell r="CD175" t="str">
            <v>Não</v>
          </cell>
          <cell r="CE175" t="e">
            <v>#NAME?</v>
          </cell>
          <cell r="CF175">
            <v>0</v>
          </cell>
          <cell r="CG175">
            <v>0</v>
          </cell>
          <cell r="CI175">
            <v>0</v>
          </cell>
          <cell r="CJ175">
            <v>0</v>
          </cell>
          <cell r="CK175">
            <v>0</v>
          </cell>
          <cell r="CL175">
            <v>0</v>
          </cell>
          <cell r="CN175">
            <v>0</v>
          </cell>
          <cell r="CO175">
            <v>0</v>
          </cell>
          <cell r="CQ175" t="b">
            <v>0</v>
          </cell>
          <cell r="CR175" t="b">
            <v>1</v>
          </cell>
          <cell r="CS175" t="b">
            <v>0</v>
          </cell>
          <cell r="CU175">
            <v>0</v>
          </cell>
          <cell r="CV175">
            <v>0</v>
          </cell>
          <cell r="CW175">
            <v>0</v>
          </cell>
          <cell r="CX175">
            <v>0</v>
          </cell>
          <cell r="CY175">
            <v>0</v>
          </cell>
          <cell r="CZ175">
            <v>0</v>
          </cell>
          <cell r="DA175">
            <v>0</v>
          </cell>
          <cell r="DB175">
            <v>0</v>
          </cell>
          <cell r="DC175">
            <v>0</v>
          </cell>
          <cell r="DD175">
            <v>0</v>
          </cell>
          <cell r="DE175">
            <v>0</v>
          </cell>
          <cell r="DF175">
            <v>0</v>
          </cell>
          <cell r="DG175">
            <v>0</v>
          </cell>
          <cell r="DH175">
            <v>0</v>
          </cell>
          <cell r="DI175">
            <v>0</v>
          </cell>
          <cell r="DK175" t="str">
            <v>NA</v>
          </cell>
          <cell r="DL175" t="str">
            <v>NA</v>
          </cell>
          <cell r="DM175" t="str">
            <v>NA</v>
          </cell>
          <cell r="DN175" t="str">
            <v>NA</v>
          </cell>
          <cell r="DO175" t="str">
            <v>NA</v>
          </cell>
          <cell r="DQ175" t="str">
            <v>NA</v>
          </cell>
          <cell r="DR175" t="str">
            <v>NA</v>
          </cell>
          <cell r="DS175" t="str">
            <v>NA</v>
          </cell>
          <cell r="DT175" t="str">
            <v>NA</v>
          </cell>
          <cell r="DU175" t="str">
            <v>NA</v>
          </cell>
        </row>
        <row r="176">
          <cell r="B176" t="str">
            <v>Real</v>
          </cell>
          <cell r="D176" t="str">
            <v>Não</v>
          </cell>
          <cell r="E176" t="str">
            <v>Materiais</v>
          </cell>
          <cell r="G176" t="str">
            <v>Geral</v>
          </cell>
          <cell r="H176" t="str">
            <v>Padrões</v>
          </cell>
          <cell r="I176" t="str">
            <v>Sistema</v>
          </cell>
          <cell r="L176" t="str">
            <v/>
          </cell>
          <cell r="M176" t="str">
            <v>?</v>
          </cell>
          <cell r="N176">
            <v>0</v>
          </cell>
          <cell r="O176" t="str">
            <v>?</v>
          </cell>
          <cell r="P176" t="str">
            <v>?</v>
          </cell>
          <cell r="Q176" t="str">
            <v>?</v>
          </cell>
          <cell r="R176">
            <v>0</v>
          </cell>
          <cell r="S176">
            <v>1.6500000000000001E-2</v>
          </cell>
          <cell r="T176">
            <v>7.5999999999999998E-2</v>
          </cell>
          <cell r="U176" t="str">
            <v>?</v>
          </cell>
          <cell r="V176" t="str">
            <v>?</v>
          </cell>
          <cell r="W176">
            <v>0</v>
          </cell>
          <cell r="X176">
            <v>0</v>
          </cell>
          <cell r="Z176">
            <v>0</v>
          </cell>
          <cell r="AA176">
            <v>0</v>
          </cell>
          <cell r="AC176" t="e">
            <v>#N/A</v>
          </cell>
          <cell r="AD176">
            <v>0.43295434985944981</v>
          </cell>
          <cell r="AF176" t="e">
            <v>#N/A</v>
          </cell>
          <cell r="AG176" t="e">
            <v>#N/A</v>
          </cell>
          <cell r="AI176" t="e">
            <v>#N/A</v>
          </cell>
          <cell r="AK176">
            <v>0</v>
          </cell>
          <cell r="AL176" t="e">
            <v>#N/A</v>
          </cell>
          <cell r="AM176" t="e">
            <v>#N/A</v>
          </cell>
          <cell r="AO176" t="e">
            <v>#N/A</v>
          </cell>
          <cell r="AQ176">
            <v>0</v>
          </cell>
          <cell r="AR176" t="e">
            <v>#N/A</v>
          </cell>
          <cell r="AT176">
            <v>0</v>
          </cell>
          <cell r="AU176">
            <v>0</v>
          </cell>
          <cell r="AW176">
            <v>0</v>
          </cell>
          <cell r="AX176">
            <v>0</v>
          </cell>
          <cell r="AY176">
            <v>0</v>
          </cell>
          <cell r="AZ176">
            <v>0</v>
          </cell>
          <cell r="BB176">
            <v>0</v>
          </cell>
          <cell r="BC176">
            <v>0</v>
          </cell>
          <cell r="BD176">
            <v>0</v>
          </cell>
          <cell r="BE176">
            <v>0</v>
          </cell>
          <cell r="BF176">
            <v>0</v>
          </cell>
          <cell r="BH176">
            <v>0</v>
          </cell>
          <cell r="BJ176" t="e">
            <v>#VALUE!</v>
          </cell>
          <cell r="BK176" t="e">
            <v>#VALUE!</v>
          </cell>
          <cell r="BL176" t="e">
            <v>#VALUE!</v>
          </cell>
          <cell r="BN176">
            <v>0</v>
          </cell>
          <cell r="BO176">
            <v>0</v>
          </cell>
          <cell r="BP176">
            <v>0</v>
          </cell>
          <cell r="BQ176">
            <v>0</v>
          </cell>
          <cell r="BS176">
            <v>0</v>
          </cell>
          <cell r="BT176" t="e">
            <v>#N/A</v>
          </cell>
          <cell r="BU176" t="e">
            <v>#N/A</v>
          </cell>
          <cell r="BW176" t="str">
            <v/>
          </cell>
          <cell r="BX176" t="e">
            <v>#VALUE!</v>
          </cell>
          <cell r="BY176" t="e">
            <v>#VALUE!</v>
          </cell>
          <cell r="BZ176" t="e">
            <v>#VALUE!</v>
          </cell>
          <cell r="CB176" t="str">
            <v>?</v>
          </cell>
          <cell r="CD176" t="str">
            <v>Não</v>
          </cell>
          <cell r="CE176" t="e">
            <v>#NAME?</v>
          </cell>
          <cell r="CF176">
            <v>0</v>
          </cell>
          <cell r="CG176">
            <v>0</v>
          </cell>
          <cell r="CI176">
            <v>0</v>
          </cell>
          <cell r="CJ176">
            <v>0</v>
          </cell>
          <cell r="CK176">
            <v>0</v>
          </cell>
          <cell r="CL176">
            <v>0</v>
          </cell>
          <cell r="CN176">
            <v>0</v>
          </cell>
          <cell r="CO176">
            <v>0</v>
          </cell>
          <cell r="CQ176" t="b">
            <v>0</v>
          </cell>
          <cell r="CR176" t="b">
            <v>1</v>
          </cell>
          <cell r="CS176" t="b">
            <v>0</v>
          </cell>
          <cell r="CU176">
            <v>0</v>
          </cell>
          <cell r="CV176">
            <v>0</v>
          </cell>
          <cell r="CW176">
            <v>0</v>
          </cell>
          <cell r="CX176">
            <v>0</v>
          </cell>
          <cell r="CY176">
            <v>0</v>
          </cell>
          <cell r="CZ176">
            <v>0</v>
          </cell>
          <cell r="DA176">
            <v>0</v>
          </cell>
          <cell r="DB176">
            <v>0</v>
          </cell>
          <cell r="DC176">
            <v>0</v>
          </cell>
          <cell r="DD176">
            <v>0</v>
          </cell>
          <cell r="DE176">
            <v>0</v>
          </cell>
          <cell r="DF176">
            <v>0</v>
          </cell>
          <cell r="DG176">
            <v>0</v>
          </cell>
          <cell r="DH176">
            <v>0</v>
          </cell>
          <cell r="DI176">
            <v>0</v>
          </cell>
          <cell r="DK176" t="str">
            <v>NA</v>
          </cell>
          <cell r="DL176" t="str">
            <v>NA</v>
          </cell>
          <cell r="DM176" t="str">
            <v>NA</v>
          </cell>
          <cell r="DN176" t="str">
            <v>NA</v>
          </cell>
          <cell r="DO176" t="str">
            <v>NA</v>
          </cell>
          <cell r="DQ176" t="str">
            <v>NA</v>
          </cell>
          <cell r="DR176" t="str">
            <v>NA</v>
          </cell>
          <cell r="DS176" t="str">
            <v>NA</v>
          </cell>
          <cell r="DT176" t="str">
            <v>NA</v>
          </cell>
          <cell r="DU176" t="str">
            <v>NA</v>
          </cell>
        </row>
        <row r="177">
          <cell r="B177" t="str">
            <v>Real</v>
          </cell>
          <cell r="D177" t="str">
            <v>Não</v>
          </cell>
          <cell r="E177" t="str">
            <v>Materiais</v>
          </cell>
          <cell r="G177" t="str">
            <v>Geral</v>
          </cell>
          <cell r="H177" t="str">
            <v>Padrões</v>
          </cell>
          <cell r="I177" t="str">
            <v>Sistema</v>
          </cell>
          <cell r="L177" t="str">
            <v/>
          </cell>
          <cell r="M177" t="str">
            <v>?</v>
          </cell>
          <cell r="N177">
            <v>0</v>
          </cell>
          <cell r="O177" t="str">
            <v>?</v>
          </cell>
          <cell r="P177" t="str">
            <v>?</v>
          </cell>
          <cell r="Q177" t="str">
            <v>?</v>
          </cell>
          <cell r="R177">
            <v>0</v>
          </cell>
          <cell r="S177">
            <v>1.6500000000000001E-2</v>
          </cell>
          <cell r="T177">
            <v>7.5999999999999998E-2</v>
          </cell>
          <cell r="U177" t="str">
            <v>?</v>
          </cell>
          <cell r="V177" t="str">
            <v>?</v>
          </cell>
          <cell r="W177">
            <v>0</v>
          </cell>
          <cell r="X177">
            <v>0</v>
          </cell>
          <cell r="Z177">
            <v>0</v>
          </cell>
          <cell r="AA177">
            <v>0</v>
          </cell>
          <cell r="AC177" t="e">
            <v>#N/A</v>
          </cell>
          <cell r="AD177">
            <v>0.43295434985944981</v>
          </cell>
          <cell r="AF177" t="e">
            <v>#N/A</v>
          </cell>
          <cell r="AG177" t="e">
            <v>#N/A</v>
          </cell>
          <cell r="AI177" t="e">
            <v>#N/A</v>
          </cell>
          <cell r="AK177">
            <v>0</v>
          </cell>
          <cell r="AL177" t="e">
            <v>#N/A</v>
          </cell>
          <cell r="AM177" t="e">
            <v>#N/A</v>
          </cell>
          <cell r="AO177" t="e">
            <v>#N/A</v>
          </cell>
          <cell r="AQ177">
            <v>0</v>
          </cell>
          <cell r="AR177" t="e">
            <v>#N/A</v>
          </cell>
          <cell r="AT177">
            <v>0</v>
          </cell>
          <cell r="AU177">
            <v>0</v>
          </cell>
          <cell r="AW177">
            <v>0</v>
          </cell>
          <cell r="AX177">
            <v>0</v>
          </cell>
          <cell r="AY177">
            <v>0</v>
          </cell>
          <cell r="AZ177">
            <v>0</v>
          </cell>
          <cell r="BB177">
            <v>0</v>
          </cell>
          <cell r="BC177">
            <v>0</v>
          </cell>
          <cell r="BD177">
            <v>0</v>
          </cell>
          <cell r="BE177">
            <v>0</v>
          </cell>
          <cell r="BF177">
            <v>0</v>
          </cell>
          <cell r="BH177">
            <v>0</v>
          </cell>
          <cell r="BJ177" t="e">
            <v>#VALUE!</v>
          </cell>
          <cell r="BK177" t="e">
            <v>#VALUE!</v>
          </cell>
          <cell r="BL177" t="e">
            <v>#VALUE!</v>
          </cell>
          <cell r="BN177">
            <v>0</v>
          </cell>
          <cell r="BO177">
            <v>0</v>
          </cell>
          <cell r="BP177">
            <v>0</v>
          </cell>
          <cell r="BQ177">
            <v>0</v>
          </cell>
          <cell r="BS177">
            <v>0</v>
          </cell>
          <cell r="BT177" t="e">
            <v>#N/A</v>
          </cell>
          <cell r="BU177" t="e">
            <v>#N/A</v>
          </cell>
          <cell r="BW177" t="str">
            <v/>
          </cell>
          <cell r="BX177" t="e">
            <v>#VALUE!</v>
          </cell>
          <cell r="BY177" t="e">
            <v>#VALUE!</v>
          </cell>
          <cell r="BZ177" t="e">
            <v>#VALUE!</v>
          </cell>
          <cell r="CB177" t="str">
            <v>?</v>
          </cell>
          <cell r="CD177" t="str">
            <v>Não</v>
          </cell>
          <cell r="CE177" t="e">
            <v>#NAME?</v>
          </cell>
          <cell r="CF177">
            <v>0</v>
          </cell>
          <cell r="CG177">
            <v>0</v>
          </cell>
          <cell r="CI177">
            <v>0</v>
          </cell>
          <cell r="CJ177">
            <v>0</v>
          </cell>
          <cell r="CK177">
            <v>0</v>
          </cell>
          <cell r="CL177">
            <v>0</v>
          </cell>
          <cell r="CN177">
            <v>0</v>
          </cell>
          <cell r="CO177">
            <v>0</v>
          </cell>
          <cell r="CQ177" t="b">
            <v>0</v>
          </cell>
          <cell r="CR177" t="b">
            <v>1</v>
          </cell>
          <cell r="CS177" t="b">
            <v>0</v>
          </cell>
          <cell r="CU177">
            <v>0</v>
          </cell>
          <cell r="CV177">
            <v>0</v>
          </cell>
          <cell r="CW177">
            <v>0</v>
          </cell>
          <cell r="CX177">
            <v>0</v>
          </cell>
          <cell r="CY177">
            <v>0</v>
          </cell>
          <cell r="CZ177">
            <v>0</v>
          </cell>
          <cell r="DA177">
            <v>0</v>
          </cell>
          <cell r="DB177">
            <v>0</v>
          </cell>
          <cell r="DC177">
            <v>0</v>
          </cell>
          <cell r="DD177">
            <v>0</v>
          </cell>
          <cell r="DE177">
            <v>0</v>
          </cell>
          <cell r="DF177">
            <v>0</v>
          </cell>
          <cell r="DG177">
            <v>0</v>
          </cell>
          <cell r="DH177">
            <v>0</v>
          </cell>
          <cell r="DI177">
            <v>0</v>
          </cell>
          <cell r="DK177" t="str">
            <v>NA</v>
          </cell>
          <cell r="DL177" t="str">
            <v>NA</v>
          </cell>
          <cell r="DM177" t="str">
            <v>NA</v>
          </cell>
          <cell r="DN177" t="str">
            <v>NA</v>
          </cell>
          <cell r="DO177" t="str">
            <v>NA</v>
          </cell>
          <cell r="DQ177" t="str">
            <v>NA</v>
          </cell>
          <cell r="DR177" t="str">
            <v>NA</v>
          </cell>
          <cell r="DS177" t="str">
            <v>NA</v>
          </cell>
          <cell r="DT177" t="str">
            <v>NA</v>
          </cell>
          <cell r="DU177" t="str">
            <v>NA</v>
          </cell>
        </row>
        <row r="178">
          <cell r="B178" t="str">
            <v>Real</v>
          </cell>
          <cell r="D178" t="str">
            <v>Não</v>
          </cell>
          <cell r="E178" t="str">
            <v>Materiais</v>
          </cell>
          <cell r="G178" t="str">
            <v>Geral</v>
          </cell>
          <cell r="H178" t="str">
            <v>Padrões</v>
          </cell>
          <cell r="I178" t="str">
            <v>Sistema</v>
          </cell>
          <cell r="L178" t="str">
            <v/>
          </cell>
          <cell r="M178" t="str">
            <v>?</v>
          </cell>
          <cell r="N178">
            <v>0</v>
          </cell>
          <cell r="O178" t="str">
            <v>?</v>
          </cell>
          <cell r="P178" t="str">
            <v>?</v>
          </cell>
          <cell r="Q178" t="str">
            <v>?</v>
          </cell>
          <cell r="R178">
            <v>0</v>
          </cell>
          <cell r="S178">
            <v>1.6500000000000001E-2</v>
          </cell>
          <cell r="T178">
            <v>7.5999999999999998E-2</v>
          </cell>
          <cell r="U178" t="str">
            <v>?</v>
          </cell>
          <cell r="V178" t="str">
            <v>?</v>
          </cell>
          <cell r="W178">
            <v>0</v>
          </cell>
          <cell r="X178">
            <v>0</v>
          </cell>
          <cell r="Z178">
            <v>0</v>
          </cell>
          <cell r="AA178">
            <v>0</v>
          </cell>
          <cell r="AC178" t="e">
            <v>#N/A</v>
          </cell>
          <cell r="AD178">
            <v>0.43295434985944981</v>
          </cell>
          <cell r="AF178" t="e">
            <v>#N/A</v>
          </cell>
          <cell r="AG178" t="e">
            <v>#N/A</v>
          </cell>
          <cell r="AI178" t="e">
            <v>#N/A</v>
          </cell>
          <cell r="AK178">
            <v>0</v>
          </cell>
          <cell r="AL178" t="e">
            <v>#N/A</v>
          </cell>
          <cell r="AM178" t="e">
            <v>#N/A</v>
          </cell>
          <cell r="AO178" t="e">
            <v>#N/A</v>
          </cell>
          <cell r="AQ178">
            <v>0</v>
          </cell>
          <cell r="AR178" t="e">
            <v>#N/A</v>
          </cell>
          <cell r="AT178">
            <v>0</v>
          </cell>
          <cell r="AU178">
            <v>0</v>
          </cell>
          <cell r="AW178">
            <v>0</v>
          </cell>
          <cell r="AX178">
            <v>0</v>
          </cell>
          <cell r="AY178">
            <v>0</v>
          </cell>
          <cell r="AZ178">
            <v>0</v>
          </cell>
          <cell r="BB178">
            <v>0</v>
          </cell>
          <cell r="BC178">
            <v>0</v>
          </cell>
          <cell r="BD178">
            <v>0</v>
          </cell>
          <cell r="BE178">
            <v>0</v>
          </cell>
          <cell r="BF178">
            <v>0</v>
          </cell>
          <cell r="BH178">
            <v>0</v>
          </cell>
          <cell r="BJ178" t="e">
            <v>#VALUE!</v>
          </cell>
          <cell r="BK178" t="e">
            <v>#VALUE!</v>
          </cell>
          <cell r="BL178" t="e">
            <v>#VALUE!</v>
          </cell>
          <cell r="BN178">
            <v>0</v>
          </cell>
          <cell r="BO178">
            <v>0</v>
          </cell>
          <cell r="BP178">
            <v>0</v>
          </cell>
          <cell r="BQ178">
            <v>0</v>
          </cell>
          <cell r="BS178">
            <v>0</v>
          </cell>
          <cell r="BT178" t="e">
            <v>#N/A</v>
          </cell>
          <cell r="BU178" t="e">
            <v>#N/A</v>
          </cell>
          <cell r="BW178" t="str">
            <v/>
          </cell>
          <cell r="BX178" t="e">
            <v>#VALUE!</v>
          </cell>
          <cell r="BY178" t="e">
            <v>#VALUE!</v>
          </cell>
          <cell r="BZ178" t="e">
            <v>#VALUE!</v>
          </cell>
          <cell r="CB178" t="str">
            <v>?</v>
          </cell>
          <cell r="CD178" t="str">
            <v>Não</v>
          </cell>
          <cell r="CE178" t="e">
            <v>#NAME?</v>
          </cell>
          <cell r="CF178">
            <v>0</v>
          </cell>
          <cell r="CG178">
            <v>0</v>
          </cell>
          <cell r="CI178">
            <v>0</v>
          </cell>
          <cell r="CJ178">
            <v>0</v>
          </cell>
          <cell r="CK178">
            <v>0</v>
          </cell>
          <cell r="CL178">
            <v>0</v>
          </cell>
          <cell r="CN178">
            <v>0</v>
          </cell>
          <cell r="CO178">
            <v>0</v>
          </cell>
          <cell r="CQ178" t="b">
            <v>0</v>
          </cell>
          <cell r="CR178" t="b">
            <v>1</v>
          </cell>
          <cell r="CS178" t="b">
            <v>0</v>
          </cell>
          <cell r="CU178">
            <v>0</v>
          </cell>
          <cell r="CV178">
            <v>0</v>
          </cell>
          <cell r="CW178">
            <v>0</v>
          </cell>
          <cell r="CX178">
            <v>0</v>
          </cell>
          <cell r="CY178">
            <v>0</v>
          </cell>
          <cell r="CZ178">
            <v>0</v>
          </cell>
          <cell r="DA178">
            <v>0</v>
          </cell>
          <cell r="DB178">
            <v>0</v>
          </cell>
          <cell r="DC178">
            <v>0</v>
          </cell>
          <cell r="DD178">
            <v>0</v>
          </cell>
          <cell r="DE178">
            <v>0</v>
          </cell>
          <cell r="DF178">
            <v>0</v>
          </cell>
          <cell r="DG178">
            <v>0</v>
          </cell>
          <cell r="DH178">
            <v>0</v>
          </cell>
          <cell r="DI178">
            <v>0</v>
          </cell>
          <cell r="DK178" t="str">
            <v>NA</v>
          </cell>
          <cell r="DL178" t="str">
            <v>NA</v>
          </cell>
          <cell r="DM178" t="str">
            <v>NA</v>
          </cell>
          <cell r="DN178" t="str">
            <v>NA</v>
          </cell>
          <cell r="DO178" t="str">
            <v>NA</v>
          </cell>
          <cell r="DQ178" t="str">
            <v>NA</v>
          </cell>
          <cell r="DR178" t="str">
            <v>NA</v>
          </cell>
          <cell r="DS178" t="str">
            <v>NA</v>
          </cell>
          <cell r="DT178" t="str">
            <v>NA</v>
          </cell>
          <cell r="DU178" t="str">
            <v>NA</v>
          </cell>
        </row>
        <row r="179">
          <cell r="B179" t="str">
            <v>Real</v>
          </cell>
          <cell r="D179" t="str">
            <v>Não</v>
          </cell>
          <cell r="E179" t="str">
            <v>Materiais</v>
          </cell>
          <cell r="G179" t="str">
            <v>Geral</v>
          </cell>
          <cell r="H179" t="str">
            <v>Padrões</v>
          </cell>
          <cell r="I179" t="str">
            <v>Sistema</v>
          </cell>
          <cell r="L179" t="str">
            <v/>
          </cell>
          <cell r="M179" t="str">
            <v>?</v>
          </cell>
          <cell r="N179">
            <v>0</v>
          </cell>
          <cell r="O179" t="str">
            <v>?</v>
          </cell>
          <cell r="P179" t="str">
            <v>?</v>
          </cell>
          <cell r="Q179" t="str">
            <v>?</v>
          </cell>
          <cell r="R179">
            <v>0</v>
          </cell>
          <cell r="S179">
            <v>1.6500000000000001E-2</v>
          </cell>
          <cell r="T179">
            <v>7.5999999999999998E-2</v>
          </cell>
          <cell r="U179" t="str">
            <v>?</v>
          </cell>
          <cell r="V179" t="str">
            <v>?</v>
          </cell>
          <cell r="W179">
            <v>0</v>
          </cell>
          <cell r="X179">
            <v>0</v>
          </cell>
          <cell r="Z179">
            <v>0</v>
          </cell>
          <cell r="AA179">
            <v>0</v>
          </cell>
          <cell r="AC179" t="e">
            <v>#N/A</v>
          </cell>
          <cell r="AD179">
            <v>0.43295434985944981</v>
          </cell>
          <cell r="AF179" t="e">
            <v>#N/A</v>
          </cell>
          <cell r="AG179" t="e">
            <v>#N/A</v>
          </cell>
          <cell r="AI179" t="e">
            <v>#N/A</v>
          </cell>
          <cell r="AK179">
            <v>0</v>
          </cell>
          <cell r="AL179" t="e">
            <v>#N/A</v>
          </cell>
          <cell r="AM179" t="e">
            <v>#N/A</v>
          </cell>
          <cell r="AO179" t="e">
            <v>#N/A</v>
          </cell>
          <cell r="AQ179">
            <v>0</v>
          </cell>
          <cell r="AR179" t="e">
            <v>#N/A</v>
          </cell>
          <cell r="AT179">
            <v>0</v>
          </cell>
          <cell r="AU179">
            <v>0</v>
          </cell>
          <cell r="AW179">
            <v>0</v>
          </cell>
          <cell r="AX179">
            <v>0</v>
          </cell>
          <cell r="AY179">
            <v>0</v>
          </cell>
          <cell r="AZ179">
            <v>0</v>
          </cell>
          <cell r="BB179">
            <v>0</v>
          </cell>
          <cell r="BC179">
            <v>0</v>
          </cell>
          <cell r="BD179">
            <v>0</v>
          </cell>
          <cell r="BE179">
            <v>0</v>
          </cell>
          <cell r="BF179">
            <v>0</v>
          </cell>
          <cell r="BH179">
            <v>0</v>
          </cell>
          <cell r="BJ179" t="e">
            <v>#VALUE!</v>
          </cell>
          <cell r="BK179" t="e">
            <v>#VALUE!</v>
          </cell>
          <cell r="BL179" t="e">
            <v>#VALUE!</v>
          </cell>
          <cell r="BN179">
            <v>0</v>
          </cell>
          <cell r="BO179">
            <v>0</v>
          </cell>
          <cell r="BP179">
            <v>0</v>
          </cell>
          <cell r="BQ179">
            <v>0</v>
          </cell>
          <cell r="BS179">
            <v>0</v>
          </cell>
          <cell r="BT179" t="e">
            <v>#N/A</v>
          </cell>
          <cell r="BU179" t="e">
            <v>#N/A</v>
          </cell>
          <cell r="BW179" t="str">
            <v/>
          </cell>
          <cell r="BX179" t="e">
            <v>#VALUE!</v>
          </cell>
          <cell r="BY179" t="e">
            <v>#VALUE!</v>
          </cell>
          <cell r="BZ179" t="e">
            <v>#VALUE!</v>
          </cell>
          <cell r="CB179" t="str">
            <v>?</v>
          </cell>
          <cell r="CD179" t="str">
            <v>Não</v>
          </cell>
          <cell r="CE179" t="e">
            <v>#NAME?</v>
          </cell>
          <cell r="CF179">
            <v>0</v>
          </cell>
          <cell r="CG179">
            <v>0</v>
          </cell>
          <cell r="CI179">
            <v>0</v>
          </cell>
          <cell r="CJ179">
            <v>0</v>
          </cell>
          <cell r="CK179">
            <v>0</v>
          </cell>
          <cell r="CL179">
            <v>0</v>
          </cell>
          <cell r="CN179">
            <v>0</v>
          </cell>
          <cell r="CO179">
            <v>0</v>
          </cell>
          <cell r="CQ179" t="b">
            <v>0</v>
          </cell>
          <cell r="CR179" t="b">
            <v>1</v>
          </cell>
          <cell r="CS179" t="b">
            <v>0</v>
          </cell>
          <cell r="CU179">
            <v>0</v>
          </cell>
          <cell r="CV179">
            <v>0</v>
          </cell>
          <cell r="CW179">
            <v>0</v>
          </cell>
          <cell r="CX179">
            <v>0</v>
          </cell>
          <cell r="CY179">
            <v>0</v>
          </cell>
          <cell r="CZ179">
            <v>0</v>
          </cell>
          <cell r="DA179">
            <v>0</v>
          </cell>
          <cell r="DB179">
            <v>0</v>
          </cell>
          <cell r="DC179">
            <v>0</v>
          </cell>
          <cell r="DD179">
            <v>0</v>
          </cell>
          <cell r="DE179">
            <v>0</v>
          </cell>
          <cell r="DF179">
            <v>0</v>
          </cell>
          <cell r="DG179">
            <v>0</v>
          </cell>
          <cell r="DH179">
            <v>0</v>
          </cell>
          <cell r="DI179">
            <v>0</v>
          </cell>
          <cell r="DK179" t="str">
            <v>NA</v>
          </cell>
          <cell r="DL179" t="str">
            <v>NA</v>
          </cell>
          <cell r="DM179" t="str">
            <v>NA</v>
          </cell>
          <cell r="DN179" t="str">
            <v>NA</v>
          </cell>
          <cell r="DO179" t="str">
            <v>NA</v>
          </cell>
          <cell r="DQ179" t="str">
            <v>NA</v>
          </cell>
          <cell r="DR179" t="str">
            <v>NA</v>
          </cell>
          <cell r="DS179" t="str">
            <v>NA</v>
          </cell>
          <cell r="DT179" t="str">
            <v>NA</v>
          </cell>
          <cell r="DU179" t="str">
            <v>NA</v>
          </cell>
        </row>
        <row r="180">
          <cell r="B180" t="str">
            <v>Real</v>
          </cell>
          <cell r="D180" t="str">
            <v>Não</v>
          </cell>
          <cell r="E180" t="str">
            <v>Materiais</v>
          </cell>
          <cell r="G180" t="str">
            <v>Geral</v>
          </cell>
          <cell r="H180" t="str">
            <v>Padrões</v>
          </cell>
          <cell r="I180" t="str">
            <v>Sistema</v>
          </cell>
          <cell r="L180" t="str">
            <v/>
          </cell>
          <cell r="M180" t="str">
            <v>?</v>
          </cell>
          <cell r="N180">
            <v>0</v>
          </cell>
          <cell r="O180" t="str">
            <v>?</v>
          </cell>
          <cell r="P180" t="str">
            <v>?</v>
          </cell>
          <cell r="Q180" t="str">
            <v>?</v>
          </cell>
          <cell r="R180">
            <v>0</v>
          </cell>
          <cell r="S180">
            <v>1.6500000000000001E-2</v>
          </cell>
          <cell r="T180">
            <v>7.5999999999999998E-2</v>
          </cell>
          <cell r="U180" t="str">
            <v>?</v>
          </cell>
          <cell r="V180" t="str">
            <v>?</v>
          </cell>
          <cell r="W180">
            <v>0</v>
          </cell>
          <cell r="X180">
            <v>0</v>
          </cell>
          <cell r="Z180">
            <v>0</v>
          </cell>
          <cell r="AA180">
            <v>0</v>
          </cell>
          <cell r="AC180" t="e">
            <v>#N/A</v>
          </cell>
          <cell r="AD180">
            <v>0.43295434985944981</v>
          </cell>
          <cell r="AF180" t="e">
            <v>#N/A</v>
          </cell>
          <cell r="AG180" t="e">
            <v>#N/A</v>
          </cell>
          <cell r="AI180" t="e">
            <v>#N/A</v>
          </cell>
          <cell r="AK180">
            <v>0</v>
          </cell>
          <cell r="AL180" t="e">
            <v>#N/A</v>
          </cell>
          <cell r="AM180" t="e">
            <v>#N/A</v>
          </cell>
          <cell r="AO180" t="e">
            <v>#N/A</v>
          </cell>
          <cell r="AQ180">
            <v>0</v>
          </cell>
          <cell r="AR180" t="e">
            <v>#N/A</v>
          </cell>
          <cell r="AT180">
            <v>0</v>
          </cell>
          <cell r="AU180">
            <v>0</v>
          </cell>
          <cell r="AW180">
            <v>0</v>
          </cell>
          <cell r="AX180">
            <v>0</v>
          </cell>
          <cell r="AY180">
            <v>0</v>
          </cell>
          <cell r="AZ180">
            <v>0</v>
          </cell>
          <cell r="BB180">
            <v>0</v>
          </cell>
          <cell r="BC180">
            <v>0</v>
          </cell>
          <cell r="BD180">
            <v>0</v>
          </cell>
          <cell r="BE180">
            <v>0</v>
          </cell>
          <cell r="BF180">
            <v>0</v>
          </cell>
          <cell r="BH180">
            <v>0</v>
          </cell>
          <cell r="BJ180" t="e">
            <v>#VALUE!</v>
          </cell>
          <cell r="BK180" t="e">
            <v>#VALUE!</v>
          </cell>
          <cell r="BL180" t="e">
            <v>#VALUE!</v>
          </cell>
          <cell r="BN180">
            <v>0</v>
          </cell>
          <cell r="BO180">
            <v>0</v>
          </cell>
          <cell r="BP180">
            <v>0</v>
          </cell>
          <cell r="BQ180">
            <v>0</v>
          </cell>
          <cell r="BS180">
            <v>0</v>
          </cell>
          <cell r="BT180" t="e">
            <v>#N/A</v>
          </cell>
          <cell r="BU180" t="e">
            <v>#N/A</v>
          </cell>
          <cell r="BW180" t="str">
            <v/>
          </cell>
          <cell r="BX180" t="e">
            <v>#VALUE!</v>
          </cell>
          <cell r="BY180" t="e">
            <v>#VALUE!</v>
          </cell>
          <cell r="BZ180" t="e">
            <v>#VALUE!</v>
          </cell>
          <cell r="CB180" t="str">
            <v>?</v>
          </cell>
          <cell r="CD180" t="str">
            <v>Não</v>
          </cell>
          <cell r="CE180" t="e">
            <v>#NAME?</v>
          </cell>
          <cell r="CF180">
            <v>0</v>
          </cell>
          <cell r="CG180">
            <v>0</v>
          </cell>
          <cell r="CI180">
            <v>0</v>
          </cell>
          <cell r="CJ180">
            <v>0</v>
          </cell>
          <cell r="CK180">
            <v>0</v>
          </cell>
          <cell r="CL180">
            <v>0</v>
          </cell>
          <cell r="CN180">
            <v>0</v>
          </cell>
          <cell r="CO180">
            <v>0</v>
          </cell>
          <cell r="CQ180" t="b">
            <v>0</v>
          </cell>
          <cell r="CR180" t="b">
            <v>1</v>
          </cell>
          <cell r="CS180" t="b">
            <v>0</v>
          </cell>
          <cell r="CU180">
            <v>0</v>
          </cell>
          <cell r="CV180">
            <v>0</v>
          </cell>
          <cell r="CW180">
            <v>0</v>
          </cell>
          <cell r="CX180">
            <v>0</v>
          </cell>
          <cell r="CY180">
            <v>0</v>
          </cell>
          <cell r="CZ180">
            <v>0</v>
          </cell>
          <cell r="DA180">
            <v>0</v>
          </cell>
          <cell r="DB180">
            <v>0</v>
          </cell>
          <cell r="DC180">
            <v>0</v>
          </cell>
          <cell r="DD180">
            <v>0</v>
          </cell>
          <cell r="DE180">
            <v>0</v>
          </cell>
          <cell r="DF180">
            <v>0</v>
          </cell>
          <cell r="DG180">
            <v>0</v>
          </cell>
          <cell r="DH180">
            <v>0</v>
          </cell>
          <cell r="DI180">
            <v>0</v>
          </cell>
          <cell r="DK180" t="str">
            <v>NA</v>
          </cell>
          <cell r="DL180" t="str">
            <v>NA</v>
          </cell>
          <cell r="DM180" t="str">
            <v>NA</v>
          </cell>
          <cell r="DN180" t="str">
            <v>NA</v>
          </cell>
          <cell r="DO180" t="str">
            <v>NA</v>
          </cell>
          <cell r="DQ180" t="str">
            <v>NA</v>
          </cell>
          <cell r="DR180" t="str">
            <v>NA</v>
          </cell>
          <cell r="DS180" t="str">
            <v>NA</v>
          </cell>
          <cell r="DT180" t="str">
            <v>NA</v>
          </cell>
          <cell r="DU180" t="str">
            <v>NA</v>
          </cell>
        </row>
        <row r="181">
          <cell r="B181" t="str">
            <v>Real</v>
          </cell>
          <cell r="D181" t="str">
            <v>Não</v>
          </cell>
          <cell r="E181" t="str">
            <v>Materiais</v>
          </cell>
          <cell r="G181" t="str">
            <v>Geral</v>
          </cell>
          <cell r="H181" t="str">
            <v>Padrões</v>
          </cell>
          <cell r="I181" t="str">
            <v>Sistema</v>
          </cell>
          <cell r="L181" t="str">
            <v/>
          </cell>
          <cell r="M181" t="str">
            <v>?</v>
          </cell>
          <cell r="N181">
            <v>0</v>
          </cell>
          <cell r="O181" t="str">
            <v>?</v>
          </cell>
          <cell r="P181" t="str">
            <v>?</v>
          </cell>
          <cell r="Q181" t="str">
            <v>?</v>
          </cell>
          <cell r="R181">
            <v>0</v>
          </cell>
          <cell r="S181">
            <v>1.6500000000000001E-2</v>
          </cell>
          <cell r="T181">
            <v>7.5999999999999998E-2</v>
          </cell>
          <cell r="U181" t="str">
            <v>?</v>
          </cell>
          <cell r="V181" t="str">
            <v>?</v>
          </cell>
          <cell r="W181">
            <v>0</v>
          </cell>
          <cell r="X181">
            <v>0</v>
          </cell>
          <cell r="Z181">
            <v>0</v>
          </cell>
          <cell r="AA181">
            <v>0</v>
          </cell>
          <cell r="AC181" t="e">
            <v>#N/A</v>
          </cell>
          <cell r="AD181">
            <v>0.43295434985944981</v>
          </cell>
          <cell r="AF181" t="e">
            <v>#N/A</v>
          </cell>
          <cell r="AG181" t="e">
            <v>#N/A</v>
          </cell>
          <cell r="AI181" t="e">
            <v>#N/A</v>
          </cell>
          <cell r="AK181">
            <v>0</v>
          </cell>
          <cell r="AL181" t="e">
            <v>#N/A</v>
          </cell>
          <cell r="AM181" t="e">
            <v>#N/A</v>
          </cell>
          <cell r="AO181" t="e">
            <v>#N/A</v>
          </cell>
          <cell r="AQ181">
            <v>0</v>
          </cell>
          <cell r="AR181" t="e">
            <v>#N/A</v>
          </cell>
          <cell r="AT181">
            <v>0</v>
          </cell>
          <cell r="AU181">
            <v>0</v>
          </cell>
          <cell r="AW181">
            <v>0</v>
          </cell>
          <cell r="AX181">
            <v>0</v>
          </cell>
          <cell r="AY181">
            <v>0</v>
          </cell>
          <cell r="AZ181">
            <v>0</v>
          </cell>
          <cell r="BB181">
            <v>0</v>
          </cell>
          <cell r="BC181">
            <v>0</v>
          </cell>
          <cell r="BD181">
            <v>0</v>
          </cell>
          <cell r="BE181">
            <v>0</v>
          </cell>
          <cell r="BF181">
            <v>0</v>
          </cell>
          <cell r="BH181">
            <v>0</v>
          </cell>
          <cell r="BJ181" t="e">
            <v>#VALUE!</v>
          </cell>
          <cell r="BK181" t="e">
            <v>#VALUE!</v>
          </cell>
          <cell r="BL181" t="e">
            <v>#VALUE!</v>
          </cell>
          <cell r="BN181">
            <v>0</v>
          </cell>
          <cell r="BO181">
            <v>0</v>
          </cell>
          <cell r="BP181">
            <v>0</v>
          </cell>
          <cell r="BQ181">
            <v>0</v>
          </cell>
          <cell r="BS181">
            <v>0</v>
          </cell>
          <cell r="BT181" t="e">
            <v>#N/A</v>
          </cell>
          <cell r="BU181" t="e">
            <v>#N/A</v>
          </cell>
          <cell r="BW181" t="str">
            <v/>
          </cell>
          <cell r="BX181" t="e">
            <v>#VALUE!</v>
          </cell>
          <cell r="BY181" t="e">
            <v>#VALUE!</v>
          </cell>
          <cell r="BZ181" t="e">
            <v>#VALUE!</v>
          </cell>
          <cell r="CB181" t="str">
            <v>?</v>
          </cell>
          <cell r="CD181" t="str">
            <v>Não</v>
          </cell>
          <cell r="CE181" t="e">
            <v>#NAME?</v>
          </cell>
          <cell r="CF181">
            <v>0</v>
          </cell>
          <cell r="CG181">
            <v>0</v>
          </cell>
          <cell r="CI181">
            <v>0</v>
          </cell>
          <cell r="CJ181">
            <v>0</v>
          </cell>
          <cell r="CK181">
            <v>0</v>
          </cell>
          <cell r="CL181">
            <v>0</v>
          </cell>
          <cell r="CN181">
            <v>0</v>
          </cell>
          <cell r="CO181">
            <v>0</v>
          </cell>
          <cell r="CQ181" t="b">
            <v>0</v>
          </cell>
          <cell r="CR181" t="b">
            <v>1</v>
          </cell>
          <cell r="CS181" t="b">
            <v>0</v>
          </cell>
          <cell r="CU181">
            <v>0</v>
          </cell>
          <cell r="CV181">
            <v>0</v>
          </cell>
          <cell r="CW181">
            <v>0</v>
          </cell>
          <cell r="CX181">
            <v>0</v>
          </cell>
          <cell r="CY181">
            <v>0</v>
          </cell>
          <cell r="CZ181">
            <v>0</v>
          </cell>
          <cell r="DA181">
            <v>0</v>
          </cell>
          <cell r="DB181">
            <v>0</v>
          </cell>
          <cell r="DC181">
            <v>0</v>
          </cell>
          <cell r="DD181">
            <v>0</v>
          </cell>
          <cell r="DE181">
            <v>0</v>
          </cell>
          <cell r="DF181">
            <v>0</v>
          </cell>
          <cell r="DG181">
            <v>0</v>
          </cell>
          <cell r="DH181">
            <v>0</v>
          </cell>
          <cell r="DI181">
            <v>0</v>
          </cell>
          <cell r="DK181" t="str">
            <v>NA</v>
          </cell>
          <cell r="DL181" t="str">
            <v>NA</v>
          </cell>
          <cell r="DM181" t="str">
            <v>NA</v>
          </cell>
          <cell r="DN181" t="str">
            <v>NA</v>
          </cell>
          <cell r="DO181" t="str">
            <v>NA</v>
          </cell>
          <cell r="DQ181" t="str">
            <v>NA</v>
          </cell>
          <cell r="DR181" t="str">
            <v>NA</v>
          </cell>
          <cell r="DS181" t="str">
            <v>NA</v>
          </cell>
          <cell r="DT181" t="str">
            <v>NA</v>
          </cell>
          <cell r="DU181" t="str">
            <v>NA</v>
          </cell>
        </row>
        <row r="182">
          <cell r="B182" t="str">
            <v>Real</v>
          </cell>
          <cell r="D182" t="str">
            <v>Não</v>
          </cell>
          <cell r="E182" t="str">
            <v>Materiais</v>
          </cell>
          <cell r="G182" t="str">
            <v>Geral</v>
          </cell>
          <cell r="H182" t="str">
            <v>Padrões</v>
          </cell>
          <cell r="I182" t="str">
            <v>Sistema</v>
          </cell>
          <cell r="L182" t="str">
            <v/>
          </cell>
          <cell r="M182" t="str">
            <v>?</v>
          </cell>
          <cell r="N182">
            <v>0</v>
          </cell>
          <cell r="O182" t="str">
            <v>?</v>
          </cell>
          <cell r="P182" t="str">
            <v>?</v>
          </cell>
          <cell r="Q182" t="str">
            <v>?</v>
          </cell>
          <cell r="R182">
            <v>0</v>
          </cell>
          <cell r="S182">
            <v>1.6500000000000001E-2</v>
          </cell>
          <cell r="T182">
            <v>7.5999999999999998E-2</v>
          </cell>
          <cell r="U182" t="str">
            <v>?</v>
          </cell>
          <cell r="V182" t="str">
            <v>?</v>
          </cell>
          <cell r="W182">
            <v>0</v>
          </cell>
          <cell r="X182">
            <v>0</v>
          </cell>
          <cell r="Z182">
            <v>0</v>
          </cell>
          <cell r="AA182">
            <v>0</v>
          </cell>
          <cell r="AC182" t="e">
            <v>#N/A</v>
          </cell>
          <cell r="AD182">
            <v>0.43295434985944981</v>
          </cell>
          <cell r="AF182" t="e">
            <v>#N/A</v>
          </cell>
          <cell r="AG182" t="e">
            <v>#N/A</v>
          </cell>
          <cell r="AI182" t="e">
            <v>#N/A</v>
          </cell>
          <cell r="AK182">
            <v>0</v>
          </cell>
          <cell r="AL182" t="e">
            <v>#N/A</v>
          </cell>
          <cell r="AM182" t="e">
            <v>#N/A</v>
          </cell>
          <cell r="AO182" t="e">
            <v>#N/A</v>
          </cell>
          <cell r="AQ182">
            <v>0</v>
          </cell>
          <cell r="AR182" t="e">
            <v>#N/A</v>
          </cell>
          <cell r="AT182">
            <v>0</v>
          </cell>
          <cell r="AU182">
            <v>0</v>
          </cell>
          <cell r="AW182">
            <v>0</v>
          </cell>
          <cell r="AX182">
            <v>0</v>
          </cell>
          <cell r="AY182">
            <v>0</v>
          </cell>
          <cell r="AZ182">
            <v>0</v>
          </cell>
          <cell r="BB182">
            <v>0</v>
          </cell>
          <cell r="BC182">
            <v>0</v>
          </cell>
          <cell r="BD182">
            <v>0</v>
          </cell>
          <cell r="BE182">
            <v>0</v>
          </cell>
          <cell r="BF182">
            <v>0</v>
          </cell>
          <cell r="BH182">
            <v>0</v>
          </cell>
          <cell r="BJ182" t="e">
            <v>#VALUE!</v>
          </cell>
          <cell r="BK182" t="e">
            <v>#VALUE!</v>
          </cell>
          <cell r="BL182" t="e">
            <v>#VALUE!</v>
          </cell>
          <cell r="BN182">
            <v>0</v>
          </cell>
          <cell r="BO182">
            <v>0</v>
          </cell>
          <cell r="BP182">
            <v>0</v>
          </cell>
          <cell r="BQ182">
            <v>0</v>
          </cell>
          <cell r="BS182">
            <v>0</v>
          </cell>
          <cell r="BT182" t="e">
            <v>#N/A</v>
          </cell>
          <cell r="BU182" t="e">
            <v>#N/A</v>
          </cell>
          <cell r="BW182" t="str">
            <v/>
          </cell>
          <cell r="BX182" t="e">
            <v>#VALUE!</v>
          </cell>
          <cell r="BY182" t="e">
            <v>#VALUE!</v>
          </cell>
          <cell r="BZ182" t="e">
            <v>#VALUE!</v>
          </cell>
          <cell r="CB182" t="str">
            <v>?</v>
          </cell>
          <cell r="CD182" t="str">
            <v>Não</v>
          </cell>
          <cell r="CE182" t="e">
            <v>#NAME?</v>
          </cell>
          <cell r="CF182">
            <v>0</v>
          </cell>
          <cell r="CG182">
            <v>0</v>
          </cell>
          <cell r="CI182">
            <v>0</v>
          </cell>
          <cell r="CJ182">
            <v>0</v>
          </cell>
          <cell r="CK182">
            <v>0</v>
          </cell>
          <cell r="CL182">
            <v>0</v>
          </cell>
          <cell r="CN182">
            <v>0</v>
          </cell>
          <cell r="CO182">
            <v>0</v>
          </cell>
          <cell r="CQ182" t="b">
            <v>0</v>
          </cell>
          <cell r="CR182" t="b">
            <v>1</v>
          </cell>
          <cell r="CS182" t="b">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K182" t="str">
            <v>NA</v>
          </cell>
          <cell r="DL182" t="str">
            <v>NA</v>
          </cell>
          <cell r="DM182" t="str">
            <v>NA</v>
          </cell>
          <cell r="DN182" t="str">
            <v>NA</v>
          </cell>
          <cell r="DO182" t="str">
            <v>NA</v>
          </cell>
          <cell r="DQ182" t="str">
            <v>NA</v>
          </cell>
          <cell r="DR182" t="str">
            <v>NA</v>
          </cell>
          <cell r="DS182" t="str">
            <v>NA</v>
          </cell>
          <cell r="DT182" t="str">
            <v>NA</v>
          </cell>
          <cell r="DU182" t="str">
            <v>NA</v>
          </cell>
        </row>
        <row r="183">
          <cell r="B183" t="str">
            <v>Real</v>
          </cell>
          <cell r="D183" t="str">
            <v>Não</v>
          </cell>
          <cell r="E183" t="str">
            <v>Materiais</v>
          </cell>
          <cell r="G183" t="str">
            <v>Geral</v>
          </cell>
          <cell r="H183" t="str">
            <v>Padrões</v>
          </cell>
          <cell r="I183" t="str">
            <v>Sistema</v>
          </cell>
          <cell r="L183" t="str">
            <v/>
          </cell>
          <cell r="M183" t="str">
            <v>?</v>
          </cell>
          <cell r="N183">
            <v>0</v>
          </cell>
          <cell r="O183" t="str">
            <v>?</v>
          </cell>
          <cell r="P183" t="str">
            <v>?</v>
          </cell>
          <cell r="Q183" t="str">
            <v>?</v>
          </cell>
          <cell r="R183">
            <v>0</v>
          </cell>
          <cell r="S183">
            <v>1.6500000000000001E-2</v>
          </cell>
          <cell r="T183">
            <v>7.5999999999999998E-2</v>
          </cell>
          <cell r="U183" t="str">
            <v>?</v>
          </cell>
          <cell r="V183" t="str">
            <v>?</v>
          </cell>
          <cell r="W183">
            <v>0</v>
          </cell>
          <cell r="X183">
            <v>0</v>
          </cell>
          <cell r="Z183">
            <v>0</v>
          </cell>
          <cell r="AA183">
            <v>0</v>
          </cell>
          <cell r="AC183" t="e">
            <v>#N/A</v>
          </cell>
          <cell r="AD183">
            <v>0.43295434985944981</v>
          </cell>
          <cell r="AF183" t="e">
            <v>#N/A</v>
          </cell>
          <cell r="AG183" t="e">
            <v>#N/A</v>
          </cell>
          <cell r="AI183" t="e">
            <v>#N/A</v>
          </cell>
          <cell r="AK183">
            <v>0</v>
          </cell>
          <cell r="AL183" t="e">
            <v>#N/A</v>
          </cell>
          <cell r="AM183" t="e">
            <v>#N/A</v>
          </cell>
          <cell r="AO183" t="e">
            <v>#N/A</v>
          </cell>
          <cell r="AQ183">
            <v>0</v>
          </cell>
          <cell r="AR183" t="e">
            <v>#N/A</v>
          </cell>
          <cell r="AT183">
            <v>0</v>
          </cell>
          <cell r="AU183">
            <v>0</v>
          </cell>
          <cell r="AW183">
            <v>0</v>
          </cell>
          <cell r="AX183">
            <v>0</v>
          </cell>
          <cell r="AY183">
            <v>0</v>
          </cell>
          <cell r="AZ183">
            <v>0</v>
          </cell>
          <cell r="BB183">
            <v>0</v>
          </cell>
          <cell r="BC183">
            <v>0</v>
          </cell>
          <cell r="BD183">
            <v>0</v>
          </cell>
          <cell r="BE183">
            <v>0</v>
          </cell>
          <cell r="BF183">
            <v>0</v>
          </cell>
          <cell r="BH183">
            <v>0</v>
          </cell>
          <cell r="BJ183" t="e">
            <v>#VALUE!</v>
          </cell>
          <cell r="BK183" t="e">
            <v>#VALUE!</v>
          </cell>
          <cell r="BL183" t="e">
            <v>#VALUE!</v>
          </cell>
          <cell r="BN183">
            <v>0</v>
          </cell>
          <cell r="BO183">
            <v>0</v>
          </cell>
          <cell r="BP183">
            <v>0</v>
          </cell>
          <cell r="BQ183">
            <v>0</v>
          </cell>
          <cell r="BS183">
            <v>0</v>
          </cell>
          <cell r="BT183" t="e">
            <v>#N/A</v>
          </cell>
          <cell r="BU183" t="e">
            <v>#N/A</v>
          </cell>
          <cell r="BW183" t="str">
            <v/>
          </cell>
          <cell r="BX183" t="e">
            <v>#VALUE!</v>
          </cell>
          <cell r="BY183" t="e">
            <v>#VALUE!</v>
          </cell>
          <cell r="BZ183" t="e">
            <v>#VALUE!</v>
          </cell>
          <cell r="CB183" t="str">
            <v>?</v>
          </cell>
          <cell r="CD183" t="str">
            <v>Não</v>
          </cell>
          <cell r="CE183" t="e">
            <v>#NAME?</v>
          </cell>
          <cell r="CF183">
            <v>0</v>
          </cell>
          <cell r="CG183">
            <v>0</v>
          </cell>
          <cell r="CI183">
            <v>0</v>
          </cell>
          <cell r="CJ183">
            <v>0</v>
          </cell>
          <cell r="CK183">
            <v>0</v>
          </cell>
          <cell r="CL183">
            <v>0</v>
          </cell>
          <cell r="CN183">
            <v>0</v>
          </cell>
          <cell r="CO183">
            <v>0</v>
          </cell>
          <cell r="CQ183" t="b">
            <v>0</v>
          </cell>
          <cell r="CR183" t="b">
            <v>1</v>
          </cell>
          <cell r="CS183" t="b">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K183" t="str">
            <v>NA</v>
          </cell>
          <cell r="DL183" t="str">
            <v>NA</v>
          </cell>
          <cell r="DM183" t="str">
            <v>NA</v>
          </cell>
          <cell r="DN183" t="str">
            <v>NA</v>
          </cell>
          <cell r="DO183" t="str">
            <v>NA</v>
          </cell>
          <cell r="DQ183" t="str">
            <v>NA</v>
          </cell>
          <cell r="DR183" t="str">
            <v>NA</v>
          </cell>
          <cell r="DS183" t="str">
            <v>NA</v>
          </cell>
          <cell r="DT183" t="str">
            <v>NA</v>
          </cell>
          <cell r="DU183" t="str">
            <v>NA</v>
          </cell>
        </row>
        <row r="184">
          <cell r="B184" t="str">
            <v>Real</v>
          </cell>
          <cell r="D184" t="str">
            <v>Não</v>
          </cell>
          <cell r="E184" t="str">
            <v>Materiais</v>
          </cell>
          <cell r="G184" t="str">
            <v>Geral</v>
          </cell>
          <cell r="H184" t="str">
            <v>Padrões</v>
          </cell>
          <cell r="I184" t="str">
            <v>Sistema</v>
          </cell>
          <cell r="L184" t="str">
            <v/>
          </cell>
          <cell r="M184" t="str">
            <v>?</v>
          </cell>
          <cell r="N184">
            <v>0</v>
          </cell>
          <cell r="O184" t="str">
            <v>?</v>
          </cell>
          <cell r="P184" t="str">
            <v>?</v>
          </cell>
          <cell r="Q184" t="str">
            <v>?</v>
          </cell>
          <cell r="R184">
            <v>0</v>
          </cell>
          <cell r="S184">
            <v>1.6500000000000001E-2</v>
          </cell>
          <cell r="T184">
            <v>7.5999999999999998E-2</v>
          </cell>
          <cell r="U184" t="str">
            <v>?</v>
          </cell>
          <cell r="V184" t="str">
            <v>?</v>
          </cell>
          <cell r="W184">
            <v>0</v>
          </cell>
          <cell r="X184">
            <v>0</v>
          </cell>
          <cell r="Z184">
            <v>0</v>
          </cell>
          <cell r="AA184">
            <v>0</v>
          </cell>
          <cell r="AC184" t="e">
            <v>#N/A</v>
          </cell>
          <cell r="AD184">
            <v>0.43295434985944981</v>
          </cell>
          <cell r="AF184" t="e">
            <v>#N/A</v>
          </cell>
          <cell r="AG184" t="e">
            <v>#N/A</v>
          </cell>
          <cell r="AI184" t="e">
            <v>#N/A</v>
          </cell>
          <cell r="AK184">
            <v>0</v>
          </cell>
          <cell r="AL184" t="e">
            <v>#N/A</v>
          </cell>
          <cell r="AM184" t="e">
            <v>#N/A</v>
          </cell>
          <cell r="AO184" t="e">
            <v>#N/A</v>
          </cell>
          <cell r="AQ184">
            <v>0</v>
          </cell>
          <cell r="AR184" t="e">
            <v>#N/A</v>
          </cell>
          <cell r="AT184">
            <v>0</v>
          </cell>
          <cell r="AU184">
            <v>0</v>
          </cell>
          <cell r="AW184">
            <v>0</v>
          </cell>
          <cell r="AX184">
            <v>0</v>
          </cell>
          <cell r="AY184">
            <v>0</v>
          </cell>
          <cell r="AZ184">
            <v>0</v>
          </cell>
          <cell r="BB184">
            <v>0</v>
          </cell>
          <cell r="BC184">
            <v>0</v>
          </cell>
          <cell r="BD184">
            <v>0</v>
          </cell>
          <cell r="BE184">
            <v>0</v>
          </cell>
          <cell r="BF184">
            <v>0</v>
          </cell>
          <cell r="BH184">
            <v>0</v>
          </cell>
          <cell r="BJ184" t="e">
            <v>#VALUE!</v>
          </cell>
          <cell r="BK184" t="e">
            <v>#VALUE!</v>
          </cell>
          <cell r="BL184" t="e">
            <v>#VALUE!</v>
          </cell>
          <cell r="BN184">
            <v>0</v>
          </cell>
          <cell r="BO184">
            <v>0</v>
          </cell>
          <cell r="BP184">
            <v>0</v>
          </cell>
          <cell r="BQ184">
            <v>0</v>
          </cell>
          <cell r="BS184">
            <v>0</v>
          </cell>
          <cell r="BT184" t="e">
            <v>#N/A</v>
          </cell>
          <cell r="BU184" t="e">
            <v>#N/A</v>
          </cell>
          <cell r="BW184" t="str">
            <v/>
          </cell>
          <cell r="BX184" t="e">
            <v>#VALUE!</v>
          </cell>
          <cell r="BY184" t="e">
            <v>#VALUE!</v>
          </cell>
          <cell r="BZ184" t="e">
            <v>#VALUE!</v>
          </cell>
          <cell r="CB184" t="str">
            <v>?</v>
          </cell>
          <cell r="CD184" t="str">
            <v>Não</v>
          </cell>
          <cell r="CE184" t="e">
            <v>#NAME?</v>
          </cell>
          <cell r="CF184">
            <v>0</v>
          </cell>
          <cell r="CG184">
            <v>0</v>
          </cell>
          <cell r="CI184">
            <v>0</v>
          </cell>
          <cell r="CJ184">
            <v>0</v>
          </cell>
          <cell r="CK184">
            <v>0</v>
          </cell>
          <cell r="CL184">
            <v>0</v>
          </cell>
          <cell r="CN184">
            <v>0</v>
          </cell>
          <cell r="CO184">
            <v>0</v>
          </cell>
          <cell r="CQ184" t="b">
            <v>0</v>
          </cell>
          <cell r="CR184" t="b">
            <v>1</v>
          </cell>
          <cell r="CS184" t="b">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0</v>
          </cell>
          <cell r="DI184">
            <v>0</v>
          </cell>
          <cell r="DK184" t="str">
            <v>NA</v>
          </cell>
          <cell r="DL184" t="str">
            <v>NA</v>
          </cell>
          <cell r="DM184" t="str">
            <v>NA</v>
          </cell>
          <cell r="DN184" t="str">
            <v>NA</v>
          </cell>
          <cell r="DO184" t="str">
            <v>NA</v>
          </cell>
          <cell r="DQ184" t="str">
            <v>NA</v>
          </cell>
          <cell r="DR184" t="str">
            <v>NA</v>
          </cell>
          <cell r="DS184" t="str">
            <v>NA</v>
          </cell>
          <cell r="DT184" t="str">
            <v>NA</v>
          </cell>
          <cell r="DU184" t="str">
            <v>NA</v>
          </cell>
        </row>
        <row r="185">
          <cell r="B185" t="str">
            <v>Real</v>
          </cell>
          <cell r="D185" t="str">
            <v>Não</v>
          </cell>
          <cell r="E185" t="str">
            <v>Materiais</v>
          </cell>
          <cell r="G185" t="str">
            <v>Geral</v>
          </cell>
          <cell r="H185" t="str">
            <v>Padrões</v>
          </cell>
          <cell r="I185" t="str">
            <v>Sistema</v>
          </cell>
          <cell r="L185" t="str">
            <v/>
          </cell>
          <cell r="M185" t="str">
            <v>?</v>
          </cell>
          <cell r="N185">
            <v>0</v>
          </cell>
          <cell r="O185" t="str">
            <v>?</v>
          </cell>
          <cell r="P185" t="str">
            <v>?</v>
          </cell>
          <cell r="Q185" t="str">
            <v>?</v>
          </cell>
          <cell r="R185">
            <v>0</v>
          </cell>
          <cell r="S185">
            <v>1.6500000000000001E-2</v>
          </cell>
          <cell r="T185">
            <v>7.5999999999999998E-2</v>
          </cell>
          <cell r="U185" t="str">
            <v>?</v>
          </cell>
          <cell r="V185" t="str">
            <v>?</v>
          </cell>
          <cell r="W185">
            <v>0</v>
          </cell>
          <cell r="X185">
            <v>0</v>
          </cell>
          <cell r="Z185">
            <v>0</v>
          </cell>
          <cell r="AA185">
            <v>0</v>
          </cell>
          <cell r="AC185" t="e">
            <v>#N/A</v>
          </cell>
          <cell r="AD185">
            <v>0.43295434985944981</v>
          </cell>
          <cell r="AF185" t="e">
            <v>#N/A</v>
          </cell>
          <cell r="AG185" t="e">
            <v>#N/A</v>
          </cell>
          <cell r="AI185" t="e">
            <v>#N/A</v>
          </cell>
          <cell r="AK185">
            <v>0</v>
          </cell>
          <cell r="AL185" t="e">
            <v>#N/A</v>
          </cell>
          <cell r="AM185" t="e">
            <v>#N/A</v>
          </cell>
          <cell r="AO185" t="e">
            <v>#N/A</v>
          </cell>
          <cell r="AQ185">
            <v>0</v>
          </cell>
          <cell r="AR185" t="e">
            <v>#N/A</v>
          </cell>
          <cell r="AT185">
            <v>0</v>
          </cell>
          <cell r="AU185">
            <v>0</v>
          </cell>
          <cell r="AW185">
            <v>0</v>
          </cell>
          <cell r="AX185">
            <v>0</v>
          </cell>
          <cell r="AY185">
            <v>0</v>
          </cell>
          <cell r="AZ185">
            <v>0</v>
          </cell>
          <cell r="BB185">
            <v>0</v>
          </cell>
          <cell r="BC185">
            <v>0</v>
          </cell>
          <cell r="BD185">
            <v>0</v>
          </cell>
          <cell r="BE185">
            <v>0</v>
          </cell>
          <cell r="BF185">
            <v>0</v>
          </cell>
          <cell r="BH185">
            <v>0</v>
          </cell>
          <cell r="BJ185" t="e">
            <v>#VALUE!</v>
          </cell>
          <cell r="BK185" t="e">
            <v>#VALUE!</v>
          </cell>
          <cell r="BL185" t="e">
            <v>#VALUE!</v>
          </cell>
          <cell r="BN185">
            <v>0</v>
          </cell>
          <cell r="BO185">
            <v>0</v>
          </cell>
          <cell r="BP185">
            <v>0</v>
          </cell>
          <cell r="BQ185">
            <v>0</v>
          </cell>
          <cell r="BS185">
            <v>0</v>
          </cell>
          <cell r="BT185" t="e">
            <v>#N/A</v>
          </cell>
          <cell r="BU185" t="e">
            <v>#N/A</v>
          </cell>
          <cell r="BW185" t="str">
            <v/>
          </cell>
          <cell r="BX185" t="e">
            <v>#VALUE!</v>
          </cell>
          <cell r="BY185" t="e">
            <v>#VALUE!</v>
          </cell>
          <cell r="BZ185" t="e">
            <v>#VALUE!</v>
          </cell>
          <cell r="CB185" t="str">
            <v>?</v>
          </cell>
          <cell r="CD185" t="str">
            <v>Não</v>
          </cell>
          <cell r="CE185" t="e">
            <v>#NAME?</v>
          </cell>
          <cell r="CF185">
            <v>0</v>
          </cell>
          <cell r="CG185">
            <v>0</v>
          </cell>
          <cell r="CI185">
            <v>0</v>
          </cell>
          <cell r="CJ185">
            <v>0</v>
          </cell>
          <cell r="CK185">
            <v>0</v>
          </cell>
          <cell r="CL185">
            <v>0</v>
          </cell>
          <cell r="CN185">
            <v>0</v>
          </cell>
          <cell r="CO185">
            <v>0</v>
          </cell>
          <cell r="CQ185" t="b">
            <v>0</v>
          </cell>
          <cell r="CR185" t="b">
            <v>1</v>
          </cell>
          <cell r="CS185" t="b">
            <v>0</v>
          </cell>
          <cell r="CU185">
            <v>0</v>
          </cell>
          <cell r="CV185">
            <v>0</v>
          </cell>
          <cell r="CW185">
            <v>0</v>
          </cell>
          <cell r="CX185">
            <v>0</v>
          </cell>
          <cell r="CY185">
            <v>0</v>
          </cell>
          <cell r="CZ185">
            <v>0</v>
          </cell>
          <cell r="DA185">
            <v>0</v>
          </cell>
          <cell r="DB185">
            <v>0</v>
          </cell>
          <cell r="DC185">
            <v>0</v>
          </cell>
          <cell r="DD185">
            <v>0</v>
          </cell>
          <cell r="DE185">
            <v>0</v>
          </cell>
          <cell r="DF185">
            <v>0</v>
          </cell>
          <cell r="DG185">
            <v>0</v>
          </cell>
          <cell r="DH185">
            <v>0</v>
          </cell>
          <cell r="DI185">
            <v>0</v>
          </cell>
          <cell r="DK185" t="str">
            <v>NA</v>
          </cell>
          <cell r="DL185" t="str">
            <v>NA</v>
          </cell>
          <cell r="DM185" t="str">
            <v>NA</v>
          </cell>
          <cell r="DN185" t="str">
            <v>NA</v>
          </cell>
          <cell r="DO185" t="str">
            <v>NA</v>
          </cell>
          <cell r="DQ185" t="str">
            <v>NA</v>
          </cell>
          <cell r="DR185" t="str">
            <v>NA</v>
          </cell>
          <cell r="DS185" t="str">
            <v>NA</v>
          </cell>
          <cell r="DT185" t="str">
            <v>NA</v>
          </cell>
          <cell r="DU185" t="str">
            <v>NA</v>
          </cell>
        </row>
        <row r="186">
          <cell r="B186" t="str">
            <v>Real</v>
          </cell>
          <cell r="D186" t="str">
            <v>Não</v>
          </cell>
          <cell r="E186" t="str">
            <v>Materiais</v>
          </cell>
          <cell r="G186" t="str">
            <v>Geral</v>
          </cell>
          <cell r="H186" t="str">
            <v>Padrões</v>
          </cell>
          <cell r="I186" t="str">
            <v>Sistema</v>
          </cell>
          <cell r="L186" t="str">
            <v/>
          </cell>
          <cell r="M186" t="str">
            <v>?</v>
          </cell>
          <cell r="N186">
            <v>0</v>
          </cell>
          <cell r="O186" t="str">
            <v>?</v>
          </cell>
          <cell r="P186" t="str">
            <v>?</v>
          </cell>
          <cell r="Q186" t="str">
            <v>?</v>
          </cell>
          <cell r="R186">
            <v>0</v>
          </cell>
          <cell r="S186">
            <v>1.6500000000000001E-2</v>
          </cell>
          <cell r="T186">
            <v>7.5999999999999998E-2</v>
          </cell>
          <cell r="U186" t="str">
            <v>?</v>
          </cell>
          <cell r="V186" t="str">
            <v>?</v>
          </cell>
          <cell r="W186">
            <v>0</v>
          </cell>
          <cell r="X186">
            <v>0</v>
          </cell>
          <cell r="Z186">
            <v>0</v>
          </cell>
          <cell r="AA186">
            <v>0</v>
          </cell>
          <cell r="AC186" t="e">
            <v>#N/A</v>
          </cell>
          <cell r="AD186">
            <v>0.43295434985944981</v>
          </cell>
          <cell r="AF186" t="e">
            <v>#N/A</v>
          </cell>
          <cell r="AG186" t="e">
            <v>#N/A</v>
          </cell>
          <cell r="AI186" t="e">
            <v>#N/A</v>
          </cell>
          <cell r="AK186">
            <v>0</v>
          </cell>
          <cell r="AL186" t="e">
            <v>#N/A</v>
          </cell>
          <cell r="AM186" t="e">
            <v>#N/A</v>
          </cell>
          <cell r="AO186" t="e">
            <v>#N/A</v>
          </cell>
          <cell r="AQ186">
            <v>0</v>
          </cell>
          <cell r="AR186" t="e">
            <v>#N/A</v>
          </cell>
          <cell r="AT186">
            <v>0</v>
          </cell>
          <cell r="AU186">
            <v>0</v>
          </cell>
          <cell r="AW186">
            <v>0</v>
          </cell>
          <cell r="AX186">
            <v>0</v>
          </cell>
          <cell r="AY186">
            <v>0</v>
          </cell>
          <cell r="AZ186">
            <v>0</v>
          </cell>
          <cell r="BB186">
            <v>0</v>
          </cell>
          <cell r="BC186">
            <v>0</v>
          </cell>
          <cell r="BD186">
            <v>0</v>
          </cell>
          <cell r="BE186">
            <v>0</v>
          </cell>
          <cell r="BF186">
            <v>0</v>
          </cell>
          <cell r="BH186">
            <v>0</v>
          </cell>
          <cell r="BJ186" t="e">
            <v>#VALUE!</v>
          </cell>
          <cell r="BK186" t="e">
            <v>#VALUE!</v>
          </cell>
          <cell r="BL186" t="e">
            <v>#VALUE!</v>
          </cell>
          <cell r="BN186">
            <v>0</v>
          </cell>
          <cell r="BO186">
            <v>0</v>
          </cell>
          <cell r="BP186">
            <v>0</v>
          </cell>
          <cell r="BQ186">
            <v>0</v>
          </cell>
          <cell r="BS186">
            <v>0</v>
          </cell>
          <cell r="BT186" t="e">
            <v>#N/A</v>
          </cell>
          <cell r="BU186" t="e">
            <v>#N/A</v>
          </cell>
          <cell r="BW186" t="str">
            <v/>
          </cell>
          <cell r="BX186" t="e">
            <v>#VALUE!</v>
          </cell>
          <cell r="BY186" t="e">
            <v>#VALUE!</v>
          </cell>
          <cell r="BZ186" t="e">
            <v>#VALUE!</v>
          </cell>
          <cell r="CB186" t="str">
            <v>?</v>
          </cell>
          <cell r="CD186" t="str">
            <v>Não</v>
          </cell>
          <cell r="CE186" t="e">
            <v>#NAME?</v>
          </cell>
          <cell r="CF186">
            <v>0</v>
          </cell>
          <cell r="CG186">
            <v>0</v>
          </cell>
          <cell r="CI186">
            <v>0</v>
          </cell>
          <cell r="CJ186">
            <v>0</v>
          </cell>
          <cell r="CK186">
            <v>0</v>
          </cell>
          <cell r="CL186">
            <v>0</v>
          </cell>
          <cell r="CN186">
            <v>0</v>
          </cell>
          <cell r="CO186">
            <v>0</v>
          </cell>
          <cell r="CQ186" t="b">
            <v>0</v>
          </cell>
          <cell r="CR186" t="b">
            <v>1</v>
          </cell>
          <cell r="CS186" t="b">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K186" t="str">
            <v>NA</v>
          </cell>
          <cell r="DL186" t="str">
            <v>NA</v>
          </cell>
          <cell r="DM186" t="str">
            <v>NA</v>
          </cell>
          <cell r="DN186" t="str">
            <v>NA</v>
          </cell>
          <cell r="DO186" t="str">
            <v>NA</v>
          </cell>
          <cell r="DQ186" t="str">
            <v>NA</v>
          </cell>
          <cell r="DR186" t="str">
            <v>NA</v>
          </cell>
          <cell r="DS186" t="str">
            <v>NA</v>
          </cell>
          <cell r="DT186" t="str">
            <v>NA</v>
          </cell>
          <cell r="DU186" t="str">
            <v>NA</v>
          </cell>
        </row>
        <row r="187">
          <cell r="B187" t="str">
            <v>Real</v>
          </cell>
          <cell r="D187" t="str">
            <v>Não</v>
          </cell>
          <cell r="E187" t="str">
            <v>Materiais</v>
          </cell>
          <cell r="G187" t="str">
            <v>Geral</v>
          </cell>
          <cell r="H187" t="str">
            <v>Padrões</v>
          </cell>
          <cell r="I187" t="str">
            <v>Sistema</v>
          </cell>
          <cell r="L187" t="str">
            <v/>
          </cell>
          <cell r="M187" t="str">
            <v>?</v>
          </cell>
          <cell r="N187">
            <v>0</v>
          </cell>
          <cell r="O187" t="str">
            <v>?</v>
          </cell>
          <cell r="P187" t="str">
            <v>?</v>
          </cell>
          <cell r="Q187" t="str">
            <v>?</v>
          </cell>
          <cell r="R187">
            <v>0</v>
          </cell>
          <cell r="S187">
            <v>1.6500000000000001E-2</v>
          </cell>
          <cell r="T187">
            <v>7.5999999999999998E-2</v>
          </cell>
          <cell r="U187" t="str">
            <v>?</v>
          </cell>
          <cell r="V187" t="str">
            <v>?</v>
          </cell>
          <cell r="W187">
            <v>0</v>
          </cell>
          <cell r="X187">
            <v>0</v>
          </cell>
          <cell r="Z187">
            <v>0</v>
          </cell>
          <cell r="AA187">
            <v>0</v>
          </cell>
          <cell r="AC187" t="e">
            <v>#N/A</v>
          </cell>
          <cell r="AD187">
            <v>0.43295434985944981</v>
          </cell>
          <cell r="AF187" t="e">
            <v>#N/A</v>
          </cell>
          <cell r="AG187" t="e">
            <v>#N/A</v>
          </cell>
          <cell r="AI187" t="e">
            <v>#N/A</v>
          </cell>
          <cell r="AK187">
            <v>0</v>
          </cell>
          <cell r="AL187" t="e">
            <v>#N/A</v>
          </cell>
          <cell r="AM187" t="e">
            <v>#N/A</v>
          </cell>
          <cell r="AO187" t="e">
            <v>#N/A</v>
          </cell>
          <cell r="AQ187">
            <v>0</v>
          </cell>
          <cell r="AR187" t="e">
            <v>#N/A</v>
          </cell>
          <cell r="AT187">
            <v>0</v>
          </cell>
          <cell r="AU187">
            <v>0</v>
          </cell>
          <cell r="AW187">
            <v>0</v>
          </cell>
          <cell r="AX187">
            <v>0</v>
          </cell>
          <cell r="AY187">
            <v>0</v>
          </cell>
          <cell r="AZ187">
            <v>0</v>
          </cell>
          <cell r="BB187">
            <v>0</v>
          </cell>
          <cell r="BC187">
            <v>0</v>
          </cell>
          <cell r="BD187">
            <v>0</v>
          </cell>
          <cell r="BE187">
            <v>0</v>
          </cell>
          <cell r="BF187">
            <v>0</v>
          </cell>
          <cell r="BH187">
            <v>0</v>
          </cell>
          <cell r="BJ187" t="e">
            <v>#VALUE!</v>
          </cell>
          <cell r="BK187" t="e">
            <v>#VALUE!</v>
          </cell>
          <cell r="BL187" t="e">
            <v>#VALUE!</v>
          </cell>
          <cell r="BN187">
            <v>0</v>
          </cell>
          <cell r="BO187">
            <v>0</v>
          </cell>
          <cell r="BP187">
            <v>0</v>
          </cell>
          <cell r="BQ187">
            <v>0</v>
          </cell>
          <cell r="BS187">
            <v>0</v>
          </cell>
          <cell r="BT187" t="e">
            <v>#N/A</v>
          </cell>
          <cell r="BU187" t="e">
            <v>#N/A</v>
          </cell>
          <cell r="BW187" t="str">
            <v/>
          </cell>
          <cell r="BX187" t="e">
            <v>#VALUE!</v>
          </cell>
          <cell r="BY187" t="e">
            <v>#VALUE!</v>
          </cell>
          <cell r="BZ187" t="e">
            <v>#VALUE!</v>
          </cell>
          <cell r="CB187" t="str">
            <v>?</v>
          </cell>
          <cell r="CD187" t="str">
            <v>Não</v>
          </cell>
          <cell r="CE187" t="e">
            <v>#NAME?</v>
          </cell>
          <cell r="CF187">
            <v>0</v>
          </cell>
          <cell r="CG187">
            <v>0</v>
          </cell>
          <cell r="CI187">
            <v>0</v>
          </cell>
          <cell r="CJ187">
            <v>0</v>
          </cell>
          <cell r="CK187">
            <v>0</v>
          </cell>
          <cell r="CL187">
            <v>0</v>
          </cell>
          <cell r="CN187">
            <v>0</v>
          </cell>
          <cell r="CO187">
            <v>0</v>
          </cell>
          <cell r="CQ187" t="b">
            <v>0</v>
          </cell>
          <cell r="CR187" t="b">
            <v>1</v>
          </cell>
          <cell r="CS187" t="b">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K187" t="str">
            <v>NA</v>
          </cell>
          <cell r="DL187" t="str">
            <v>NA</v>
          </cell>
          <cell r="DM187" t="str">
            <v>NA</v>
          </cell>
          <cell r="DN187" t="str">
            <v>NA</v>
          </cell>
          <cell r="DO187" t="str">
            <v>NA</v>
          </cell>
          <cell r="DQ187" t="str">
            <v>NA</v>
          </cell>
          <cell r="DR187" t="str">
            <v>NA</v>
          </cell>
          <cell r="DS187" t="str">
            <v>NA</v>
          </cell>
          <cell r="DT187" t="str">
            <v>NA</v>
          </cell>
          <cell r="DU187" t="str">
            <v>NA</v>
          </cell>
        </row>
        <row r="188">
          <cell r="B188" t="str">
            <v>Real</v>
          </cell>
          <cell r="D188" t="str">
            <v>Não</v>
          </cell>
          <cell r="E188" t="str">
            <v>Materiais</v>
          </cell>
          <cell r="G188" t="str">
            <v>Geral</v>
          </cell>
          <cell r="H188" t="str">
            <v>Padrões</v>
          </cell>
          <cell r="I188" t="str">
            <v>Sistema</v>
          </cell>
          <cell r="L188" t="str">
            <v/>
          </cell>
          <cell r="M188" t="str">
            <v>?</v>
          </cell>
          <cell r="N188">
            <v>0</v>
          </cell>
          <cell r="O188" t="str">
            <v>?</v>
          </cell>
          <cell r="P188" t="str">
            <v>?</v>
          </cell>
          <cell r="Q188" t="str">
            <v>?</v>
          </cell>
          <cell r="R188">
            <v>0</v>
          </cell>
          <cell r="S188">
            <v>1.6500000000000001E-2</v>
          </cell>
          <cell r="T188">
            <v>7.5999999999999998E-2</v>
          </cell>
          <cell r="U188" t="str">
            <v>?</v>
          </cell>
          <cell r="V188" t="str">
            <v>?</v>
          </cell>
          <cell r="W188">
            <v>0</v>
          </cell>
          <cell r="X188">
            <v>0</v>
          </cell>
          <cell r="Z188">
            <v>0</v>
          </cell>
          <cell r="AA188">
            <v>0</v>
          </cell>
          <cell r="AC188" t="e">
            <v>#N/A</v>
          </cell>
          <cell r="AD188">
            <v>0.43295434985944981</v>
          </cell>
          <cell r="AF188" t="e">
            <v>#N/A</v>
          </cell>
          <cell r="AG188" t="e">
            <v>#N/A</v>
          </cell>
          <cell r="AI188" t="e">
            <v>#N/A</v>
          </cell>
          <cell r="AK188">
            <v>0</v>
          </cell>
          <cell r="AL188" t="e">
            <v>#N/A</v>
          </cell>
          <cell r="AM188" t="e">
            <v>#N/A</v>
          </cell>
          <cell r="AO188" t="e">
            <v>#N/A</v>
          </cell>
          <cell r="AQ188">
            <v>0</v>
          </cell>
          <cell r="AR188" t="e">
            <v>#N/A</v>
          </cell>
          <cell r="AT188">
            <v>0</v>
          </cell>
          <cell r="AU188">
            <v>0</v>
          </cell>
          <cell r="AW188">
            <v>0</v>
          </cell>
          <cell r="AX188">
            <v>0</v>
          </cell>
          <cell r="AY188">
            <v>0</v>
          </cell>
          <cell r="AZ188">
            <v>0</v>
          </cell>
          <cell r="BB188">
            <v>0</v>
          </cell>
          <cell r="BC188">
            <v>0</v>
          </cell>
          <cell r="BD188">
            <v>0</v>
          </cell>
          <cell r="BE188">
            <v>0</v>
          </cell>
          <cell r="BF188">
            <v>0</v>
          </cell>
          <cell r="BH188">
            <v>0</v>
          </cell>
          <cell r="BJ188" t="e">
            <v>#VALUE!</v>
          </cell>
          <cell r="BK188" t="e">
            <v>#VALUE!</v>
          </cell>
          <cell r="BL188" t="e">
            <v>#VALUE!</v>
          </cell>
          <cell r="BN188">
            <v>0</v>
          </cell>
          <cell r="BO188">
            <v>0</v>
          </cell>
          <cell r="BP188">
            <v>0</v>
          </cell>
          <cell r="BQ188">
            <v>0</v>
          </cell>
          <cell r="BS188">
            <v>0</v>
          </cell>
          <cell r="BT188" t="e">
            <v>#N/A</v>
          </cell>
          <cell r="BU188" t="e">
            <v>#N/A</v>
          </cell>
          <cell r="BW188" t="str">
            <v/>
          </cell>
          <cell r="BX188" t="e">
            <v>#VALUE!</v>
          </cell>
          <cell r="BY188" t="e">
            <v>#VALUE!</v>
          </cell>
          <cell r="BZ188" t="e">
            <v>#VALUE!</v>
          </cell>
          <cell r="CB188" t="str">
            <v>?</v>
          </cell>
          <cell r="CD188" t="str">
            <v>Não</v>
          </cell>
          <cell r="CE188" t="e">
            <v>#NAME?</v>
          </cell>
          <cell r="CF188">
            <v>0</v>
          </cell>
          <cell r="CG188">
            <v>0</v>
          </cell>
          <cell r="CI188">
            <v>0</v>
          </cell>
          <cell r="CJ188">
            <v>0</v>
          </cell>
          <cell r="CK188">
            <v>0</v>
          </cell>
          <cell r="CL188">
            <v>0</v>
          </cell>
          <cell r="CN188">
            <v>0</v>
          </cell>
          <cell r="CO188">
            <v>0</v>
          </cell>
          <cell r="CQ188" t="b">
            <v>0</v>
          </cell>
          <cell r="CR188" t="b">
            <v>1</v>
          </cell>
          <cell r="CS188" t="b">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K188" t="str">
            <v>NA</v>
          </cell>
          <cell r="DL188" t="str">
            <v>NA</v>
          </cell>
          <cell r="DM188" t="str">
            <v>NA</v>
          </cell>
          <cell r="DN188" t="str">
            <v>NA</v>
          </cell>
          <cell r="DO188" t="str">
            <v>NA</v>
          </cell>
          <cell r="DQ188" t="str">
            <v>NA</v>
          </cell>
          <cell r="DR188" t="str">
            <v>NA</v>
          </cell>
          <cell r="DS188" t="str">
            <v>NA</v>
          </cell>
          <cell r="DT188" t="str">
            <v>NA</v>
          </cell>
          <cell r="DU188" t="str">
            <v>NA</v>
          </cell>
        </row>
        <row r="189">
          <cell r="B189" t="str">
            <v>Real</v>
          </cell>
          <cell r="D189" t="str">
            <v>Não</v>
          </cell>
          <cell r="E189" t="str">
            <v>Materiais</v>
          </cell>
          <cell r="G189" t="str">
            <v>Geral</v>
          </cell>
          <cell r="H189" t="str">
            <v>Padrões</v>
          </cell>
          <cell r="I189" t="str">
            <v>Sistema</v>
          </cell>
          <cell r="L189" t="str">
            <v/>
          </cell>
          <cell r="M189" t="str">
            <v>?</v>
          </cell>
          <cell r="N189">
            <v>0</v>
          </cell>
          <cell r="O189" t="str">
            <v>?</v>
          </cell>
          <cell r="P189" t="str">
            <v>?</v>
          </cell>
          <cell r="Q189" t="str">
            <v>?</v>
          </cell>
          <cell r="R189">
            <v>0</v>
          </cell>
          <cell r="S189">
            <v>1.6500000000000001E-2</v>
          </cell>
          <cell r="T189">
            <v>7.5999999999999998E-2</v>
          </cell>
          <cell r="U189" t="str">
            <v>?</v>
          </cell>
          <cell r="V189" t="str">
            <v>?</v>
          </cell>
          <cell r="W189">
            <v>0</v>
          </cell>
          <cell r="X189">
            <v>0</v>
          </cell>
          <cell r="Z189">
            <v>0</v>
          </cell>
          <cell r="AA189">
            <v>0</v>
          </cell>
          <cell r="AC189" t="e">
            <v>#N/A</v>
          </cell>
          <cell r="AD189">
            <v>0.43295434985944981</v>
          </cell>
          <cell r="AF189" t="e">
            <v>#N/A</v>
          </cell>
          <cell r="AG189" t="e">
            <v>#N/A</v>
          </cell>
          <cell r="AI189" t="e">
            <v>#N/A</v>
          </cell>
          <cell r="AK189">
            <v>0</v>
          </cell>
          <cell r="AL189" t="e">
            <v>#N/A</v>
          </cell>
          <cell r="AM189" t="e">
            <v>#N/A</v>
          </cell>
          <cell r="AO189" t="e">
            <v>#N/A</v>
          </cell>
          <cell r="AQ189">
            <v>0</v>
          </cell>
          <cell r="AR189" t="e">
            <v>#N/A</v>
          </cell>
          <cell r="AT189">
            <v>0</v>
          </cell>
          <cell r="AU189">
            <v>0</v>
          </cell>
          <cell r="AW189">
            <v>0</v>
          </cell>
          <cell r="AX189">
            <v>0</v>
          </cell>
          <cell r="AY189">
            <v>0</v>
          </cell>
          <cell r="AZ189">
            <v>0</v>
          </cell>
          <cell r="BB189">
            <v>0</v>
          </cell>
          <cell r="BC189">
            <v>0</v>
          </cell>
          <cell r="BD189">
            <v>0</v>
          </cell>
          <cell r="BE189">
            <v>0</v>
          </cell>
          <cell r="BF189">
            <v>0</v>
          </cell>
          <cell r="BH189">
            <v>0</v>
          </cell>
          <cell r="BJ189" t="e">
            <v>#VALUE!</v>
          </cell>
          <cell r="BK189" t="e">
            <v>#VALUE!</v>
          </cell>
          <cell r="BL189" t="e">
            <v>#VALUE!</v>
          </cell>
          <cell r="BN189">
            <v>0</v>
          </cell>
          <cell r="BO189">
            <v>0</v>
          </cell>
          <cell r="BP189">
            <v>0</v>
          </cell>
          <cell r="BQ189">
            <v>0</v>
          </cell>
          <cell r="BS189">
            <v>0</v>
          </cell>
          <cell r="BT189" t="e">
            <v>#N/A</v>
          </cell>
          <cell r="BU189" t="e">
            <v>#N/A</v>
          </cell>
          <cell r="BW189" t="str">
            <v/>
          </cell>
          <cell r="BX189" t="e">
            <v>#VALUE!</v>
          </cell>
          <cell r="BY189" t="e">
            <v>#VALUE!</v>
          </cell>
          <cell r="BZ189" t="e">
            <v>#VALUE!</v>
          </cell>
          <cell r="CB189" t="str">
            <v>?</v>
          </cell>
          <cell r="CD189" t="str">
            <v>Não</v>
          </cell>
          <cell r="CE189" t="e">
            <v>#NAME?</v>
          </cell>
          <cell r="CF189">
            <v>0</v>
          </cell>
          <cell r="CG189">
            <v>0</v>
          </cell>
          <cell r="CI189">
            <v>0</v>
          </cell>
          <cell r="CJ189">
            <v>0</v>
          </cell>
          <cell r="CK189">
            <v>0</v>
          </cell>
          <cell r="CL189">
            <v>0</v>
          </cell>
          <cell r="CN189">
            <v>0</v>
          </cell>
          <cell r="CO189">
            <v>0</v>
          </cell>
          <cell r="CQ189" t="b">
            <v>0</v>
          </cell>
          <cell r="CR189" t="b">
            <v>1</v>
          </cell>
          <cell r="CS189" t="b">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K189" t="str">
            <v>NA</v>
          </cell>
          <cell r="DL189" t="str">
            <v>NA</v>
          </cell>
          <cell r="DM189" t="str">
            <v>NA</v>
          </cell>
          <cell r="DN189" t="str">
            <v>NA</v>
          </cell>
          <cell r="DO189" t="str">
            <v>NA</v>
          </cell>
          <cell r="DQ189" t="str">
            <v>NA</v>
          </cell>
          <cell r="DR189" t="str">
            <v>NA</v>
          </cell>
          <cell r="DS189" t="str">
            <v>NA</v>
          </cell>
          <cell r="DT189" t="str">
            <v>NA</v>
          </cell>
          <cell r="DU189" t="str">
            <v>NA</v>
          </cell>
        </row>
        <row r="190">
          <cell r="B190" t="str">
            <v>Real</v>
          </cell>
          <cell r="D190" t="str">
            <v>Não</v>
          </cell>
          <cell r="E190" t="str">
            <v>Materiais</v>
          </cell>
          <cell r="G190" t="str">
            <v>Geral</v>
          </cell>
          <cell r="H190" t="str">
            <v>Padrões</v>
          </cell>
          <cell r="I190" t="str">
            <v>Sistema</v>
          </cell>
          <cell r="L190" t="str">
            <v/>
          </cell>
          <cell r="M190" t="str">
            <v>?</v>
          </cell>
          <cell r="N190">
            <v>0</v>
          </cell>
          <cell r="O190" t="str">
            <v>?</v>
          </cell>
          <cell r="P190" t="str">
            <v>?</v>
          </cell>
          <cell r="Q190" t="str">
            <v>?</v>
          </cell>
          <cell r="R190">
            <v>0</v>
          </cell>
          <cell r="S190">
            <v>1.6500000000000001E-2</v>
          </cell>
          <cell r="T190">
            <v>7.5999999999999998E-2</v>
          </cell>
          <cell r="U190" t="str">
            <v>?</v>
          </cell>
          <cell r="V190" t="str">
            <v>?</v>
          </cell>
          <cell r="W190">
            <v>0</v>
          </cell>
          <cell r="X190">
            <v>0</v>
          </cell>
          <cell r="Z190">
            <v>0</v>
          </cell>
          <cell r="AA190">
            <v>0</v>
          </cell>
          <cell r="AC190" t="e">
            <v>#N/A</v>
          </cell>
          <cell r="AD190">
            <v>0.43295434985944981</v>
          </cell>
          <cell r="AF190" t="e">
            <v>#N/A</v>
          </cell>
          <cell r="AG190" t="e">
            <v>#N/A</v>
          </cell>
          <cell r="AI190" t="e">
            <v>#N/A</v>
          </cell>
          <cell r="AK190">
            <v>0</v>
          </cell>
          <cell r="AL190" t="e">
            <v>#N/A</v>
          </cell>
          <cell r="AM190" t="e">
            <v>#N/A</v>
          </cell>
          <cell r="AO190" t="e">
            <v>#N/A</v>
          </cell>
          <cell r="AQ190">
            <v>0</v>
          </cell>
          <cell r="AR190" t="e">
            <v>#N/A</v>
          </cell>
          <cell r="AT190">
            <v>0</v>
          </cell>
          <cell r="AU190">
            <v>0</v>
          </cell>
          <cell r="AW190">
            <v>0</v>
          </cell>
          <cell r="AX190">
            <v>0</v>
          </cell>
          <cell r="AY190">
            <v>0</v>
          </cell>
          <cell r="AZ190">
            <v>0</v>
          </cell>
          <cell r="BB190">
            <v>0</v>
          </cell>
          <cell r="BC190">
            <v>0</v>
          </cell>
          <cell r="BD190">
            <v>0</v>
          </cell>
          <cell r="BE190">
            <v>0</v>
          </cell>
          <cell r="BF190">
            <v>0</v>
          </cell>
          <cell r="BH190">
            <v>0</v>
          </cell>
          <cell r="BJ190" t="e">
            <v>#VALUE!</v>
          </cell>
          <cell r="BK190" t="e">
            <v>#VALUE!</v>
          </cell>
          <cell r="BL190" t="e">
            <v>#VALUE!</v>
          </cell>
          <cell r="BN190">
            <v>0</v>
          </cell>
          <cell r="BO190">
            <v>0</v>
          </cell>
          <cell r="BP190">
            <v>0</v>
          </cell>
          <cell r="BQ190">
            <v>0</v>
          </cell>
          <cell r="BS190">
            <v>0</v>
          </cell>
          <cell r="BT190" t="e">
            <v>#N/A</v>
          </cell>
          <cell r="BU190" t="e">
            <v>#N/A</v>
          </cell>
          <cell r="BW190" t="str">
            <v/>
          </cell>
          <cell r="BX190" t="e">
            <v>#VALUE!</v>
          </cell>
          <cell r="BY190" t="e">
            <v>#VALUE!</v>
          </cell>
          <cell r="BZ190" t="e">
            <v>#VALUE!</v>
          </cell>
          <cell r="CB190" t="str">
            <v>?</v>
          </cell>
          <cell r="CD190" t="str">
            <v>Não</v>
          </cell>
          <cell r="CE190" t="e">
            <v>#NAME?</v>
          </cell>
          <cell r="CF190">
            <v>0</v>
          </cell>
          <cell r="CG190">
            <v>0</v>
          </cell>
          <cell r="CI190">
            <v>0</v>
          </cell>
          <cell r="CJ190">
            <v>0</v>
          </cell>
          <cell r="CK190">
            <v>0</v>
          </cell>
          <cell r="CL190">
            <v>0</v>
          </cell>
          <cell r="CN190">
            <v>0</v>
          </cell>
          <cell r="CO190">
            <v>0</v>
          </cell>
          <cell r="CQ190" t="b">
            <v>0</v>
          </cell>
          <cell r="CR190" t="b">
            <v>1</v>
          </cell>
          <cell r="CS190" t="b">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K190" t="str">
            <v>NA</v>
          </cell>
          <cell r="DL190" t="str">
            <v>NA</v>
          </cell>
          <cell r="DM190" t="str">
            <v>NA</v>
          </cell>
          <cell r="DN190" t="str">
            <v>NA</v>
          </cell>
          <cell r="DO190" t="str">
            <v>NA</v>
          </cell>
          <cell r="DQ190" t="str">
            <v>NA</v>
          </cell>
          <cell r="DR190" t="str">
            <v>NA</v>
          </cell>
          <cell r="DS190" t="str">
            <v>NA</v>
          </cell>
          <cell r="DT190" t="str">
            <v>NA</v>
          </cell>
          <cell r="DU190" t="str">
            <v>NA</v>
          </cell>
        </row>
        <row r="191">
          <cell r="B191" t="str">
            <v>Real</v>
          </cell>
          <cell r="D191" t="str">
            <v>Não</v>
          </cell>
          <cell r="E191" t="str">
            <v>Materiais</v>
          </cell>
          <cell r="G191" t="str">
            <v>Geral</v>
          </cell>
          <cell r="H191" t="str">
            <v>Padrões</v>
          </cell>
          <cell r="I191" t="str">
            <v>Sistema</v>
          </cell>
          <cell r="L191" t="str">
            <v/>
          </cell>
          <cell r="M191" t="str">
            <v>?</v>
          </cell>
          <cell r="N191">
            <v>0</v>
          </cell>
          <cell r="O191" t="str">
            <v>?</v>
          </cell>
          <cell r="P191" t="str">
            <v>?</v>
          </cell>
          <cell r="Q191" t="str">
            <v>?</v>
          </cell>
          <cell r="R191">
            <v>0</v>
          </cell>
          <cell r="S191">
            <v>1.6500000000000001E-2</v>
          </cell>
          <cell r="T191">
            <v>7.5999999999999998E-2</v>
          </cell>
          <cell r="U191" t="str">
            <v>?</v>
          </cell>
          <cell r="V191" t="str">
            <v>?</v>
          </cell>
          <cell r="W191">
            <v>0</v>
          </cell>
          <cell r="X191">
            <v>0</v>
          </cell>
          <cell r="Z191">
            <v>0</v>
          </cell>
          <cell r="AA191">
            <v>0</v>
          </cell>
          <cell r="AC191" t="e">
            <v>#N/A</v>
          </cell>
          <cell r="AD191">
            <v>0.43295434985944981</v>
          </cell>
          <cell r="AF191" t="e">
            <v>#N/A</v>
          </cell>
          <cell r="AG191" t="e">
            <v>#N/A</v>
          </cell>
          <cell r="AI191" t="e">
            <v>#N/A</v>
          </cell>
          <cell r="AK191">
            <v>0</v>
          </cell>
          <cell r="AL191" t="e">
            <v>#N/A</v>
          </cell>
          <cell r="AM191" t="e">
            <v>#N/A</v>
          </cell>
          <cell r="AO191" t="e">
            <v>#N/A</v>
          </cell>
          <cell r="AQ191">
            <v>0</v>
          </cell>
          <cell r="AR191" t="e">
            <v>#N/A</v>
          </cell>
          <cell r="AT191">
            <v>0</v>
          </cell>
          <cell r="AU191">
            <v>0</v>
          </cell>
          <cell r="AW191">
            <v>0</v>
          </cell>
          <cell r="AX191">
            <v>0</v>
          </cell>
          <cell r="AY191">
            <v>0</v>
          </cell>
          <cell r="AZ191">
            <v>0</v>
          </cell>
          <cell r="BB191">
            <v>0</v>
          </cell>
          <cell r="BC191">
            <v>0</v>
          </cell>
          <cell r="BD191">
            <v>0</v>
          </cell>
          <cell r="BE191">
            <v>0</v>
          </cell>
          <cell r="BF191">
            <v>0</v>
          </cell>
          <cell r="BH191">
            <v>0</v>
          </cell>
          <cell r="BJ191" t="e">
            <v>#VALUE!</v>
          </cell>
          <cell r="BK191" t="e">
            <v>#VALUE!</v>
          </cell>
          <cell r="BL191" t="e">
            <v>#VALUE!</v>
          </cell>
          <cell r="BN191">
            <v>0</v>
          </cell>
          <cell r="BO191">
            <v>0</v>
          </cell>
          <cell r="BP191">
            <v>0</v>
          </cell>
          <cell r="BQ191">
            <v>0</v>
          </cell>
          <cell r="BS191">
            <v>0</v>
          </cell>
          <cell r="BT191" t="e">
            <v>#N/A</v>
          </cell>
          <cell r="BU191" t="e">
            <v>#N/A</v>
          </cell>
          <cell r="BW191" t="str">
            <v/>
          </cell>
          <cell r="BX191" t="e">
            <v>#VALUE!</v>
          </cell>
          <cell r="BY191" t="e">
            <v>#VALUE!</v>
          </cell>
          <cell r="BZ191" t="e">
            <v>#VALUE!</v>
          </cell>
          <cell r="CB191" t="str">
            <v>?</v>
          </cell>
          <cell r="CD191" t="str">
            <v>Não</v>
          </cell>
          <cell r="CE191" t="e">
            <v>#NAME?</v>
          </cell>
          <cell r="CF191">
            <v>0</v>
          </cell>
          <cell r="CG191">
            <v>0</v>
          </cell>
          <cell r="CI191">
            <v>0</v>
          </cell>
          <cell r="CJ191">
            <v>0</v>
          </cell>
          <cell r="CK191">
            <v>0</v>
          </cell>
          <cell r="CL191">
            <v>0</v>
          </cell>
          <cell r="CN191">
            <v>0</v>
          </cell>
          <cell r="CO191">
            <v>0</v>
          </cell>
          <cell r="CQ191" t="b">
            <v>0</v>
          </cell>
          <cell r="CR191" t="b">
            <v>1</v>
          </cell>
          <cell r="CS191" t="b">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K191" t="str">
            <v>NA</v>
          </cell>
          <cell r="DL191" t="str">
            <v>NA</v>
          </cell>
          <cell r="DM191" t="str">
            <v>NA</v>
          </cell>
          <cell r="DN191" t="str">
            <v>NA</v>
          </cell>
          <cell r="DO191" t="str">
            <v>NA</v>
          </cell>
          <cell r="DQ191" t="str">
            <v>NA</v>
          </cell>
          <cell r="DR191" t="str">
            <v>NA</v>
          </cell>
          <cell r="DS191" t="str">
            <v>NA</v>
          </cell>
          <cell r="DT191" t="str">
            <v>NA</v>
          </cell>
          <cell r="DU191" t="str">
            <v>NA</v>
          </cell>
        </row>
        <row r="192">
          <cell r="B192" t="str">
            <v>Real</v>
          </cell>
          <cell r="D192" t="str">
            <v>Não</v>
          </cell>
          <cell r="E192" t="str">
            <v>Materiais</v>
          </cell>
          <cell r="G192" t="str">
            <v>Geral</v>
          </cell>
          <cell r="H192" t="str">
            <v>Padrões</v>
          </cell>
          <cell r="I192" t="str">
            <v>Sistema</v>
          </cell>
          <cell r="L192" t="str">
            <v/>
          </cell>
          <cell r="M192" t="str">
            <v>?</v>
          </cell>
          <cell r="N192">
            <v>0</v>
          </cell>
          <cell r="O192" t="str">
            <v>?</v>
          </cell>
          <cell r="P192" t="str">
            <v>?</v>
          </cell>
          <cell r="Q192" t="str">
            <v>?</v>
          </cell>
          <cell r="R192">
            <v>0</v>
          </cell>
          <cell r="S192">
            <v>1.6500000000000001E-2</v>
          </cell>
          <cell r="T192">
            <v>7.5999999999999998E-2</v>
          </cell>
          <cell r="U192" t="str">
            <v>?</v>
          </cell>
          <cell r="V192" t="str">
            <v>?</v>
          </cell>
          <cell r="W192">
            <v>0</v>
          </cell>
          <cell r="X192">
            <v>0</v>
          </cell>
          <cell r="Z192">
            <v>0</v>
          </cell>
          <cell r="AA192">
            <v>0</v>
          </cell>
          <cell r="AC192" t="e">
            <v>#N/A</v>
          </cell>
          <cell r="AD192">
            <v>0.43295434985944981</v>
          </cell>
          <cell r="AF192" t="e">
            <v>#N/A</v>
          </cell>
          <cell r="AG192" t="e">
            <v>#N/A</v>
          </cell>
          <cell r="AI192" t="e">
            <v>#N/A</v>
          </cell>
          <cell r="AK192">
            <v>0</v>
          </cell>
          <cell r="AL192" t="e">
            <v>#N/A</v>
          </cell>
          <cell r="AM192" t="e">
            <v>#N/A</v>
          </cell>
          <cell r="AO192" t="e">
            <v>#N/A</v>
          </cell>
          <cell r="AQ192">
            <v>0</v>
          </cell>
          <cell r="AR192" t="e">
            <v>#N/A</v>
          </cell>
          <cell r="AT192">
            <v>0</v>
          </cell>
          <cell r="AU192">
            <v>0</v>
          </cell>
          <cell r="AW192">
            <v>0</v>
          </cell>
          <cell r="AX192">
            <v>0</v>
          </cell>
          <cell r="AY192">
            <v>0</v>
          </cell>
          <cell r="AZ192">
            <v>0</v>
          </cell>
          <cell r="BB192">
            <v>0</v>
          </cell>
          <cell r="BC192">
            <v>0</v>
          </cell>
          <cell r="BD192">
            <v>0</v>
          </cell>
          <cell r="BE192">
            <v>0</v>
          </cell>
          <cell r="BF192">
            <v>0</v>
          </cell>
          <cell r="BH192">
            <v>0</v>
          </cell>
          <cell r="BJ192" t="e">
            <v>#VALUE!</v>
          </cell>
          <cell r="BK192" t="e">
            <v>#VALUE!</v>
          </cell>
          <cell r="BL192" t="e">
            <v>#VALUE!</v>
          </cell>
          <cell r="BN192">
            <v>0</v>
          </cell>
          <cell r="BO192">
            <v>0</v>
          </cell>
          <cell r="BP192">
            <v>0</v>
          </cell>
          <cell r="BQ192">
            <v>0</v>
          </cell>
          <cell r="BS192">
            <v>0</v>
          </cell>
          <cell r="BT192" t="e">
            <v>#N/A</v>
          </cell>
          <cell r="BU192" t="e">
            <v>#N/A</v>
          </cell>
          <cell r="BW192" t="str">
            <v/>
          </cell>
          <cell r="BX192" t="e">
            <v>#VALUE!</v>
          </cell>
          <cell r="BY192" t="e">
            <v>#VALUE!</v>
          </cell>
          <cell r="BZ192" t="e">
            <v>#VALUE!</v>
          </cell>
          <cell r="CB192" t="str">
            <v>?</v>
          </cell>
          <cell r="CD192" t="str">
            <v>Não</v>
          </cell>
          <cell r="CE192" t="e">
            <v>#NAME?</v>
          </cell>
          <cell r="CF192">
            <v>0</v>
          </cell>
          <cell r="CG192">
            <v>0</v>
          </cell>
          <cell r="CI192">
            <v>0</v>
          </cell>
          <cell r="CJ192">
            <v>0</v>
          </cell>
          <cell r="CK192">
            <v>0</v>
          </cell>
          <cell r="CL192">
            <v>0</v>
          </cell>
          <cell r="CN192">
            <v>0</v>
          </cell>
          <cell r="CO192">
            <v>0</v>
          </cell>
          <cell r="CQ192" t="b">
            <v>0</v>
          </cell>
          <cell r="CR192" t="b">
            <v>1</v>
          </cell>
          <cell r="CS192" t="b">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K192" t="str">
            <v>NA</v>
          </cell>
          <cell r="DL192" t="str">
            <v>NA</v>
          </cell>
          <cell r="DM192" t="str">
            <v>NA</v>
          </cell>
          <cell r="DN192" t="str">
            <v>NA</v>
          </cell>
          <cell r="DO192" t="str">
            <v>NA</v>
          </cell>
          <cell r="DQ192" t="str">
            <v>NA</v>
          </cell>
          <cell r="DR192" t="str">
            <v>NA</v>
          </cell>
          <cell r="DS192" t="str">
            <v>NA</v>
          </cell>
          <cell r="DT192" t="str">
            <v>NA</v>
          </cell>
          <cell r="DU192" t="str">
            <v>NA</v>
          </cell>
        </row>
        <row r="193">
          <cell r="B193" t="str">
            <v>Real</v>
          </cell>
          <cell r="D193" t="str">
            <v>Não</v>
          </cell>
          <cell r="E193" t="str">
            <v>Materiais</v>
          </cell>
          <cell r="G193" t="str">
            <v>Geral</v>
          </cell>
          <cell r="H193" t="str">
            <v>Padrões</v>
          </cell>
          <cell r="I193" t="str">
            <v>Sistema</v>
          </cell>
          <cell r="L193" t="str">
            <v/>
          </cell>
          <cell r="M193" t="str">
            <v>?</v>
          </cell>
          <cell r="N193">
            <v>0</v>
          </cell>
          <cell r="O193" t="str">
            <v>?</v>
          </cell>
          <cell r="P193" t="str">
            <v>?</v>
          </cell>
          <cell r="Q193" t="str">
            <v>?</v>
          </cell>
          <cell r="R193">
            <v>0</v>
          </cell>
          <cell r="S193">
            <v>1.6500000000000001E-2</v>
          </cell>
          <cell r="T193">
            <v>7.5999999999999998E-2</v>
          </cell>
          <cell r="U193" t="str">
            <v>?</v>
          </cell>
          <cell r="V193" t="str">
            <v>?</v>
          </cell>
          <cell r="W193">
            <v>0</v>
          </cell>
          <cell r="X193">
            <v>0</v>
          </cell>
          <cell r="Z193">
            <v>0</v>
          </cell>
          <cell r="AA193">
            <v>0</v>
          </cell>
          <cell r="AC193" t="e">
            <v>#N/A</v>
          </cell>
          <cell r="AD193">
            <v>0.43295434985944981</v>
          </cell>
          <cell r="AF193" t="e">
            <v>#N/A</v>
          </cell>
          <cell r="AG193" t="e">
            <v>#N/A</v>
          </cell>
          <cell r="AI193" t="e">
            <v>#N/A</v>
          </cell>
          <cell r="AK193">
            <v>0</v>
          </cell>
          <cell r="AL193" t="e">
            <v>#N/A</v>
          </cell>
          <cell r="AM193" t="e">
            <v>#N/A</v>
          </cell>
          <cell r="AO193" t="e">
            <v>#N/A</v>
          </cell>
          <cell r="AQ193">
            <v>0</v>
          </cell>
          <cell r="AR193" t="e">
            <v>#N/A</v>
          </cell>
          <cell r="AT193">
            <v>0</v>
          </cell>
          <cell r="AU193">
            <v>0</v>
          </cell>
          <cell r="AW193">
            <v>0</v>
          </cell>
          <cell r="AX193">
            <v>0</v>
          </cell>
          <cell r="AY193">
            <v>0</v>
          </cell>
          <cell r="AZ193">
            <v>0</v>
          </cell>
          <cell r="BB193">
            <v>0</v>
          </cell>
          <cell r="BC193">
            <v>0</v>
          </cell>
          <cell r="BD193">
            <v>0</v>
          </cell>
          <cell r="BE193">
            <v>0</v>
          </cell>
          <cell r="BF193">
            <v>0</v>
          </cell>
          <cell r="BH193">
            <v>0</v>
          </cell>
          <cell r="BJ193" t="e">
            <v>#VALUE!</v>
          </cell>
          <cell r="BK193" t="e">
            <v>#VALUE!</v>
          </cell>
          <cell r="BL193" t="e">
            <v>#VALUE!</v>
          </cell>
          <cell r="BN193">
            <v>0</v>
          </cell>
          <cell r="BO193">
            <v>0</v>
          </cell>
          <cell r="BP193">
            <v>0</v>
          </cell>
          <cell r="BQ193">
            <v>0</v>
          </cell>
          <cell r="BS193">
            <v>0</v>
          </cell>
          <cell r="BT193" t="e">
            <v>#N/A</v>
          </cell>
          <cell r="BU193" t="e">
            <v>#N/A</v>
          </cell>
          <cell r="BW193" t="str">
            <v/>
          </cell>
          <cell r="BX193" t="e">
            <v>#VALUE!</v>
          </cell>
          <cell r="BY193" t="e">
            <v>#VALUE!</v>
          </cell>
          <cell r="BZ193" t="e">
            <v>#VALUE!</v>
          </cell>
          <cell r="CB193" t="str">
            <v>?</v>
          </cell>
          <cell r="CD193" t="str">
            <v>Não</v>
          </cell>
          <cell r="CE193" t="e">
            <v>#NAME?</v>
          </cell>
          <cell r="CF193">
            <v>0</v>
          </cell>
          <cell r="CG193">
            <v>0</v>
          </cell>
          <cell r="CI193">
            <v>0</v>
          </cell>
          <cell r="CJ193">
            <v>0</v>
          </cell>
          <cell r="CK193">
            <v>0</v>
          </cell>
          <cell r="CL193">
            <v>0</v>
          </cell>
          <cell r="CN193">
            <v>0</v>
          </cell>
          <cell r="CO193">
            <v>0</v>
          </cell>
          <cell r="CQ193" t="b">
            <v>0</v>
          </cell>
          <cell r="CR193" t="b">
            <v>1</v>
          </cell>
          <cell r="CS193" t="b">
            <v>0</v>
          </cell>
          <cell r="CU193">
            <v>0</v>
          </cell>
          <cell r="CV193">
            <v>0</v>
          </cell>
          <cell r="CW193">
            <v>0</v>
          </cell>
          <cell r="CX193">
            <v>0</v>
          </cell>
          <cell r="CY193">
            <v>0</v>
          </cell>
          <cell r="CZ193">
            <v>0</v>
          </cell>
          <cell r="DA193">
            <v>0</v>
          </cell>
          <cell r="DB193">
            <v>0</v>
          </cell>
          <cell r="DC193">
            <v>0</v>
          </cell>
          <cell r="DD193">
            <v>0</v>
          </cell>
          <cell r="DE193">
            <v>0</v>
          </cell>
          <cell r="DF193">
            <v>0</v>
          </cell>
          <cell r="DG193">
            <v>0</v>
          </cell>
          <cell r="DH193">
            <v>0</v>
          </cell>
          <cell r="DI193">
            <v>0</v>
          </cell>
          <cell r="DK193" t="str">
            <v>NA</v>
          </cell>
          <cell r="DL193" t="str">
            <v>NA</v>
          </cell>
          <cell r="DM193" t="str">
            <v>NA</v>
          </cell>
          <cell r="DN193" t="str">
            <v>NA</v>
          </cell>
          <cell r="DO193" t="str">
            <v>NA</v>
          </cell>
          <cell r="DQ193" t="str">
            <v>NA</v>
          </cell>
          <cell r="DR193" t="str">
            <v>NA</v>
          </cell>
          <cell r="DS193" t="str">
            <v>NA</v>
          </cell>
          <cell r="DT193" t="str">
            <v>NA</v>
          </cell>
          <cell r="DU193" t="str">
            <v>NA</v>
          </cell>
        </row>
        <row r="194">
          <cell r="B194" t="str">
            <v>Real</v>
          </cell>
          <cell r="D194" t="str">
            <v>Não</v>
          </cell>
          <cell r="E194" t="str">
            <v>Materiais</v>
          </cell>
          <cell r="G194" t="str">
            <v>Geral</v>
          </cell>
          <cell r="H194" t="str">
            <v>Padrões</v>
          </cell>
          <cell r="I194" t="str">
            <v>Sistema</v>
          </cell>
          <cell r="L194" t="str">
            <v/>
          </cell>
          <cell r="M194" t="str">
            <v>?</v>
          </cell>
          <cell r="N194">
            <v>0</v>
          </cell>
          <cell r="O194" t="str">
            <v>?</v>
          </cell>
          <cell r="P194" t="str">
            <v>?</v>
          </cell>
          <cell r="Q194" t="str">
            <v>?</v>
          </cell>
          <cell r="R194">
            <v>0</v>
          </cell>
          <cell r="S194">
            <v>1.6500000000000001E-2</v>
          </cell>
          <cell r="T194">
            <v>7.5999999999999998E-2</v>
          </cell>
          <cell r="U194" t="str">
            <v>?</v>
          </cell>
          <cell r="V194" t="str">
            <v>?</v>
          </cell>
          <cell r="W194">
            <v>0</v>
          </cell>
          <cell r="X194">
            <v>0</v>
          </cell>
          <cell r="Z194">
            <v>0</v>
          </cell>
          <cell r="AA194">
            <v>0</v>
          </cell>
          <cell r="AC194" t="e">
            <v>#N/A</v>
          </cell>
          <cell r="AD194">
            <v>0.43295434985944981</v>
          </cell>
          <cell r="AF194" t="e">
            <v>#N/A</v>
          </cell>
          <cell r="AG194" t="e">
            <v>#N/A</v>
          </cell>
          <cell r="AI194" t="e">
            <v>#N/A</v>
          </cell>
          <cell r="AK194">
            <v>0</v>
          </cell>
          <cell r="AL194" t="e">
            <v>#N/A</v>
          </cell>
          <cell r="AM194" t="e">
            <v>#N/A</v>
          </cell>
          <cell r="AO194" t="e">
            <v>#N/A</v>
          </cell>
          <cell r="AQ194">
            <v>0</v>
          </cell>
          <cell r="AR194" t="e">
            <v>#N/A</v>
          </cell>
          <cell r="AT194">
            <v>0</v>
          </cell>
          <cell r="AU194">
            <v>0</v>
          </cell>
          <cell r="AW194">
            <v>0</v>
          </cell>
          <cell r="AX194">
            <v>0</v>
          </cell>
          <cell r="AY194">
            <v>0</v>
          </cell>
          <cell r="AZ194">
            <v>0</v>
          </cell>
          <cell r="BB194">
            <v>0</v>
          </cell>
          <cell r="BC194">
            <v>0</v>
          </cell>
          <cell r="BD194">
            <v>0</v>
          </cell>
          <cell r="BE194">
            <v>0</v>
          </cell>
          <cell r="BF194">
            <v>0</v>
          </cell>
          <cell r="BH194">
            <v>0</v>
          </cell>
          <cell r="BJ194" t="e">
            <v>#VALUE!</v>
          </cell>
          <cell r="BK194" t="e">
            <v>#VALUE!</v>
          </cell>
          <cell r="BL194" t="e">
            <v>#VALUE!</v>
          </cell>
          <cell r="BN194">
            <v>0</v>
          </cell>
          <cell r="BO194">
            <v>0</v>
          </cell>
          <cell r="BP194">
            <v>0</v>
          </cell>
          <cell r="BQ194">
            <v>0</v>
          </cell>
          <cell r="BS194">
            <v>0</v>
          </cell>
          <cell r="BT194" t="e">
            <v>#N/A</v>
          </cell>
          <cell r="BU194" t="e">
            <v>#N/A</v>
          </cell>
          <cell r="BW194" t="str">
            <v/>
          </cell>
          <cell r="BX194" t="e">
            <v>#VALUE!</v>
          </cell>
          <cell r="BY194" t="e">
            <v>#VALUE!</v>
          </cell>
          <cell r="BZ194" t="e">
            <v>#VALUE!</v>
          </cell>
          <cell r="CB194" t="str">
            <v>?</v>
          </cell>
          <cell r="CD194" t="str">
            <v>Não</v>
          </cell>
          <cell r="CE194" t="e">
            <v>#NAME?</v>
          </cell>
          <cell r="CF194">
            <v>0</v>
          </cell>
          <cell r="CG194">
            <v>0</v>
          </cell>
          <cell r="CI194">
            <v>0</v>
          </cell>
          <cell r="CJ194">
            <v>0</v>
          </cell>
          <cell r="CK194">
            <v>0</v>
          </cell>
          <cell r="CL194">
            <v>0</v>
          </cell>
          <cell r="CN194">
            <v>0</v>
          </cell>
          <cell r="CO194">
            <v>0</v>
          </cell>
          <cell r="CQ194" t="b">
            <v>0</v>
          </cell>
          <cell r="CR194" t="b">
            <v>1</v>
          </cell>
          <cell r="CS194" t="b">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K194" t="str">
            <v>NA</v>
          </cell>
          <cell r="DL194" t="str">
            <v>NA</v>
          </cell>
          <cell r="DM194" t="str">
            <v>NA</v>
          </cell>
          <cell r="DN194" t="str">
            <v>NA</v>
          </cell>
          <cell r="DO194" t="str">
            <v>NA</v>
          </cell>
          <cell r="DQ194" t="str">
            <v>NA</v>
          </cell>
          <cell r="DR194" t="str">
            <v>NA</v>
          </cell>
          <cell r="DS194" t="str">
            <v>NA</v>
          </cell>
          <cell r="DT194" t="str">
            <v>NA</v>
          </cell>
          <cell r="DU194" t="str">
            <v>NA</v>
          </cell>
        </row>
        <row r="195">
          <cell r="B195" t="str">
            <v>Real</v>
          </cell>
          <cell r="D195" t="str">
            <v>Não</v>
          </cell>
          <cell r="E195" t="str">
            <v>Materiais</v>
          </cell>
          <cell r="G195" t="str">
            <v>Geral</v>
          </cell>
          <cell r="H195" t="str">
            <v>Padrões</v>
          </cell>
          <cell r="I195" t="str">
            <v>Sistema</v>
          </cell>
          <cell r="L195" t="str">
            <v/>
          </cell>
          <cell r="M195" t="str">
            <v>?</v>
          </cell>
          <cell r="N195">
            <v>0</v>
          </cell>
          <cell r="O195" t="str">
            <v>?</v>
          </cell>
          <cell r="P195" t="str">
            <v>?</v>
          </cell>
          <cell r="Q195" t="str">
            <v>?</v>
          </cell>
          <cell r="R195">
            <v>0</v>
          </cell>
          <cell r="S195">
            <v>1.6500000000000001E-2</v>
          </cell>
          <cell r="T195">
            <v>7.5999999999999998E-2</v>
          </cell>
          <cell r="U195" t="str">
            <v>?</v>
          </cell>
          <cell r="V195" t="str">
            <v>?</v>
          </cell>
          <cell r="W195">
            <v>0</v>
          </cell>
          <cell r="X195">
            <v>0</v>
          </cell>
          <cell r="Z195">
            <v>0</v>
          </cell>
          <cell r="AA195">
            <v>0</v>
          </cell>
          <cell r="AC195" t="e">
            <v>#N/A</v>
          </cell>
          <cell r="AD195">
            <v>0.43295434985944981</v>
          </cell>
          <cell r="AF195" t="e">
            <v>#N/A</v>
          </cell>
          <cell r="AG195" t="e">
            <v>#N/A</v>
          </cell>
          <cell r="AI195" t="e">
            <v>#N/A</v>
          </cell>
          <cell r="AK195">
            <v>0</v>
          </cell>
          <cell r="AL195" t="e">
            <v>#N/A</v>
          </cell>
          <cell r="AM195" t="e">
            <v>#N/A</v>
          </cell>
          <cell r="AO195" t="e">
            <v>#N/A</v>
          </cell>
          <cell r="AQ195">
            <v>0</v>
          </cell>
          <cell r="AR195" t="e">
            <v>#N/A</v>
          </cell>
          <cell r="AT195">
            <v>0</v>
          </cell>
          <cell r="AU195">
            <v>0</v>
          </cell>
          <cell r="AW195">
            <v>0</v>
          </cell>
          <cell r="AX195">
            <v>0</v>
          </cell>
          <cell r="AY195">
            <v>0</v>
          </cell>
          <cell r="AZ195">
            <v>0</v>
          </cell>
          <cell r="BB195">
            <v>0</v>
          </cell>
          <cell r="BC195">
            <v>0</v>
          </cell>
          <cell r="BD195">
            <v>0</v>
          </cell>
          <cell r="BE195">
            <v>0</v>
          </cell>
          <cell r="BF195">
            <v>0</v>
          </cell>
          <cell r="BH195">
            <v>0</v>
          </cell>
          <cell r="BJ195" t="e">
            <v>#VALUE!</v>
          </cell>
          <cell r="BK195" t="e">
            <v>#VALUE!</v>
          </cell>
          <cell r="BL195" t="e">
            <v>#VALUE!</v>
          </cell>
          <cell r="BN195">
            <v>0</v>
          </cell>
          <cell r="BO195">
            <v>0</v>
          </cell>
          <cell r="BP195">
            <v>0</v>
          </cell>
          <cell r="BQ195">
            <v>0</v>
          </cell>
          <cell r="BS195">
            <v>0</v>
          </cell>
          <cell r="BT195" t="e">
            <v>#N/A</v>
          </cell>
          <cell r="BU195" t="e">
            <v>#N/A</v>
          </cell>
          <cell r="BW195" t="str">
            <v/>
          </cell>
          <cell r="BX195" t="e">
            <v>#VALUE!</v>
          </cell>
          <cell r="BY195" t="e">
            <v>#VALUE!</v>
          </cell>
          <cell r="BZ195" t="e">
            <v>#VALUE!</v>
          </cell>
          <cell r="CB195" t="str">
            <v>?</v>
          </cell>
          <cell r="CD195" t="str">
            <v>Não</v>
          </cell>
          <cell r="CE195" t="e">
            <v>#NAME?</v>
          </cell>
          <cell r="CF195">
            <v>0</v>
          </cell>
          <cell r="CG195">
            <v>0</v>
          </cell>
          <cell r="CI195">
            <v>0</v>
          </cell>
          <cell r="CJ195">
            <v>0</v>
          </cell>
          <cell r="CK195">
            <v>0</v>
          </cell>
          <cell r="CL195">
            <v>0</v>
          </cell>
          <cell r="CN195">
            <v>0</v>
          </cell>
          <cell r="CO195">
            <v>0</v>
          </cell>
          <cell r="CQ195" t="b">
            <v>0</v>
          </cell>
          <cell r="CR195" t="b">
            <v>1</v>
          </cell>
          <cell r="CS195" t="b">
            <v>0</v>
          </cell>
          <cell r="CU195">
            <v>0</v>
          </cell>
          <cell r="CV195">
            <v>0</v>
          </cell>
          <cell r="CW195">
            <v>0</v>
          </cell>
          <cell r="CX195">
            <v>0</v>
          </cell>
          <cell r="CY195">
            <v>0</v>
          </cell>
          <cell r="CZ195">
            <v>0</v>
          </cell>
          <cell r="DA195">
            <v>0</v>
          </cell>
          <cell r="DB195">
            <v>0</v>
          </cell>
          <cell r="DC195">
            <v>0</v>
          </cell>
          <cell r="DD195">
            <v>0</v>
          </cell>
          <cell r="DE195">
            <v>0</v>
          </cell>
          <cell r="DF195">
            <v>0</v>
          </cell>
          <cell r="DG195">
            <v>0</v>
          </cell>
          <cell r="DH195">
            <v>0</v>
          </cell>
          <cell r="DI195">
            <v>0</v>
          </cell>
          <cell r="DK195" t="str">
            <v>NA</v>
          </cell>
          <cell r="DL195" t="str">
            <v>NA</v>
          </cell>
          <cell r="DM195" t="str">
            <v>NA</v>
          </cell>
          <cell r="DN195" t="str">
            <v>NA</v>
          </cell>
          <cell r="DO195" t="str">
            <v>NA</v>
          </cell>
          <cell r="DQ195" t="str">
            <v>NA</v>
          </cell>
          <cell r="DR195" t="str">
            <v>NA</v>
          </cell>
          <cell r="DS195" t="str">
            <v>NA</v>
          </cell>
          <cell r="DT195" t="str">
            <v>NA</v>
          </cell>
          <cell r="DU195" t="str">
            <v>NA</v>
          </cell>
        </row>
        <row r="196">
          <cell r="B196" t="str">
            <v>Real</v>
          </cell>
          <cell r="D196" t="str">
            <v>Não</v>
          </cell>
          <cell r="E196" t="str">
            <v>Materiais</v>
          </cell>
          <cell r="G196" t="str">
            <v>Geral</v>
          </cell>
          <cell r="H196" t="str">
            <v>Padrões</v>
          </cell>
          <cell r="I196" t="str">
            <v>Sistema</v>
          </cell>
          <cell r="L196" t="str">
            <v/>
          </cell>
          <cell r="M196" t="str">
            <v>?</v>
          </cell>
          <cell r="N196">
            <v>0</v>
          </cell>
          <cell r="O196" t="str">
            <v>?</v>
          </cell>
          <cell r="P196" t="str">
            <v>?</v>
          </cell>
          <cell r="Q196" t="str">
            <v>?</v>
          </cell>
          <cell r="R196">
            <v>0</v>
          </cell>
          <cell r="S196">
            <v>1.6500000000000001E-2</v>
          </cell>
          <cell r="T196">
            <v>7.5999999999999998E-2</v>
          </cell>
          <cell r="U196" t="str">
            <v>?</v>
          </cell>
          <cell r="V196" t="str">
            <v>?</v>
          </cell>
          <cell r="W196">
            <v>0</v>
          </cell>
          <cell r="X196">
            <v>0</v>
          </cell>
          <cell r="Z196">
            <v>0</v>
          </cell>
          <cell r="AA196">
            <v>0</v>
          </cell>
          <cell r="AC196" t="e">
            <v>#N/A</v>
          </cell>
          <cell r="AD196">
            <v>0.43295434985944981</v>
          </cell>
          <cell r="AF196" t="e">
            <v>#N/A</v>
          </cell>
          <cell r="AG196" t="e">
            <v>#N/A</v>
          </cell>
          <cell r="AI196" t="e">
            <v>#N/A</v>
          </cell>
          <cell r="AK196">
            <v>0</v>
          </cell>
          <cell r="AL196" t="e">
            <v>#N/A</v>
          </cell>
          <cell r="AM196" t="e">
            <v>#N/A</v>
          </cell>
          <cell r="AO196" t="e">
            <v>#N/A</v>
          </cell>
          <cell r="AQ196">
            <v>0</v>
          </cell>
          <cell r="AR196" t="e">
            <v>#N/A</v>
          </cell>
          <cell r="AT196">
            <v>0</v>
          </cell>
          <cell r="AU196">
            <v>0</v>
          </cell>
          <cell r="AW196">
            <v>0</v>
          </cell>
          <cell r="AX196">
            <v>0</v>
          </cell>
          <cell r="AY196">
            <v>0</v>
          </cell>
          <cell r="AZ196">
            <v>0</v>
          </cell>
          <cell r="BB196">
            <v>0</v>
          </cell>
          <cell r="BC196">
            <v>0</v>
          </cell>
          <cell r="BD196">
            <v>0</v>
          </cell>
          <cell r="BE196">
            <v>0</v>
          </cell>
          <cell r="BF196">
            <v>0</v>
          </cell>
          <cell r="BH196">
            <v>0</v>
          </cell>
          <cell r="BJ196" t="e">
            <v>#VALUE!</v>
          </cell>
          <cell r="BK196" t="e">
            <v>#VALUE!</v>
          </cell>
          <cell r="BL196" t="e">
            <v>#VALUE!</v>
          </cell>
          <cell r="BN196">
            <v>0</v>
          </cell>
          <cell r="BO196">
            <v>0</v>
          </cell>
          <cell r="BP196">
            <v>0</v>
          </cell>
          <cell r="BQ196">
            <v>0</v>
          </cell>
          <cell r="BS196">
            <v>0</v>
          </cell>
          <cell r="BT196" t="e">
            <v>#N/A</v>
          </cell>
          <cell r="BU196" t="e">
            <v>#N/A</v>
          </cell>
          <cell r="BW196" t="str">
            <v/>
          </cell>
          <cell r="BX196" t="e">
            <v>#VALUE!</v>
          </cell>
          <cell r="BY196" t="e">
            <v>#VALUE!</v>
          </cell>
          <cell r="BZ196" t="e">
            <v>#VALUE!</v>
          </cell>
          <cell r="CB196" t="str">
            <v>?</v>
          </cell>
          <cell r="CD196" t="str">
            <v>Não</v>
          </cell>
          <cell r="CE196" t="e">
            <v>#NAME?</v>
          </cell>
          <cell r="CF196">
            <v>0</v>
          </cell>
          <cell r="CG196">
            <v>0</v>
          </cell>
          <cell r="CI196">
            <v>0</v>
          </cell>
          <cell r="CJ196">
            <v>0</v>
          </cell>
          <cell r="CK196">
            <v>0</v>
          </cell>
          <cell r="CL196">
            <v>0</v>
          </cell>
          <cell r="CN196">
            <v>0</v>
          </cell>
          <cell r="CO196">
            <v>0</v>
          </cell>
          <cell r="CQ196" t="b">
            <v>0</v>
          </cell>
          <cell r="CR196" t="b">
            <v>1</v>
          </cell>
          <cell r="CS196" t="b">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K196" t="str">
            <v>NA</v>
          </cell>
          <cell r="DL196" t="str">
            <v>NA</v>
          </cell>
          <cell r="DM196" t="str">
            <v>NA</v>
          </cell>
          <cell r="DN196" t="str">
            <v>NA</v>
          </cell>
          <cell r="DO196" t="str">
            <v>NA</v>
          </cell>
          <cell r="DQ196" t="str">
            <v>NA</v>
          </cell>
          <cell r="DR196" t="str">
            <v>NA</v>
          </cell>
          <cell r="DS196" t="str">
            <v>NA</v>
          </cell>
          <cell r="DT196" t="str">
            <v>NA</v>
          </cell>
          <cell r="DU196" t="str">
            <v>NA</v>
          </cell>
        </row>
        <row r="197">
          <cell r="B197" t="str">
            <v>Real</v>
          </cell>
          <cell r="D197" t="str">
            <v>Não</v>
          </cell>
          <cell r="E197" t="str">
            <v>Materiais</v>
          </cell>
          <cell r="G197" t="str">
            <v>Geral</v>
          </cell>
          <cell r="H197" t="str">
            <v>Padrões</v>
          </cell>
          <cell r="I197" t="str">
            <v>Sistema</v>
          </cell>
          <cell r="L197" t="str">
            <v/>
          </cell>
          <cell r="M197" t="str">
            <v>?</v>
          </cell>
          <cell r="N197">
            <v>0</v>
          </cell>
          <cell r="O197" t="str">
            <v>?</v>
          </cell>
          <cell r="P197" t="str">
            <v>?</v>
          </cell>
          <cell r="Q197" t="str">
            <v>?</v>
          </cell>
          <cell r="R197">
            <v>0</v>
          </cell>
          <cell r="S197">
            <v>1.6500000000000001E-2</v>
          </cell>
          <cell r="T197">
            <v>7.5999999999999998E-2</v>
          </cell>
          <cell r="U197" t="str">
            <v>?</v>
          </cell>
          <cell r="V197" t="str">
            <v>?</v>
          </cell>
          <cell r="W197">
            <v>0</v>
          </cell>
          <cell r="X197">
            <v>0</v>
          </cell>
          <cell r="Z197">
            <v>0</v>
          </cell>
          <cell r="AA197">
            <v>0</v>
          </cell>
          <cell r="AC197" t="e">
            <v>#N/A</v>
          </cell>
          <cell r="AD197">
            <v>0.43295434985944981</v>
          </cell>
          <cell r="AF197" t="e">
            <v>#N/A</v>
          </cell>
          <cell r="AG197" t="e">
            <v>#N/A</v>
          </cell>
          <cell r="AI197" t="e">
            <v>#N/A</v>
          </cell>
          <cell r="AK197">
            <v>0</v>
          </cell>
          <cell r="AL197" t="e">
            <v>#N/A</v>
          </cell>
          <cell r="AM197" t="e">
            <v>#N/A</v>
          </cell>
          <cell r="AO197" t="e">
            <v>#N/A</v>
          </cell>
          <cell r="AQ197">
            <v>0</v>
          </cell>
          <cell r="AR197" t="e">
            <v>#N/A</v>
          </cell>
          <cell r="AT197">
            <v>0</v>
          </cell>
          <cell r="AU197">
            <v>0</v>
          </cell>
          <cell r="AW197">
            <v>0</v>
          </cell>
          <cell r="AX197">
            <v>0</v>
          </cell>
          <cell r="AY197">
            <v>0</v>
          </cell>
          <cell r="AZ197">
            <v>0</v>
          </cell>
          <cell r="BB197">
            <v>0</v>
          </cell>
          <cell r="BC197">
            <v>0</v>
          </cell>
          <cell r="BD197">
            <v>0</v>
          </cell>
          <cell r="BE197">
            <v>0</v>
          </cell>
          <cell r="BF197">
            <v>0</v>
          </cell>
          <cell r="BH197">
            <v>0</v>
          </cell>
          <cell r="BJ197" t="e">
            <v>#VALUE!</v>
          </cell>
          <cell r="BK197" t="e">
            <v>#VALUE!</v>
          </cell>
          <cell r="BL197" t="e">
            <v>#VALUE!</v>
          </cell>
          <cell r="BN197">
            <v>0</v>
          </cell>
          <cell r="BO197">
            <v>0</v>
          </cell>
          <cell r="BP197">
            <v>0</v>
          </cell>
          <cell r="BQ197">
            <v>0</v>
          </cell>
          <cell r="BS197">
            <v>0</v>
          </cell>
          <cell r="BT197" t="e">
            <v>#N/A</v>
          </cell>
          <cell r="BU197" t="e">
            <v>#N/A</v>
          </cell>
          <cell r="BW197" t="str">
            <v/>
          </cell>
          <cell r="BX197" t="e">
            <v>#VALUE!</v>
          </cell>
          <cell r="BY197" t="e">
            <v>#VALUE!</v>
          </cell>
          <cell r="BZ197" t="e">
            <v>#VALUE!</v>
          </cell>
          <cell r="CB197" t="str">
            <v>?</v>
          </cell>
          <cell r="CD197" t="str">
            <v>Não</v>
          </cell>
          <cell r="CE197" t="e">
            <v>#NAME?</v>
          </cell>
          <cell r="CF197">
            <v>0</v>
          </cell>
          <cell r="CG197">
            <v>0</v>
          </cell>
          <cell r="CI197">
            <v>0</v>
          </cell>
          <cell r="CJ197">
            <v>0</v>
          </cell>
          <cell r="CK197">
            <v>0</v>
          </cell>
          <cell r="CL197">
            <v>0</v>
          </cell>
          <cell r="CN197">
            <v>0</v>
          </cell>
          <cell r="CO197">
            <v>0</v>
          </cell>
          <cell r="CQ197" t="b">
            <v>0</v>
          </cell>
          <cell r="CR197" t="b">
            <v>1</v>
          </cell>
          <cell r="CS197" t="b">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K197" t="str">
            <v>NA</v>
          </cell>
          <cell r="DL197" t="str">
            <v>NA</v>
          </cell>
          <cell r="DM197" t="str">
            <v>NA</v>
          </cell>
          <cell r="DN197" t="str">
            <v>NA</v>
          </cell>
          <cell r="DO197" t="str">
            <v>NA</v>
          </cell>
          <cell r="DQ197" t="str">
            <v>NA</v>
          </cell>
          <cell r="DR197" t="str">
            <v>NA</v>
          </cell>
          <cell r="DS197" t="str">
            <v>NA</v>
          </cell>
          <cell r="DT197" t="str">
            <v>NA</v>
          </cell>
          <cell r="DU197" t="str">
            <v>NA</v>
          </cell>
        </row>
        <row r="198">
          <cell r="B198" t="str">
            <v>Real</v>
          </cell>
          <cell r="D198" t="str">
            <v>Não</v>
          </cell>
          <cell r="E198" t="str">
            <v>Materiais</v>
          </cell>
          <cell r="G198" t="str">
            <v>Geral</v>
          </cell>
          <cell r="H198" t="str">
            <v>Padrões</v>
          </cell>
          <cell r="I198" t="str">
            <v>Sistema</v>
          </cell>
          <cell r="L198" t="str">
            <v/>
          </cell>
          <cell r="M198" t="str">
            <v>?</v>
          </cell>
          <cell r="N198">
            <v>0</v>
          </cell>
          <cell r="O198" t="str">
            <v>?</v>
          </cell>
          <cell r="P198" t="str">
            <v>?</v>
          </cell>
          <cell r="Q198" t="str">
            <v>?</v>
          </cell>
          <cell r="R198">
            <v>0</v>
          </cell>
          <cell r="S198">
            <v>1.6500000000000001E-2</v>
          </cell>
          <cell r="T198">
            <v>7.5999999999999998E-2</v>
          </cell>
          <cell r="U198" t="str">
            <v>?</v>
          </cell>
          <cell r="V198" t="str">
            <v>?</v>
          </cell>
          <cell r="W198">
            <v>0</v>
          </cell>
          <cell r="X198">
            <v>0</v>
          </cell>
          <cell r="Z198">
            <v>0</v>
          </cell>
          <cell r="AA198">
            <v>0</v>
          </cell>
          <cell r="AC198" t="e">
            <v>#N/A</v>
          </cell>
          <cell r="AD198">
            <v>0.43295434985944981</v>
          </cell>
          <cell r="AF198" t="e">
            <v>#N/A</v>
          </cell>
          <cell r="AG198" t="e">
            <v>#N/A</v>
          </cell>
          <cell r="AI198" t="e">
            <v>#N/A</v>
          </cell>
          <cell r="AK198">
            <v>0</v>
          </cell>
          <cell r="AL198" t="e">
            <v>#N/A</v>
          </cell>
          <cell r="AM198" t="e">
            <v>#N/A</v>
          </cell>
          <cell r="AO198" t="e">
            <v>#N/A</v>
          </cell>
          <cell r="AQ198">
            <v>0</v>
          </cell>
          <cell r="AR198" t="e">
            <v>#N/A</v>
          </cell>
          <cell r="AT198">
            <v>0</v>
          </cell>
          <cell r="AU198">
            <v>0</v>
          </cell>
          <cell r="AW198">
            <v>0</v>
          </cell>
          <cell r="AX198">
            <v>0</v>
          </cell>
          <cell r="AY198">
            <v>0</v>
          </cell>
          <cell r="AZ198">
            <v>0</v>
          </cell>
          <cell r="BB198">
            <v>0</v>
          </cell>
          <cell r="BC198">
            <v>0</v>
          </cell>
          <cell r="BD198">
            <v>0</v>
          </cell>
          <cell r="BE198">
            <v>0</v>
          </cell>
          <cell r="BF198">
            <v>0</v>
          </cell>
          <cell r="BH198">
            <v>0</v>
          </cell>
          <cell r="BJ198" t="e">
            <v>#VALUE!</v>
          </cell>
          <cell r="BK198" t="e">
            <v>#VALUE!</v>
          </cell>
          <cell r="BL198" t="e">
            <v>#VALUE!</v>
          </cell>
          <cell r="BN198">
            <v>0</v>
          </cell>
          <cell r="BO198">
            <v>0</v>
          </cell>
          <cell r="BP198">
            <v>0</v>
          </cell>
          <cell r="BQ198">
            <v>0</v>
          </cell>
          <cell r="BS198">
            <v>0</v>
          </cell>
          <cell r="BT198" t="e">
            <v>#N/A</v>
          </cell>
          <cell r="BU198" t="e">
            <v>#N/A</v>
          </cell>
          <cell r="BW198" t="str">
            <v/>
          </cell>
          <cell r="BX198" t="e">
            <v>#VALUE!</v>
          </cell>
          <cell r="BY198" t="e">
            <v>#VALUE!</v>
          </cell>
          <cell r="BZ198" t="e">
            <v>#VALUE!</v>
          </cell>
          <cell r="CB198" t="str">
            <v>?</v>
          </cell>
          <cell r="CD198" t="str">
            <v>Não</v>
          </cell>
          <cell r="CE198" t="e">
            <v>#NAME?</v>
          </cell>
          <cell r="CF198">
            <v>0</v>
          </cell>
          <cell r="CG198">
            <v>0</v>
          </cell>
          <cell r="CI198">
            <v>0</v>
          </cell>
          <cell r="CJ198">
            <v>0</v>
          </cell>
          <cell r="CK198">
            <v>0</v>
          </cell>
          <cell r="CL198">
            <v>0</v>
          </cell>
          <cell r="CN198">
            <v>0</v>
          </cell>
          <cell r="CO198">
            <v>0</v>
          </cell>
          <cell r="CQ198" t="b">
            <v>0</v>
          </cell>
          <cell r="CR198" t="b">
            <v>1</v>
          </cell>
          <cell r="CS198" t="b">
            <v>0</v>
          </cell>
          <cell r="CU198">
            <v>0</v>
          </cell>
          <cell r="CV198">
            <v>0</v>
          </cell>
          <cell r="CW198">
            <v>0</v>
          </cell>
          <cell r="CX198">
            <v>0</v>
          </cell>
          <cell r="CY198">
            <v>0</v>
          </cell>
          <cell r="CZ198">
            <v>0</v>
          </cell>
          <cell r="DA198">
            <v>0</v>
          </cell>
          <cell r="DB198">
            <v>0</v>
          </cell>
          <cell r="DC198">
            <v>0</v>
          </cell>
          <cell r="DD198">
            <v>0</v>
          </cell>
          <cell r="DE198">
            <v>0</v>
          </cell>
          <cell r="DF198">
            <v>0</v>
          </cell>
          <cell r="DG198">
            <v>0</v>
          </cell>
          <cell r="DH198">
            <v>0</v>
          </cell>
          <cell r="DI198">
            <v>0</v>
          </cell>
          <cell r="DK198" t="str">
            <v>NA</v>
          </cell>
          <cell r="DL198" t="str">
            <v>NA</v>
          </cell>
          <cell r="DM198" t="str">
            <v>NA</v>
          </cell>
          <cell r="DN198" t="str">
            <v>NA</v>
          </cell>
          <cell r="DO198" t="str">
            <v>NA</v>
          </cell>
          <cell r="DQ198" t="str">
            <v>NA</v>
          </cell>
          <cell r="DR198" t="str">
            <v>NA</v>
          </cell>
          <cell r="DS198" t="str">
            <v>NA</v>
          </cell>
          <cell r="DT198" t="str">
            <v>NA</v>
          </cell>
          <cell r="DU198" t="str">
            <v>NA</v>
          </cell>
        </row>
        <row r="199">
          <cell r="B199" t="str">
            <v>Real</v>
          </cell>
          <cell r="D199" t="str">
            <v>Não</v>
          </cell>
          <cell r="E199" t="str">
            <v>Materiais</v>
          </cell>
          <cell r="G199" t="str">
            <v>Geral</v>
          </cell>
          <cell r="H199" t="str">
            <v>Padrões</v>
          </cell>
          <cell r="I199" t="str">
            <v>Sistema</v>
          </cell>
          <cell r="L199" t="str">
            <v/>
          </cell>
          <cell r="M199" t="str">
            <v>?</v>
          </cell>
          <cell r="N199">
            <v>0</v>
          </cell>
          <cell r="O199" t="str">
            <v>?</v>
          </cell>
          <cell r="P199" t="str">
            <v>?</v>
          </cell>
          <cell r="Q199" t="str">
            <v>?</v>
          </cell>
          <cell r="R199">
            <v>0</v>
          </cell>
          <cell r="S199">
            <v>1.6500000000000001E-2</v>
          </cell>
          <cell r="T199">
            <v>7.5999999999999998E-2</v>
          </cell>
          <cell r="U199" t="str">
            <v>?</v>
          </cell>
          <cell r="V199" t="str">
            <v>?</v>
          </cell>
          <cell r="W199">
            <v>0</v>
          </cell>
          <cell r="X199">
            <v>0</v>
          </cell>
          <cell r="Z199">
            <v>0</v>
          </cell>
          <cell r="AA199">
            <v>0</v>
          </cell>
          <cell r="AC199" t="e">
            <v>#N/A</v>
          </cell>
          <cell r="AD199">
            <v>0.43295434985944981</v>
          </cell>
          <cell r="AF199" t="e">
            <v>#N/A</v>
          </cell>
          <cell r="AG199" t="e">
            <v>#N/A</v>
          </cell>
          <cell r="AI199" t="e">
            <v>#N/A</v>
          </cell>
          <cell r="AK199">
            <v>0</v>
          </cell>
          <cell r="AL199" t="e">
            <v>#N/A</v>
          </cell>
          <cell r="AM199" t="e">
            <v>#N/A</v>
          </cell>
          <cell r="AO199" t="e">
            <v>#N/A</v>
          </cell>
          <cell r="AQ199">
            <v>0</v>
          </cell>
          <cell r="AR199" t="e">
            <v>#N/A</v>
          </cell>
          <cell r="AT199">
            <v>0</v>
          </cell>
          <cell r="AU199">
            <v>0</v>
          </cell>
          <cell r="AW199">
            <v>0</v>
          </cell>
          <cell r="AX199">
            <v>0</v>
          </cell>
          <cell r="AY199">
            <v>0</v>
          </cell>
          <cell r="AZ199">
            <v>0</v>
          </cell>
          <cell r="BB199">
            <v>0</v>
          </cell>
          <cell r="BC199">
            <v>0</v>
          </cell>
          <cell r="BD199">
            <v>0</v>
          </cell>
          <cell r="BE199">
            <v>0</v>
          </cell>
          <cell r="BF199">
            <v>0</v>
          </cell>
          <cell r="BH199">
            <v>0</v>
          </cell>
          <cell r="BJ199" t="e">
            <v>#VALUE!</v>
          </cell>
          <cell r="BK199" t="e">
            <v>#VALUE!</v>
          </cell>
          <cell r="BL199" t="e">
            <v>#VALUE!</v>
          </cell>
          <cell r="BN199">
            <v>0</v>
          </cell>
          <cell r="BO199">
            <v>0</v>
          </cell>
          <cell r="BP199">
            <v>0</v>
          </cell>
          <cell r="BQ199">
            <v>0</v>
          </cell>
          <cell r="BS199">
            <v>0</v>
          </cell>
          <cell r="BT199" t="e">
            <v>#N/A</v>
          </cell>
          <cell r="BU199" t="e">
            <v>#N/A</v>
          </cell>
          <cell r="BW199" t="str">
            <v/>
          </cell>
          <cell r="BX199" t="e">
            <v>#VALUE!</v>
          </cell>
          <cell r="BY199" t="e">
            <v>#VALUE!</v>
          </cell>
          <cell r="BZ199" t="e">
            <v>#VALUE!</v>
          </cell>
          <cell r="CB199" t="str">
            <v>?</v>
          </cell>
          <cell r="CD199" t="str">
            <v>Não</v>
          </cell>
          <cell r="CE199" t="e">
            <v>#NAME?</v>
          </cell>
          <cell r="CF199">
            <v>0</v>
          </cell>
          <cell r="CG199">
            <v>0</v>
          </cell>
          <cell r="CI199">
            <v>0</v>
          </cell>
          <cell r="CJ199">
            <v>0</v>
          </cell>
          <cell r="CK199">
            <v>0</v>
          </cell>
          <cell r="CL199">
            <v>0</v>
          </cell>
          <cell r="CN199">
            <v>0</v>
          </cell>
          <cell r="CO199">
            <v>0</v>
          </cell>
          <cell r="CQ199" t="b">
            <v>0</v>
          </cell>
          <cell r="CR199" t="b">
            <v>1</v>
          </cell>
          <cell r="CS199" t="b">
            <v>0</v>
          </cell>
          <cell r="CU199">
            <v>0</v>
          </cell>
          <cell r="CV199">
            <v>0</v>
          </cell>
          <cell r="CW199">
            <v>0</v>
          </cell>
          <cell r="CX199">
            <v>0</v>
          </cell>
          <cell r="CY199">
            <v>0</v>
          </cell>
          <cell r="CZ199">
            <v>0</v>
          </cell>
          <cell r="DA199">
            <v>0</v>
          </cell>
          <cell r="DB199">
            <v>0</v>
          </cell>
          <cell r="DC199">
            <v>0</v>
          </cell>
          <cell r="DD199">
            <v>0</v>
          </cell>
          <cell r="DE199">
            <v>0</v>
          </cell>
          <cell r="DF199">
            <v>0</v>
          </cell>
          <cell r="DG199">
            <v>0</v>
          </cell>
          <cell r="DH199">
            <v>0</v>
          </cell>
          <cell r="DI199">
            <v>0</v>
          </cell>
          <cell r="DK199" t="str">
            <v>NA</v>
          </cell>
          <cell r="DL199" t="str">
            <v>NA</v>
          </cell>
          <cell r="DM199" t="str">
            <v>NA</v>
          </cell>
          <cell r="DN199" t="str">
            <v>NA</v>
          </cell>
          <cell r="DO199" t="str">
            <v>NA</v>
          </cell>
          <cell r="DQ199" t="str">
            <v>NA</v>
          </cell>
          <cell r="DR199" t="str">
            <v>NA</v>
          </cell>
          <cell r="DS199" t="str">
            <v>NA</v>
          </cell>
          <cell r="DT199" t="str">
            <v>NA</v>
          </cell>
          <cell r="DU199" t="str">
            <v>NA</v>
          </cell>
        </row>
        <row r="200">
          <cell r="B200" t="str">
            <v>Real</v>
          </cell>
          <cell r="D200" t="str">
            <v>Não</v>
          </cell>
          <cell r="E200" t="str">
            <v>Materiais</v>
          </cell>
          <cell r="G200" t="str">
            <v>Geral</v>
          </cell>
          <cell r="H200" t="str">
            <v>Padrões</v>
          </cell>
          <cell r="I200" t="str">
            <v>Sistema</v>
          </cell>
          <cell r="L200" t="str">
            <v/>
          </cell>
          <cell r="M200" t="str">
            <v>?</v>
          </cell>
          <cell r="N200">
            <v>0</v>
          </cell>
          <cell r="O200" t="str">
            <v>?</v>
          </cell>
          <cell r="P200" t="str">
            <v>?</v>
          </cell>
          <cell r="Q200" t="str">
            <v>?</v>
          </cell>
          <cell r="R200">
            <v>0</v>
          </cell>
          <cell r="S200">
            <v>1.6500000000000001E-2</v>
          </cell>
          <cell r="T200">
            <v>7.5999999999999998E-2</v>
          </cell>
          <cell r="U200" t="str">
            <v>?</v>
          </cell>
          <cell r="V200" t="str">
            <v>?</v>
          </cell>
          <cell r="W200">
            <v>0</v>
          </cell>
          <cell r="X200">
            <v>0</v>
          </cell>
          <cell r="Z200">
            <v>0</v>
          </cell>
          <cell r="AA200">
            <v>0</v>
          </cell>
          <cell r="AC200" t="e">
            <v>#N/A</v>
          </cell>
          <cell r="AD200">
            <v>0.43295434985944981</v>
          </cell>
          <cell r="AF200" t="e">
            <v>#N/A</v>
          </cell>
          <cell r="AG200" t="e">
            <v>#N/A</v>
          </cell>
          <cell r="AI200" t="e">
            <v>#N/A</v>
          </cell>
          <cell r="AK200">
            <v>0</v>
          </cell>
          <cell r="AL200" t="e">
            <v>#N/A</v>
          </cell>
          <cell r="AM200" t="e">
            <v>#N/A</v>
          </cell>
          <cell r="AO200" t="e">
            <v>#N/A</v>
          </cell>
          <cell r="AQ200">
            <v>0</v>
          </cell>
          <cell r="AR200" t="e">
            <v>#N/A</v>
          </cell>
          <cell r="AT200">
            <v>0</v>
          </cell>
          <cell r="AU200">
            <v>0</v>
          </cell>
          <cell r="AW200">
            <v>0</v>
          </cell>
          <cell r="AX200">
            <v>0</v>
          </cell>
          <cell r="AY200">
            <v>0</v>
          </cell>
          <cell r="AZ200">
            <v>0</v>
          </cell>
          <cell r="BB200">
            <v>0</v>
          </cell>
          <cell r="BC200">
            <v>0</v>
          </cell>
          <cell r="BD200">
            <v>0</v>
          </cell>
          <cell r="BE200">
            <v>0</v>
          </cell>
          <cell r="BF200">
            <v>0</v>
          </cell>
          <cell r="BH200">
            <v>0</v>
          </cell>
          <cell r="BJ200" t="e">
            <v>#VALUE!</v>
          </cell>
          <cell r="BK200" t="e">
            <v>#VALUE!</v>
          </cell>
          <cell r="BL200" t="e">
            <v>#VALUE!</v>
          </cell>
          <cell r="BN200">
            <v>0</v>
          </cell>
          <cell r="BO200">
            <v>0</v>
          </cell>
          <cell r="BP200">
            <v>0</v>
          </cell>
          <cell r="BQ200">
            <v>0</v>
          </cell>
          <cell r="BS200">
            <v>0</v>
          </cell>
          <cell r="BT200" t="e">
            <v>#N/A</v>
          </cell>
          <cell r="BU200" t="e">
            <v>#N/A</v>
          </cell>
          <cell r="BW200" t="str">
            <v/>
          </cell>
          <cell r="BX200" t="e">
            <v>#VALUE!</v>
          </cell>
          <cell r="BY200" t="e">
            <v>#VALUE!</v>
          </cell>
          <cell r="BZ200" t="e">
            <v>#VALUE!</v>
          </cell>
          <cell r="CB200" t="str">
            <v>?</v>
          </cell>
          <cell r="CD200" t="str">
            <v>Não</v>
          </cell>
          <cell r="CE200" t="e">
            <v>#NAME?</v>
          </cell>
          <cell r="CF200">
            <v>0</v>
          </cell>
          <cell r="CG200">
            <v>0</v>
          </cell>
          <cell r="CI200">
            <v>0</v>
          </cell>
          <cell r="CJ200">
            <v>0</v>
          </cell>
          <cell r="CK200">
            <v>0</v>
          </cell>
          <cell r="CL200">
            <v>0</v>
          </cell>
          <cell r="CN200">
            <v>0</v>
          </cell>
          <cell r="CO200">
            <v>0</v>
          </cell>
          <cell r="CQ200" t="b">
            <v>0</v>
          </cell>
          <cell r="CR200" t="b">
            <v>1</v>
          </cell>
          <cell r="CS200" t="b">
            <v>0</v>
          </cell>
          <cell r="CU200">
            <v>0</v>
          </cell>
          <cell r="CV200">
            <v>0</v>
          </cell>
          <cell r="CW200">
            <v>0</v>
          </cell>
          <cell r="CX200">
            <v>0</v>
          </cell>
          <cell r="CY200">
            <v>0</v>
          </cell>
          <cell r="CZ200">
            <v>0</v>
          </cell>
          <cell r="DA200">
            <v>0</v>
          </cell>
          <cell r="DB200">
            <v>0</v>
          </cell>
          <cell r="DC200">
            <v>0</v>
          </cell>
          <cell r="DD200">
            <v>0</v>
          </cell>
          <cell r="DE200">
            <v>0</v>
          </cell>
          <cell r="DF200">
            <v>0</v>
          </cell>
          <cell r="DG200">
            <v>0</v>
          </cell>
          <cell r="DH200">
            <v>0</v>
          </cell>
          <cell r="DI200">
            <v>0</v>
          </cell>
          <cell r="DK200" t="str">
            <v>NA</v>
          </cell>
          <cell r="DL200" t="str">
            <v>NA</v>
          </cell>
          <cell r="DM200" t="str">
            <v>NA</v>
          </cell>
          <cell r="DN200" t="str">
            <v>NA</v>
          </cell>
          <cell r="DO200" t="str">
            <v>NA</v>
          </cell>
          <cell r="DQ200" t="str">
            <v>NA</v>
          </cell>
          <cell r="DR200" t="str">
            <v>NA</v>
          </cell>
          <cell r="DS200" t="str">
            <v>NA</v>
          </cell>
          <cell r="DT200" t="str">
            <v>NA</v>
          </cell>
          <cell r="DU200" t="str">
            <v>NA</v>
          </cell>
        </row>
        <row r="201">
          <cell r="B201" t="str">
            <v>Real</v>
          </cell>
          <cell r="D201" t="str">
            <v>Não</v>
          </cell>
          <cell r="E201" t="str">
            <v>Materiais</v>
          </cell>
          <cell r="G201" t="str">
            <v>Geral</v>
          </cell>
          <cell r="H201" t="str">
            <v>Padrões</v>
          </cell>
          <cell r="I201" t="str">
            <v>Sistema</v>
          </cell>
          <cell r="L201" t="str">
            <v/>
          </cell>
          <cell r="M201" t="str">
            <v>?</v>
          </cell>
          <cell r="N201">
            <v>0</v>
          </cell>
          <cell r="O201" t="str">
            <v>?</v>
          </cell>
          <cell r="P201" t="str">
            <v>?</v>
          </cell>
          <cell r="Q201" t="str">
            <v>?</v>
          </cell>
          <cell r="R201">
            <v>0</v>
          </cell>
          <cell r="S201">
            <v>1.6500000000000001E-2</v>
          </cell>
          <cell r="T201">
            <v>7.5999999999999998E-2</v>
          </cell>
          <cell r="U201" t="str">
            <v>?</v>
          </cell>
          <cell r="V201" t="str">
            <v>?</v>
          </cell>
          <cell r="W201">
            <v>0</v>
          </cell>
          <cell r="X201">
            <v>0</v>
          </cell>
          <cell r="Z201">
            <v>0</v>
          </cell>
          <cell r="AA201">
            <v>0</v>
          </cell>
          <cell r="AC201" t="e">
            <v>#N/A</v>
          </cell>
          <cell r="AD201">
            <v>0.43295434985944981</v>
          </cell>
          <cell r="AF201" t="e">
            <v>#N/A</v>
          </cell>
          <cell r="AG201" t="e">
            <v>#N/A</v>
          </cell>
          <cell r="AI201" t="e">
            <v>#N/A</v>
          </cell>
          <cell r="AK201">
            <v>0</v>
          </cell>
          <cell r="AL201" t="e">
            <v>#N/A</v>
          </cell>
          <cell r="AM201" t="e">
            <v>#N/A</v>
          </cell>
          <cell r="AO201" t="e">
            <v>#N/A</v>
          </cell>
          <cell r="AQ201">
            <v>0</v>
          </cell>
          <cell r="AR201" t="e">
            <v>#N/A</v>
          </cell>
          <cell r="AT201">
            <v>0</v>
          </cell>
          <cell r="AU201">
            <v>0</v>
          </cell>
          <cell r="AW201">
            <v>0</v>
          </cell>
          <cell r="AX201">
            <v>0</v>
          </cell>
          <cell r="AY201">
            <v>0</v>
          </cell>
          <cell r="AZ201">
            <v>0</v>
          </cell>
          <cell r="BB201">
            <v>0</v>
          </cell>
          <cell r="BC201">
            <v>0</v>
          </cell>
          <cell r="BD201">
            <v>0</v>
          </cell>
          <cell r="BE201">
            <v>0</v>
          </cell>
          <cell r="BF201">
            <v>0</v>
          </cell>
          <cell r="BH201">
            <v>0</v>
          </cell>
          <cell r="BJ201" t="e">
            <v>#VALUE!</v>
          </cell>
          <cell r="BK201" t="e">
            <v>#VALUE!</v>
          </cell>
          <cell r="BL201" t="e">
            <v>#VALUE!</v>
          </cell>
          <cell r="BN201">
            <v>0</v>
          </cell>
          <cell r="BO201">
            <v>0</v>
          </cell>
          <cell r="BP201">
            <v>0</v>
          </cell>
          <cell r="BQ201">
            <v>0</v>
          </cell>
          <cell r="BS201">
            <v>0</v>
          </cell>
          <cell r="BT201" t="e">
            <v>#N/A</v>
          </cell>
          <cell r="BU201" t="e">
            <v>#N/A</v>
          </cell>
          <cell r="BW201" t="str">
            <v/>
          </cell>
          <cell r="BX201" t="e">
            <v>#VALUE!</v>
          </cell>
          <cell r="BY201" t="e">
            <v>#VALUE!</v>
          </cell>
          <cell r="BZ201" t="e">
            <v>#VALUE!</v>
          </cell>
          <cell r="CB201" t="str">
            <v>?</v>
          </cell>
          <cell r="CD201" t="str">
            <v>Não</v>
          </cell>
          <cell r="CE201" t="e">
            <v>#NAME?</v>
          </cell>
          <cell r="CF201">
            <v>0</v>
          </cell>
          <cell r="CG201">
            <v>0</v>
          </cell>
          <cell r="CI201">
            <v>0</v>
          </cell>
          <cell r="CJ201">
            <v>0</v>
          </cell>
          <cell r="CK201">
            <v>0</v>
          </cell>
          <cell r="CL201">
            <v>0</v>
          </cell>
          <cell r="CN201">
            <v>0</v>
          </cell>
          <cell r="CO201">
            <v>0</v>
          </cell>
          <cell r="CQ201" t="b">
            <v>0</v>
          </cell>
          <cell r="CR201" t="b">
            <v>1</v>
          </cell>
          <cell r="CS201" t="b">
            <v>0</v>
          </cell>
          <cell r="CU201">
            <v>0</v>
          </cell>
          <cell r="CV201">
            <v>0</v>
          </cell>
          <cell r="CW201">
            <v>0</v>
          </cell>
          <cell r="CX201">
            <v>0</v>
          </cell>
          <cell r="CY201">
            <v>0</v>
          </cell>
          <cell r="CZ201">
            <v>0</v>
          </cell>
          <cell r="DA201">
            <v>0</v>
          </cell>
          <cell r="DB201">
            <v>0</v>
          </cell>
          <cell r="DC201">
            <v>0</v>
          </cell>
          <cell r="DD201">
            <v>0</v>
          </cell>
          <cell r="DE201">
            <v>0</v>
          </cell>
          <cell r="DF201">
            <v>0</v>
          </cell>
          <cell r="DG201">
            <v>0</v>
          </cell>
          <cell r="DH201">
            <v>0</v>
          </cell>
          <cell r="DI201">
            <v>0</v>
          </cell>
          <cell r="DK201" t="str">
            <v>NA</v>
          </cell>
          <cell r="DL201" t="str">
            <v>NA</v>
          </cell>
          <cell r="DM201" t="str">
            <v>NA</v>
          </cell>
          <cell r="DN201" t="str">
            <v>NA</v>
          </cell>
          <cell r="DO201" t="str">
            <v>NA</v>
          </cell>
          <cell r="DQ201" t="str">
            <v>NA</v>
          </cell>
          <cell r="DR201" t="str">
            <v>NA</v>
          </cell>
          <cell r="DS201" t="str">
            <v>NA</v>
          </cell>
          <cell r="DT201" t="str">
            <v>NA</v>
          </cell>
          <cell r="DU201" t="str">
            <v>NA</v>
          </cell>
        </row>
        <row r="202">
          <cell r="B202" t="str">
            <v>Real</v>
          </cell>
          <cell r="D202" t="str">
            <v>Não</v>
          </cell>
          <cell r="E202" t="str">
            <v>Materiais</v>
          </cell>
          <cell r="G202" t="str">
            <v>Geral</v>
          </cell>
          <cell r="H202" t="str">
            <v>Padrões</v>
          </cell>
          <cell r="I202" t="str">
            <v>Sistema</v>
          </cell>
          <cell r="L202" t="str">
            <v/>
          </cell>
          <cell r="M202" t="str">
            <v>?</v>
          </cell>
          <cell r="N202">
            <v>0</v>
          </cell>
          <cell r="O202" t="str">
            <v>?</v>
          </cell>
          <cell r="P202" t="str">
            <v>?</v>
          </cell>
          <cell r="Q202" t="str">
            <v>?</v>
          </cell>
          <cell r="R202">
            <v>0</v>
          </cell>
          <cell r="S202">
            <v>1.6500000000000001E-2</v>
          </cell>
          <cell r="T202">
            <v>7.5999999999999998E-2</v>
          </cell>
          <cell r="U202" t="str">
            <v>?</v>
          </cell>
          <cell r="V202" t="str">
            <v>?</v>
          </cell>
          <cell r="W202">
            <v>0</v>
          </cell>
          <cell r="X202">
            <v>0</v>
          </cell>
          <cell r="Z202">
            <v>0</v>
          </cell>
          <cell r="AA202">
            <v>0</v>
          </cell>
          <cell r="AC202" t="e">
            <v>#N/A</v>
          </cell>
          <cell r="AD202">
            <v>0.43295434985944981</v>
          </cell>
          <cell r="AF202" t="e">
            <v>#N/A</v>
          </cell>
          <cell r="AG202" t="e">
            <v>#N/A</v>
          </cell>
          <cell r="AI202" t="e">
            <v>#N/A</v>
          </cell>
          <cell r="AK202">
            <v>0</v>
          </cell>
          <cell r="AL202" t="e">
            <v>#N/A</v>
          </cell>
          <cell r="AM202" t="e">
            <v>#N/A</v>
          </cell>
          <cell r="AO202" t="e">
            <v>#N/A</v>
          </cell>
          <cell r="AQ202">
            <v>0</v>
          </cell>
          <cell r="AR202" t="e">
            <v>#N/A</v>
          </cell>
          <cell r="AT202">
            <v>0</v>
          </cell>
          <cell r="AU202">
            <v>0</v>
          </cell>
          <cell r="AW202">
            <v>0</v>
          </cell>
          <cell r="AX202">
            <v>0</v>
          </cell>
          <cell r="AY202">
            <v>0</v>
          </cell>
          <cell r="AZ202">
            <v>0</v>
          </cell>
          <cell r="BB202">
            <v>0</v>
          </cell>
          <cell r="BC202">
            <v>0</v>
          </cell>
          <cell r="BD202">
            <v>0</v>
          </cell>
          <cell r="BE202">
            <v>0</v>
          </cell>
          <cell r="BF202">
            <v>0</v>
          </cell>
          <cell r="BH202">
            <v>0</v>
          </cell>
          <cell r="BJ202" t="e">
            <v>#VALUE!</v>
          </cell>
          <cell r="BK202" t="e">
            <v>#VALUE!</v>
          </cell>
          <cell r="BL202" t="e">
            <v>#VALUE!</v>
          </cell>
          <cell r="BN202">
            <v>0</v>
          </cell>
          <cell r="BO202">
            <v>0</v>
          </cell>
          <cell r="BP202">
            <v>0</v>
          </cell>
          <cell r="BQ202">
            <v>0</v>
          </cell>
          <cell r="BS202">
            <v>0</v>
          </cell>
          <cell r="BT202" t="e">
            <v>#N/A</v>
          </cell>
          <cell r="BU202" t="e">
            <v>#N/A</v>
          </cell>
          <cell r="BW202" t="str">
            <v/>
          </cell>
          <cell r="BX202" t="e">
            <v>#VALUE!</v>
          </cell>
          <cell r="BY202" t="e">
            <v>#VALUE!</v>
          </cell>
          <cell r="BZ202" t="e">
            <v>#VALUE!</v>
          </cell>
          <cell r="CB202" t="str">
            <v>?</v>
          </cell>
          <cell r="CD202" t="str">
            <v>Não</v>
          </cell>
          <cell r="CE202" t="e">
            <v>#NAME?</v>
          </cell>
          <cell r="CF202">
            <v>0</v>
          </cell>
          <cell r="CG202">
            <v>0</v>
          </cell>
          <cell r="CI202">
            <v>0</v>
          </cell>
          <cell r="CJ202">
            <v>0</v>
          </cell>
          <cell r="CK202">
            <v>0</v>
          </cell>
          <cell r="CL202">
            <v>0</v>
          </cell>
          <cell r="CN202">
            <v>0</v>
          </cell>
          <cell r="CO202">
            <v>0</v>
          </cell>
          <cell r="CQ202" t="b">
            <v>0</v>
          </cell>
          <cell r="CR202" t="b">
            <v>1</v>
          </cell>
          <cell r="CS202" t="b">
            <v>0</v>
          </cell>
          <cell r="CU202">
            <v>0</v>
          </cell>
          <cell r="CV202">
            <v>0</v>
          </cell>
          <cell r="CW202">
            <v>0</v>
          </cell>
          <cell r="CX202">
            <v>0</v>
          </cell>
          <cell r="CY202">
            <v>0</v>
          </cell>
          <cell r="CZ202">
            <v>0</v>
          </cell>
          <cell r="DA202">
            <v>0</v>
          </cell>
          <cell r="DB202">
            <v>0</v>
          </cell>
          <cell r="DC202">
            <v>0</v>
          </cell>
          <cell r="DD202">
            <v>0</v>
          </cell>
          <cell r="DE202">
            <v>0</v>
          </cell>
          <cell r="DF202">
            <v>0</v>
          </cell>
          <cell r="DG202">
            <v>0</v>
          </cell>
          <cell r="DH202">
            <v>0</v>
          </cell>
          <cell r="DI202">
            <v>0</v>
          </cell>
          <cell r="DK202" t="str">
            <v>NA</v>
          </cell>
          <cell r="DL202" t="str">
            <v>NA</v>
          </cell>
          <cell r="DM202" t="str">
            <v>NA</v>
          </cell>
          <cell r="DN202" t="str">
            <v>NA</v>
          </cell>
          <cell r="DO202" t="str">
            <v>NA</v>
          </cell>
          <cell r="DQ202" t="str">
            <v>NA</v>
          </cell>
          <cell r="DR202" t="str">
            <v>NA</v>
          </cell>
          <cell r="DS202" t="str">
            <v>NA</v>
          </cell>
          <cell r="DT202" t="str">
            <v>NA</v>
          </cell>
          <cell r="DU202" t="str">
            <v>NA</v>
          </cell>
        </row>
        <row r="203">
          <cell r="B203" t="str">
            <v>Real</v>
          </cell>
          <cell r="D203" t="str">
            <v>Não</v>
          </cell>
          <cell r="E203" t="str">
            <v>Materiais</v>
          </cell>
          <cell r="G203" t="str">
            <v>Geral</v>
          </cell>
          <cell r="H203" t="str">
            <v>Padrões</v>
          </cell>
          <cell r="I203" t="str">
            <v>Sistema</v>
          </cell>
          <cell r="L203" t="str">
            <v/>
          </cell>
          <cell r="M203" t="str">
            <v>?</v>
          </cell>
          <cell r="N203">
            <v>0</v>
          </cell>
          <cell r="O203" t="str">
            <v>?</v>
          </cell>
          <cell r="P203" t="str">
            <v>?</v>
          </cell>
          <cell r="Q203" t="str">
            <v>?</v>
          </cell>
          <cell r="R203">
            <v>0</v>
          </cell>
          <cell r="S203">
            <v>1.6500000000000001E-2</v>
          </cell>
          <cell r="T203">
            <v>7.5999999999999998E-2</v>
          </cell>
          <cell r="U203" t="str">
            <v>?</v>
          </cell>
          <cell r="V203" t="str">
            <v>?</v>
          </cell>
          <cell r="W203">
            <v>0</v>
          </cell>
          <cell r="X203">
            <v>0</v>
          </cell>
          <cell r="Z203">
            <v>0</v>
          </cell>
          <cell r="AA203">
            <v>0</v>
          </cell>
          <cell r="AC203" t="e">
            <v>#N/A</v>
          </cell>
          <cell r="AD203">
            <v>0.43295434985944981</v>
          </cell>
          <cell r="AF203" t="e">
            <v>#N/A</v>
          </cell>
          <cell r="AG203" t="e">
            <v>#N/A</v>
          </cell>
          <cell r="AI203" t="e">
            <v>#N/A</v>
          </cell>
          <cell r="AK203">
            <v>0</v>
          </cell>
          <cell r="AL203" t="e">
            <v>#N/A</v>
          </cell>
          <cell r="AM203" t="e">
            <v>#N/A</v>
          </cell>
          <cell r="AO203" t="e">
            <v>#N/A</v>
          </cell>
          <cell r="AQ203">
            <v>0</v>
          </cell>
          <cell r="AR203" t="e">
            <v>#N/A</v>
          </cell>
          <cell r="AT203">
            <v>0</v>
          </cell>
          <cell r="AU203">
            <v>0</v>
          </cell>
          <cell r="AW203">
            <v>0</v>
          </cell>
          <cell r="AX203">
            <v>0</v>
          </cell>
          <cell r="AY203">
            <v>0</v>
          </cell>
          <cell r="AZ203">
            <v>0</v>
          </cell>
          <cell r="BB203">
            <v>0</v>
          </cell>
          <cell r="BC203">
            <v>0</v>
          </cell>
          <cell r="BD203">
            <v>0</v>
          </cell>
          <cell r="BE203">
            <v>0</v>
          </cell>
          <cell r="BF203">
            <v>0</v>
          </cell>
          <cell r="BH203">
            <v>0</v>
          </cell>
          <cell r="BJ203" t="e">
            <v>#VALUE!</v>
          </cell>
          <cell r="BK203" t="e">
            <v>#VALUE!</v>
          </cell>
          <cell r="BL203" t="e">
            <v>#VALUE!</v>
          </cell>
          <cell r="BN203">
            <v>0</v>
          </cell>
          <cell r="BO203">
            <v>0</v>
          </cell>
          <cell r="BP203">
            <v>0</v>
          </cell>
          <cell r="BQ203">
            <v>0</v>
          </cell>
          <cell r="BS203">
            <v>0</v>
          </cell>
          <cell r="BT203" t="e">
            <v>#N/A</v>
          </cell>
          <cell r="BU203" t="e">
            <v>#N/A</v>
          </cell>
          <cell r="BW203" t="str">
            <v/>
          </cell>
          <cell r="BX203" t="e">
            <v>#VALUE!</v>
          </cell>
          <cell r="BY203" t="e">
            <v>#VALUE!</v>
          </cell>
          <cell r="BZ203" t="e">
            <v>#VALUE!</v>
          </cell>
          <cell r="CB203" t="str">
            <v>?</v>
          </cell>
          <cell r="CD203" t="str">
            <v>Não</v>
          </cell>
          <cell r="CE203" t="e">
            <v>#NAME?</v>
          </cell>
          <cell r="CF203">
            <v>0</v>
          </cell>
          <cell r="CG203">
            <v>0</v>
          </cell>
          <cell r="CI203">
            <v>0</v>
          </cell>
          <cell r="CJ203">
            <v>0</v>
          </cell>
          <cell r="CK203">
            <v>0</v>
          </cell>
          <cell r="CL203">
            <v>0</v>
          </cell>
          <cell r="CN203">
            <v>0</v>
          </cell>
          <cell r="CO203">
            <v>0</v>
          </cell>
          <cell r="CQ203" t="b">
            <v>0</v>
          </cell>
          <cell r="CR203" t="b">
            <v>1</v>
          </cell>
          <cell r="CS203" t="b">
            <v>0</v>
          </cell>
          <cell r="CU203">
            <v>0</v>
          </cell>
          <cell r="CV203">
            <v>0</v>
          </cell>
          <cell r="CW203">
            <v>0</v>
          </cell>
          <cell r="CX203">
            <v>0</v>
          </cell>
          <cell r="CY203">
            <v>0</v>
          </cell>
          <cell r="CZ203">
            <v>0</v>
          </cell>
          <cell r="DA203">
            <v>0</v>
          </cell>
          <cell r="DB203">
            <v>0</v>
          </cell>
          <cell r="DC203">
            <v>0</v>
          </cell>
          <cell r="DD203">
            <v>0</v>
          </cell>
          <cell r="DE203">
            <v>0</v>
          </cell>
          <cell r="DF203">
            <v>0</v>
          </cell>
          <cell r="DG203">
            <v>0</v>
          </cell>
          <cell r="DH203">
            <v>0</v>
          </cell>
          <cell r="DI203">
            <v>0</v>
          </cell>
          <cell r="DK203" t="str">
            <v>NA</v>
          </cell>
          <cell r="DL203" t="str">
            <v>NA</v>
          </cell>
          <cell r="DM203" t="str">
            <v>NA</v>
          </cell>
          <cell r="DN203" t="str">
            <v>NA</v>
          </cell>
          <cell r="DO203" t="str">
            <v>NA</v>
          </cell>
          <cell r="DQ203" t="str">
            <v>NA</v>
          </cell>
          <cell r="DR203" t="str">
            <v>NA</v>
          </cell>
          <cell r="DS203" t="str">
            <v>NA</v>
          </cell>
          <cell r="DT203" t="str">
            <v>NA</v>
          </cell>
          <cell r="DU203" t="str">
            <v>NA</v>
          </cell>
        </row>
        <row r="204">
          <cell r="B204" t="str">
            <v>Real</v>
          </cell>
          <cell r="D204" t="str">
            <v>Não</v>
          </cell>
          <cell r="E204" t="str">
            <v>Materiais</v>
          </cell>
          <cell r="G204" t="str">
            <v>Geral</v>
          </cell>
          <cell r="H204" t="str">
            <v>Padrões</v>
          </cell>
          <cell r="I204" t="str">
            <v>Sistema</v>
          </cell>
          <cell r="L204" t="str">
            <v/>
          </cell>
          <cell r="M204" t="str">
            <v>?</v>
          </cell>
          <cell r="N204">
            <v>0</v>
          </cell>
          <cell r="O204" t="str">
            <v>?</v>
          </cell>
          <cell r="P204" t="str">
            <v>?</v>
          </cell>
          <cell r="Q204" t="str">
            <v>?</v>
          </cell>
          <cell r="R204">
            <v>0</v>
          </cell>
          <cell r="S204">
            <v>1.6500000000000001E-2</v>
          </cell>
          <cell r="T204">
            <v>7.5999999999999998E-2</v>
          </cell>
          <cell r="U204" t="str">
            <v>?</v>
          </cell>
          <cell r="V204" t="str">
            <v>?</v>
          </cell>
          <cell r="W204">
            <v>0</v>
          </cell>
          <cell r="X204">
            <v>0</v>
          </cell>
          <cell r="Z204">
            <v>0</v>
          </cell>
          <cell r="AA204">
            <v>0</v>
          </cell>
          <cell r="AC204" t="e">
            <v>#N/A</v>
          </cell>
          <cell r="AD204">
            <v>0.43295434985944981</v>
          </cell>
          <cell r="AF204" t="e">
            <v>#N/A</v>
          </cell>
          <cell r="AG204" t="e">
            <v>#N/A</v>
          </cell>
          <cell r="AI204" t="e">
            <v>#N/A</v>
          </cell>
          <cell r="AK204">
            <v>0</v>
          </cell>
          <cell r="AL204" t="e">
            <v>#N/A</v>
          </cell>
          <cell r="AM204" t="e">
            <v>#N/A</v>
          </cell>
          <cell r="AO204" t="e">
            <v>#N/A</v>
          </cell>
          <cell r="AQ204">
            <v>0</v>
          </cell>
          <cell r="AR204" t="e">
            <v>#N/A</v>
          </cell>
          <cell r="AT204">
            <v>0</v>
          </cell>
          <cell r="AU204">
            <v>0</v>
          </cell>
          <cell r="AW204">
            <v>0</v>
          </cell>
          <cell r="AX204">
            <v>0</v>
          </cell>
          <cell r="AY204">
            <v>0</v>
          </cell>
          <cell r="AZ204">
            <v>0</v>
          </cell>
          <cell r="BB204">
            <v>0</v>
          </cell>
          <cell r="BC204">
            <v>0</v>
          </cell>
          <cell r="BD204">
            <v>0</v>
          </cell>
          <cell r="BE204">
            <v>0</v>
          </cell>
          <cell r="BF204">
            <v>0</v>
          </cell>
          <cell r="BH204">
            <v>0</v>
          </cell>
          <cell r="BJ204" t="e">
            <v>#VALUE!</v>
          </cell>
          <cell r="BK204" t="e">
            <v>#VALUE!</v>
          </cell>
          <cell r="BL204" t="e">
            <v>#VALUE!</v>
          </cell>
          <cell r="BN204">
            <v>0</v>
          </cell>
          <cell r="BO204">
            <v>0</v>
          </cell>
          <cell r="BP204">
            <v>0</v>
          </cell>
          <cell r="BQ204">
            <v>0</v>
          </cell>
          <cell r="BS204">
            <v>0</v>
          </cell>
          <cell r="BT204" t="e">
            <v>#N/A</v>
          </cell>
          <cell r="BU204" t="e">
            <v>#N/A</v>
          </cell>
          <cell r="BW204" t="str">
            <v/>
          </cell>
          <cell r="BX204" t="e">
            <v>#VALUE!</v>
          </cell>
          <cell r="BY204" t="e">
            <v>#VALUE!</v>
          </cell>
          <cell r="BZ204" t="e">
            <v>#VALUE!</v>
          </cell>
          <cell r="CB204" t="str">
            <v>?</v>
          </cell>
          <cell r="CD204" t="str">
            <v>Não</v>
          </cell>
          <cell r="CE204" t="e">
            <v>#NAME?</v>
          </cell>
          <cell r="CF204">
            <v>0</v>
          </cell>
          <cell r="CG204">
            <v>0</v>
          </cell>
          <cell r="CI204">
            <v>0</v>
          </cell>
          <cell r="CJ204">
            <v>0</v>
          </cell>
          <cell r="CK204">
            <v>0</v>
          </cell>
          <cell r="CL204">
            <v>0</v>
          </cell>
          <cell r="CN204">
            <v>0</v>
          </cell>
          <cell r="CO204">
            <v>0</v>
          </cell>
          <cell r="CQ204" t="b">
            <v>0</v>
          </cell>
          <cell r="CR204" t="b">
            <v>1</v>
          </cell>
          <cell r="CS204" t="b">
            <v>0</v>
          </cell>
          <cell r="CU204">
            <v>0</v>
          </cell>
          <cell r="CV204">
            <v>0</v>
          </cell>
          <cell r="CW204">
            <v>0</v>
          </cell>
          <cell r="CX204">
            <v>0</v>
          </cell>
          <cell r="CY204">
            <v>0</v>
          </cell>
          <cell r="CZ204">
            <v>0</v>
          </cell>
          <cell r="DA204">
            <v>0</v>
          </cell>
          <cell r="DB204">
            <v>0</v>
          </cell>
          <cell r="DC204">
            <v>0</v>
          </cell>
          <cell r="DD204">
            <v>0</v>
          </cell>
          <cell r="DE204">
            <v>0</v>
          </cell>
          <cell r="DF204">
            <v>0</v>
          </cell>
          <cell r="DG204">
            <v>0</v>
          </cell>
          <cell r="DH204">
            <v>0</v>
          </cell>
          <cell r="DI204">
            <v>0</v>
          </cell>
          <cell r="DK204" t="str">
            <v>NA</v>
          </cell>
          <cell r="DL204" t="str">
            <v>NA</v>
          </cell>
          <cell r="DM204" t="str">
            <v>NA</v>
          </cell>
          <cell r="DN204" t="str">
            <v>NA</v>
          </cell>
          <cell r="DO204" t="str">
            <v>NA</v>
          </cell>
          <cell r="DQ204" t="str">
            <v>NA</v>
          </cell>
          <cell r="DR204" t="str">
            <v>NA</v>
          </cell>
          <cell r="DS204" t="str">
            <v>NA</v>
          </cell>
          <cell r="DT204" t="str">
            <v>NA</v>
          </cell>
          <cell r="DU204" t="str">
            <v>NA</v>
          </cell>
        </row>
        <row r="205">
          <cell r="B205" t="str">
            <v>Real</v>
          </cell>
          <cell r="D205" t="str">
            <v>Não</v>
          </cell>
          <cell r="E205" t="str">
            <v>Materiais</v>
          </cell>
          <cell r="G205" t="str">
            <v>Geral</v>
          </cell>
          <cell r="H205" t="str">
            <v>Padrões</v>
          </cell>
          <cell r="I205" t="str">
            <v>Sistema</v>
          </cell>
          <cell r="L205" t="str">
            <v/>
          </cell>
          <cell r="M205" t="str">
            <v>?</v>
          </cell>
          <cell r="N205">
            <v>0</v>
          </cell>
          <cell r="O205" t="str">
            <v>?</v>
          </cell>
          <cell r="P205" t="str">
            <v>?</v>
          </cell>
          <cell r="Q205" t="str">
            <v>?</v>
          </cell>
          <cell r="R205">
            <v>0</v>
          </cell>
          <cell r="S205">
            <v>1.6500000000000001E-2</v>
          </cell>
          <cell r="T205">
            <v>7.5999999999999998E-2</v>
          </cell>
          <cell r="U205" t="str">
            <v>?</v>
          </cell>
          <cell r="V205" t="str">
            <v>?</v>
          </cell>
          <cell r="W205">
            <v>0</v>
          </cell>
          <cell r="X205">
            <v>0</v>
          </cell>
          <cell r="Z205">
            <v>0</v>
          </cell>
          <cell r="AA205">
            <v>0</v>
          </cell>
          <cell r="AC205" t="e">
            <v>#N/A</v>
          </cell>
          <cell r="AD205">
            <v>0.43295434985944981</v>
          </cell>
          <cell r="AF205" t="e">
            <v>#N/A</v>
          </cell>
          <cell r="AG205" t="e">
            <v>#N/A</v>
          </cell>
          <cell r="AI205" t="e">
            <v>#N/A</v>
          </cell>
          <cell r="AK205">
            <v>0</v>
          </cell>
          <cell r="AL205" t="e">
            <v>#N/A</v>
          </cell>
          <cell r="AM205" t="e">
            <v>#N/A</v>
          </cell>
          <cell r="AO205" t="e">
            <v>#N/A</v>
          </cell>
          <cell r="AQ205">
            <v>0</v>
          </cell>
          <cell r="AR205" t="e">
            <v>#N/A</v>
          </cell>
          <cell r="AT205">
            <v>0</v>
          </cell>
          <cell r="AU205">
            <v>0</v>
          </cell>
          <cell r="AW205">
            <v>0</v>
          </cell>
          <cell r="AX205">
            <v>0</v>
          </cell>
          <cell r="AY205">
            <v>0</v>
          </cell>
          <cell r="AZ205">
            <v>0</v>
          </cell>
          <cell r="BB205">
            <v>0</v>
          </cell>
          <cell r="BC205">
            <v>0</v>
          </cell>
          <cell r="BD205">
            <v>0</v>
          </cell>
          <cell r="BE205">
            <v>0</v>
          </cell>
          <cell r="BF205">
            <v>0</v>
          </cell>
          <cell r="BH205">
            <v>0</v>
          </cell>
          <cell r="BJ205" t="e">
            <v>#VALUE!</v>
          </cell>
          <cell r="BK205" t="e">
            <v>#VALUE!</v>
          </cell>
          <cell r="BL205" t="e">
            <v>#VALUE!</v>
          </cell>
          <cell r="BN205">
            <v>0</v>
          </cell>
          <cell r="BO205">
            <v>0</v>
          </cell>
          <cell r="BP205">
            <v>0</v>
          </cell>
          <cell r="BQ205">
            <v>0</v>
          </cell>
          <cell r="BS205">
            <v>0</v>
          </cell>
          <cell r="BT205" t="e">
            <v>#N/A</v>
          </cell>
          <cell r="BU205" t="e">
            <v>#N/A</v>
          </cell>
          <cell r="BW205" t="str">
            <v/>
          </cell>
          <cell r="BX205" t="e">
            <v>#VALUE!</v>
          </cell>
          <cell r="BY205" t="e">
            <v>#VALUE!</v>
          </cell>
          <cell r="BZ205" t="e">
            <v>#VALUE!</v>
          </cell>
          <cell r="CB205" t="str">
            <v>?</v>
          </cell>
          <cell r="CD205" t="str">
            <v>Não</v>
          </cell>
          <cell r="CE205" t="e">
            <v>#NAME?</v>
          </cell>
          <cell r="CF205">
            <v>0</v>
          </cell>
          <cell r="CG205">
            <v>0</v>
          </cell>
          <cell r="CI205">
            <v>0</v>
          </cell>
          <cell r="CJ205">
            <v>0</v>
          </cell>
          <cell r="CK205">
            <v>0</v>
          </cell>
          <cell r="CL205">
            <v>0</v>
          </cell>
          <cell r="CN205">
            <v>0</v>
          </cell>
          <cell r="CO205">
            <v>0</v>
          </cell>
          <cell r="CQ205" t="b">
            <v>0</v>
          </cell>
          <cell r="CR205" t="b">
            <v>1</v>
          </cell>
          <cell r="CS205" t="b">
            <v>0</v>
          </cell>
          <cell r="CU205">
            <v>0</v>
          </cell>
          <cell r="CV205">
            <v>0</v>
          </cell>
          <cell r="CW205">
            <v>0</v>
          </cell>
          <cell r="CX205">
            <v>0</v>
          </cell>
          <cell r="CY205">
            <v>0</v>
          </cell>
          <cell r="CZ205">
            <v>0</v>
          </cell>
          <cell r="DA205">
            <v>0</v>
          </cell>
          <cell r="DB205">
            <v>0</v>
          </cell>
          <cell r="DC205">
            <v>0</v>
          </cell>
          <cell r="DD205">
            <v>0</v>
          </cell>
          <cell r="DE205">
            <v>0</v>
          </cell>
          <cell r="DF205">
            <v>0</v>
          </cell>
          <cell r="DG205">
            <v>0</v>
          </cell>
          <cell r="DH205">
            <v>0</v>
          </cell>
          <cell r="DI205">
            <v>0</v>
          </cell>
          <cell r="DK205" t="str">
            <v>NA</v>
          </cell>
          <cell r="DL205" t="str">
            <v>NA</v>
          </cell>
          <cell r="DM205" t="str">
            <v>NA</v>
          </cell>
          <cell r="DN205" t="str">
            <v>NA</v>
          </cell>
          <cell r="DO205" t="str">
            <v>NA</v>
          </cell>
          <cell r="DQ205" t="str">
            <v>NA</v>
          </cell>
          <cell r="DR205" t="str">
            <v>NA</v>
          </cell>
          <cell r="DS205" t="str">
            <v>NA</v>
          </cell>
          <cell r="DT205" t="str">
            <v>NA</v>
          </cell>
          <cell r="DU205" t="str">
            <v>NA</v>
          </cell>
        </row>
        <row r="206">
          <cell r="B206" t="str">
            <v>Real</v>
          </cell>
          <cell r="D206" t="str">
            <v>Não</v>
          </cell>
          <cell r="E206" t="str">
            <v>Materiais</v>
          </cell>
          <cell r="G206" t="str">
            <v>Geral</v>
          </cell>
          <cell r="H206" t="str">
            <v>Padrões</v>
          </cell>
          <cell r="I206" t="str">
            <v>Sistema</v>
          </cell>
          <cell r="L206" t="str">
            <v/>
          </cell>
          <cell r="M206" t="str">
            <v>?</v>
          </cell>
          <cell r="N206">
            <v>0</v>
          </cell>
          <cell r="O206" t="str">
            <v>?</v>
          </cell>
          <cell r="P206" t="str">
            <v>?</v>
          </cell>
          <cell r="Q206" t="str">
            <v>?</v>
          </cell>
          <cell r="R206">
            <v>0</v>
          </cell>
          <cell r="S206">
            <v>1.6500000000000001E-2</v>
          </cell>
          <cell r="T206">
            <v>7.5999999999999998E-2</v>
          </cell>
          <cell r="U206" t="str">
            <v>?</v>
          </cell>
          <cell r="V206" t="str">
            <v>?</v>
          </cell>
          <cell r="W206">
            <v>0</v>
          </cell>
          <cell r="X206">
            <v>0</v>
          </cell>
          <cell r="Z206">
            <v>0</v>
          </cell>
          <cell r="AA206">
            <v>0</v>
          </cell>
          <cell r="AC206" t="e">
            <v>#N/A</v>
          </cell>
          <cell r="AD206">
            <v>0.43295434985944981</v>
          </cell>
          <cell r="AF206" t="e">
            <v>#N/A</v>
          </cell>
          <cell r="AG206" t="e">
            <v>#N/A</v>
          </cell>
          <cell r="AI206" t="e">
            <v>#N/A</v>
          </cell>
          <cell r="AK206">
            <v>0</v>
          </cell>
          <cell r="AL206" t="e">
            <v>#N/A</v>
          </cell>
          <cell r="AM206" t="e">
            <v>#N/A</v>
          </cell>
          <cell r="AO206" t="e">
            <v>#N/A</v>
          </cell>
          <cell r="AQ206">
            <v>0</v>
          </cell>
          <cell r="AR206" t="e">
            <v>#N/A</v>
          </cell>
          <cell r="AT206">
            <v>0</v>
          </cell>
          <cell r="AU206">
            <v>0</v>
          </cell>
          <cell r="AW206">
            <v>0</v>
          </cell>
          <cell r="AX206">
            <v>0</v>
          </cell>
          <cell r="AY206">
            <v>0</v>
          </cell>
          <cell r="AZ206">
            <v>0</v>
          </cell>
          <cell r="BB206">
            <v>0</v>
          </cell>
          <cell r="BC206">
            <v>0</v>
          </cell>
          <cell r="BD206">
            <v>0</v>
          </cell>
          <cell r="BE206">
            <v>0</v>
          </cell>
          <cell r="BF206">
            <v>0</v>
          </cell>
          <cell r="BH206">
            <v>0</v>
          </cell>
          <cell r="BJ206" t="e">
            <v>#VALUE!</v>
          </cell>
          <cell r="BK206" t="e">
            <v>#VALUE!</v>
          </cell>
          <cell r="BL206" t="e">
            <v>#VALUE!</v>
          </cell>
          <cell r="BN206">
            <v>0</v>
          </cell>
          <cell r="BO206">
            <v>0</v>
          </cell>
          <cell r="BP206">
            <v>0</v>
          </cell>
          <cell r="BQ206">
            <v>0</v>
          </cell>
          <cell r="BS206">
            <v>0</v>
          </cell>
          <cell r="BT206" t="e">
            <v>#N/A</v>
          </cell>
          <cell r="BU206" t="e">
            <v>#N/A</v>
          </cell>
          <cell r="BW206" t="str">
            <v/>
          </cell>
          <cell r="BX206" t="e">
            <v>#VALUE!</v>
          </cell>
          <cell r="BY206" t="e">
            <v>#VALUE!</v>
          </cell>
          <cell r="BZ206" t="e">
            <v>#VALUE!</v>
          </cell>
          <cell r="CB206" t="str">
            <v>?</v>
          </cell>
          <cell r="CD206" t="str">
            <v>Não</v>
          </cell>
          <cell r="CE206" t="e">
            <v>#NAME?</v>
          </cell>
          <cell r="CF206">
            <v>0</v>
          </cell>
          <cell r="CG206">
            <v>0</v>
          </cell>
          <cell r="CI206">
            <v>0</v>
          </cell>
          <cell r="CJ206">
            <v>0</v>
          </cell>
          <cell r="CK206">
            <v>0</v>
          </cell>
          <cell r="CL206">
            <v>0</v>
          </cell>
          <cell r="CN206">
            <v>0</v>
          </cell>
          <cell r="CO206">
            <v>0</v>
          </cell>
          <cell r="CQ206" t="b">
            <v>0</v>
          </cell>
          <cell r="CR206" t="b">
            <v>1</v>
          </cell>
          <cell r="CS206" t="b">
            <v>0</v>
          </cell>
          <cell r="CU206">
            <v>0</v>
          </cell>
          <cell r="CV206">
            <v>0</v>
          </cell>
          <cell r="CW206">
            <v>0</v>
          </cell>
          <cell r="CX206">
            <v>0</v>
          </cell>
          <cell r="CY206">
            <v>0</v>
          </cell>
          <cell r="CZ206">
            <v>0</v>
          </cell>
          <cell r="DA206">
            <v>0</v>
          </cell>
          <cell r="DB206">
            <v>0</v>
          </cell>
          <cell r="DC206">
            <v>0</v>
          </cell>
          <cell r="DD206">
            <v>0</v>
          </cell>
          <cell r="DE206">
            <v>0</v>
          </cell>
          <cell r="DF206">
            <v>0</v>
          </cell>
          <cell r="DG206">
            <v>0</v>
          </cell>
          <cell r="DH206">
            <v>0</v>
          </cell>
          <cell r="DI206">
            <v>0</v>
          </cell>
          <cell r="DK206" t="str">
            <v>NA</v>
          </cell>
          <cell r="DL206" t="str">
            <v>NA</v>
          </cell>
          <cell r="DM206" t="str">
            <v>NA</v>
          </cell>
          <cell r="DN206" t="str">
            <v>NA</v>
          </cell>
          <cell r="DO206" t="str">
            <v>NA</v>
          </cell>
          <cell r="DQ206" t="str">
            <v>NA</v>
          </cell>
          <cell r="DR206" t="str">
            <v>NA</v>
          </cell>
          <cell r="DS206" t="str">
            <v>NA</v>
          </cell>
          <cell r="DT206" t="str">
            <v>NA</v>
          </cell>
          <cell r="DU206" t="str">
            <v>NA</v>
          </cell>
        </row>
        <row r="207">
          <cell r="B207" t="str">
            <v>Real</v>
          </cell>
          <cell r="D207" t="str">
            <v>Não</v>
          </cell>
          <cell r="E207" t="str">
            <v>Materiais</v>
          </cell>
          <cell r="G207" t="str">
            <v>Geral</v>
          </cell>
          <cell r="H207" t="str">
            <v>Padrões</v>
          </cell>
          <cell r="I207" t="str">
            <v>Sistema</v>
          </cell>
          <cell r="L207" t="str">
            <v/>
          </cell>
          <cell r="M207" t="str">
            <v>?</v>
          </cell>
          <cell r="N207">
            <v>0</v>
          </cell>
          <cell r="O207" t="str">
            <v>?</v>
          </cell>
          <cell r="P207" t="str">
            <v>?</v>
          </cell>
          <cell r="Q207" t="str">
            <v>?</v>
          </cell>
          <cell r="R207">
            <v>0</v>
          </cell>
          <cell r="S207">
            <v>1.6500000000000001E-2</v>
          </cell>
          <cell r="T207">
            <v>7.5999999999999998E-2</v>
          </cell>
          <cell r="U207" t="str">
            <v>?</v>
          </cell>
          <cell r="V207" t="str">
            <v>?</v>
          </cell>
          <cell r="W207">
            <v>0</v>
          </cell>
          <cell r="X207">
            <v>0</v>
          </cell>
          <cell r="Z207">
            <v>0</v>
          </cell>
          <cell r="AA207">
            <v>0</v>
          </cell>
          <cell r="AC207" t="e">
            <v>#N/A</v>
          </cell>
          <cell r="AD207">
            <v>0.43295434985944981</v>
          </cell>
          <cell r="AF207" t="e">
            <v>#N/A</v>
          </cell>
          <cell r="AG207" t="e">
            <v>#N/A</v>
          </cell>
          <cell r="AI207" t="e">
            <v>#N/A</v>
          </cell>
          <cell r="AK207">
            <v>0</v>
          </cell>
          <cell r="AL207" t="e">
            <v>#N/A</v>
          </cell>
          <cell r="AM207" t="e">
            <v>#N/A</v>
          </cell>
          <cell r="AO207" t="e">
            <v>#N/A</v>
          </cell>
          <cell r="AQ207">
            <v>0</v>
          </cell>
          <cell r="AR207" t="e">
            <v>#N/A</v>
          </cell>
          <cell r="AT207">
            <v>0</v>
          </cell>
          <cell r="AU207">
            <v>0</v>
          </cell>
          <cell r="AW207">
            <v>0</v>
          </cell>
          <cell r="AX207">
            <v>0</v>
          </cell>
          <cell r="AY207">
            <v>0</v>
          </cell>
          <cell r="AZ207">
            <v>0</v>
          </cell>
          <cell r="BB207">
            <v>0</v>
          </cell>
          <cell r="BC207">
            <v>0</v>
          </cell>
          <cell r="BD207">
            <v>0</v>
          </cell>
          <cell r="BE207">
            <v>0</v>
          </cell>
          <cell r="BF207">
            <v>0</v>
          </cell>
          <cell r="BH207">
            <v>0</v>
          </cell>
          <cell r="BJ207" t="e">
            <v>#VALUE!</v>
          </cell>
          <cell r="BK207" t="e">
            <v>#VALUE!</v>
          </cell>
          <cell r="BL207" t="e">
            <v>#VALUE!</v>
          </cell>
          <cell r="BN207">
            <v>0</v>
          </cell>
          <cell r="BO207">
            <v>0</v>
          </cell>
          <cell r="BP207">
            <v>0</v>
          </cell>
          <cell r="BQ207">
            <v>0</v>
          </cell>
          <cell r="BS207">
            <v>0</v>
          </cell>
          <cell r="BT207" t="e">
            <v>#N/A</v>
          </cell>
          <cell r="BU207" t="e">
            <v>#N/A</v>
          </cell>
          <cell r="BW207" t="str">
            <v/>
          </cell>
          <cell r="BX207" t="e">
            <v>#VALUE!</v>
          </cell>
          <cell r="BY207" t="e">
            <v>#VALUE!</v>
          </cell>
          <cell r="BZ207" t="e">
            <v>#VALUE!</v>
          </cell>
          <cell r="CB207" t="str">
            <v>?</v>
          </cell>
          <cell r="CD207" t="str">
            <v>Não</v>
          </cell>
          <cell r="CE207" t="e">
            <v>#NAME?</v>
          </cell>
          <cell r="CF207">
            <v>0</v>
          </cell>
          <cell r="CG207">
            <v>0</v>
          </cell>
          <cell r="CI207">
            <v>0</v>
          </cell>
          <cell r="CJ207">
            <v>0</v>
          </cell>
          <cell r="CK207">
            <v>0</v>
          </cell>
          <cell r="CL207">
            <v>0</v>
          </cell>
          <cell r="CN207">
            <v>0</v>
          </cell>
          <cell r="CO207">
            <v>0</v>
          </cell>
          <cell r="CQ207" t="b">
            <v>0</v>
          </cell>
          <cell r="CR207" t="b">
            <v>1</v>
          </cell>
          <cell r="CS207" t="b">
            <v>0</v>
          </cell>
          <cell r="CU207">
            <v>0</v>
          </cell>
          <cell r="CV207">
            <v>0</v>
          </cell>
          <cell r="CW207">
            <v>0</v>
          </cell>
          <cell r="CX207">
            <v>0</v>
          </cell>
          <cell r="CY207">
            <v>0</v>
          </cell>
          <cell r="CZ207">
            <v>0</v>
          </cell>
          <cell r="DA207">
            <v>0</v>
          </cell>
          <cell r="DB207">
            <v>0</v>
          </cell>
          <cell r="DC207">
            <v>0</v>
          </cell>
          <cell r="DD207">
            <v>0</v>
          </cell>
          <cell r="DE207">
            <v>0</v>
          </cell>
          <cell r="DF207">
            <v>0</v>
          </cell>
          <cell r="DG207">
            <v>0</v>
          </cell>
          <cell r="DH207">
            <v>0</v>
          </cell>
          <cell r="DI207">
            <v>0</v>
          </cell>
          <cell r="DK207" t="str">
            <v>NA</v>
          </cell>
          <cell r="DL207" t="str">
            <v>NA</v>
          </cell>
          <cell r="DM207" t="str">
            <v>NA</v>
          </cell>
          <cell r="DN207" t="str">
            <v>NA</v>
          </cell>
          <cell r="DO207" t="str">
            <v>NA</v>
          </cell>
          <cell r="DQ207" t="str">
            <v>NA</v>
          </cell>
          <cell r="DR207" t="str">
            <v>NA</v>
          </cell>
          <cell r="DS207" t="str">
            <v>NA</v>
          </cell>
          <cell r="DT207" t="str">
            <v>NA</v>
          </cell>
          <cell r="DU207" t="str">
            <v>NA</v>
          </cell>
        </row>
        <row r="208">
          <cell r="B208" t="str">
            <v>Real</v>
          </cell>
          <cell r="D208" t="str">
            <v>Não</v>
          </cell>
          <cell r="E208" t="str">
            <v>Materiais</v>
          </cell>
          <cell r="G208" t="str">
            <v>Geral</v>
          </cell>
          <cell r="H208" t="str">
            <v>Padrões</v>
          </cell>
          <cell r="I208" t="str">
            <v>Sistema</v>
          </cell>
          <cell r="L208" t="str">
            <v/>
          </cell>
          <cell r="M208" t="str">
            <v>?</v>
          </cell>
          <cell r="N208">
            <v>0</v>
          </cell>
          <cell r="O208" t="str">
            <v>?</v>
          </cell>
          <cell r="P208" t="str">
            <v>?</v>
          </cell>
          <cell r="Q208" t="str">
            <v>?</v>
          </cell>
          <cell r="R208">
            <v>0</v>
          </cell>
          <cell r="S208">
            <v>1.6500000000000001E-2</v>
          </cell>
          <cell r="T208">
            <v>7.5999999999999998E-2</v>
          </cell>
          <cell r="U208" t="str">
            <v>?</v>
          </cell>
          <cell r="V208" t="str">
            <v>?</v>
          </cell>
          <cell r="W208">
            <v>0</v>
          </cell>
          <cell r="X208">
            <v>0</v>
          </cell>
          <cell r="Z208">
            <v>0</v>
          </cell>
          <cell r="AA208">
            <v>0</v>
          </cell>
          <cell r="AC208" t="e">
            <v>#N/A</v>
          </cell>
          <cell r="AD208">
            <v>0.43295434985944981</v>
          </cell>
          <cell r="AF208" t="e">
            <v>#N/A</v>
          </cell>
          <cell r="AG208" t="e">
            <v>#N/A</v>
          </cell>
          <cell r="AI208" t="e">
            <v>#N/A</v>
          </cell>
          <cell r="AK208">
            <v>0</v>
          </cell>
          <cell r="AL208" t="e">
            <v>#N/A</v>
          </cell>
          <cell r="AM208" t="e">
            <v>#N/A</v>
          </cell>
          <cell r="AO208" t="e">
            <v>#N/A</v>
          </cell>
          <cell r="AQ208">
            <v>0</v>
          </cell>
          <cell r="AR208" t="e">
            <v>#N/A</v>
          </cell>
          <cell r="AT208">
            <v>0</v>
          </cell>
          <cell r="AU208">
            <v>0</v>
          </cell>
          <cell r="AW208">
            <v>0</v>
          </cell>
          <cell r="AX208">
            <v>0</v>
          </cell>
          <cell r="AY208">
            <v>0</v>
          </cell>
          <cell r="AZ208">
            <v>0</v>
          </cell>
          <cell r="BB208">
            <v>0</v>
          </cell>
          <cell r="BC208">
            <v>0</v>
          </cell>
          <cell r="BD208">
            <v>0</v>
          </cell>
          <cell r="BE208">
            <v>0</v>
          </cell>
          <cell r="BF208">
            <v>0</v>
          </cell>
          <cell r="BH208">
            <v>0</v>
          </cell>
          <cell r="BJ208" t="e">
            <v>#VALUE!</v>
          </cell>
          <cell r="BK208" t="e">
            <v>#VALUE!</v>
          </cell>
          <cell r="BL208" t="e">
            <v>#VALUE!</v>
          </cell>
          <cell r="BN208">
            <v>0</v>
          </cell>
          <cell r="BO208">
            <v>0</v>
          </cell>
          <cell r="BP208">
            <v>0</v>
          </cell>
          <cell r="BQ208">
            <v>0</v>
          </cell>
          <cell r="BS208">
            <v>0</v>
          </cell>
          <cell r="BT208" t="e">
            <v>#N/A</v>
          </cell>
          <cell r="BU208" t="e">
            <v>#N/A</v>
          </cell>
          <cell r="BW208" t="str">
            <v/>
          </cell>
          <cell r="BX208" t="e">
            <v>#VALUE!</v>
          </cell>
          <cell r="BY208" t="e">
            <v>#VALUE!</v>
          </cell>
          <cell r="BZ208" t="e">
            <v>#VALUE!</v>
          </cell>
          <cell r="CB208" t="str">
            <v>?</v>
          </cell>
          <cell r="CD208" t="str">
            <v>Não</v>
          </cell>
          <cell r="CE208" t="e">
            <v>#NAME?</v>
          </cell>
          <cell r="CF208">
            <v>0</v>
          </cell>
          <cell r="CG208">
            <v>0</v>
          </cell>
          <cell r="CI208">
            <v>0</v>
          </cell>
          <cell r="CJ208">
            <v>0</v>
          </cell>
          <cell r="CK208">
            <v>0</v>
          </cell>
          <cell r="CL208">
            <v>0</v>
          </cell>
          <cell r="CN208">
            <v>0</v>
          </cell>
          <cell r="CO208">
            <v>0</v>
          </cell>
          <cell r="CQ208" t="b">
            <v>0</v>
          </cell>
          <cell r="CR208" t="b">
            <v>1</v>
          </cell>
          <cell r="CS208" t="b">
            <v>0</v>
          </cell>
          <cell r="CU208">
            <v>0</v>
          </cell>
          <cell r="CV208">
            <v>0</v>
          </cell>
          <cell r="CW208">
            <v>0</v>
          </cell>
          <cell r="CX208">
            <v>0</v>
          </cell>
          <cell r="CY208">
            <v>0</v>
          </cell>
          <cell r="CZ208">
            <v>0</v>
          </cell>
          <cell r="DA208">
            <v>0</v>
          </cell>
          <cell r="DB208">
            <v>0</v>
          </cell>
          <cell r="DC208">
            <v>0</v>
          </cell>
          <cell r="DD208">
            <v>0</v>
          </cell>
          <cell r="DE208">
            <v>0</v>
          </cell>
          <cell r="DF208">
            <v>0</v>
          </cell>
          <cell r="DG208">
            <v>0</v>
          </cell>
          <cell r="DH208">
            <v>0</v>
          </cell>
          <cell r="DI208">
            <v>0</v>
          </cell>
          <cell r="DK208" t="str">
            <v>NA</v>
          </cell>
          <cell r="DL208" t="str">
            <v>NA</v>
          </cell>
          <cell r="DM208" t="str">
            <v>NA</v>
          </cell>
          <cell r="DN208" t="str">
            <v>NA</v>
          </cell>
          <cell r="DO208" t="str">
            <v>NA</v>
          </cell>
          <cell r="DQ208" t="str">
            <v>NA</v>
          </cell>
          <cell r="DR208" t="str">
            <v>NA</v>
          </cell>
          <cell r="DS208" t="str">
            <v>NA</v>
          </cell>
          <cell r="DT208" t="str">
            <v>NA</v>
          </cell>
          <cell r="DU208" t="str">
            <v>NA</v>
          </cell>
        </row>
        <row r="209">
          <cell r="B209" t="str">
            <v>Real</v>
          </cell>
          <cell r="D209" t="str">
            <v>Não</v>
          </cell>
          <cell r="E209" t="str">
            <v>Materiais</v>
          </cell>
          <cell r="G209" t="str">
            <v>Geral</v>
          </cell>
          <cell r="H209" t="str">
            <v>Padrões</v>
          </cell>
          <cell r="I209" t="str">
            <v>Sistema</v>
          </cell>
          <cell r="L209" t="str">
            <v/>
          </cell>
          <cell r="M209" t="str">
            <v>?</v>
          </cell>
          <cell r="N209">
            <v>0</v>
          </cell>
          <cell r="O209" t="str">
            <v>?</v>
          </cell>
          <cell r="P209" t="str">
            <v>?</v>
          </cell>
          <cell r="Q209" t="str">
            <v>?</v>
          </cell>
          <cell r="R209">
            <v>0</v>
          </cell>
          <cell r="S209">
            <v>1.6500000000000001E-2</v>
          </cell>
          <cell r="T209">
            <v>7.5999999999999998E-2</v>
          </cell>
          <cell r="U209" t="str">
            <v>?</v>
          </cell>
          <cell r="V209" t="str">
            <v>?</v>
          </cell>
          <cell r="W209">
            <v>0</v>
          </cell>
          <cell r="X209">
            <v>0</v>
          </cell>
          <cell r="Z209">
            <v>0</v>
          </cell>
          <cell r="AA209">
            <v>0</v>
          </cell>
          <cell r="AC209" t="e">
            <v>#N/A</v>
          </cell>
          <cell r="AD209">
            <v>0.43295434985944981</v>
          </cell>
          <cell r="AF209" t="e">
            <v>#N/A</v>
          </cell>
          <cell r="AG209" t="e">
            <v>#N/A</v>
          </cell>
          <cell r="AI209" t="e">
            <v>#N/A</v>
          </cell>
          <cell r="AK209">
            <v>0</v>
          </cell>
          <cell r="AL209" t="e">
            <v>#N/A</v>
          </cell>
          <cell r="AM209" t="e">
            <v>#N/A</v>
          </cell>
          <cell r="AO209" t="e">
            <v>#N/A</v>
          </cell>
          <cell r="AQ209">
            <v>0</v>
          </cell>
          <cell r="AR209" t="e">
            <v>#N/A</v>
          </cell>
          <cell r="AT209">
            <v>0</v>
          </cell>
          <cell r="AU209">
            <v>0</v>
          </cell>
          <cell r="AW209">
            <v>0</v>
          </cell>
          <cell r="AX209">
            <v>0</v>
          </cell>
          <cell r="AY209">
            <v>0</v>
          </cell>
          <cell r="AZ209">
            <v>0</v>
          </cell>
          <cell r="BB209">
            <v>0</v>
          </cell>
          <cell r="BC209">
            <v>0</v>
          </cell>
          <cell r="BD209">
            <v>0</v>
          </cell>
          <cell r="BE209">
            <v>0</v>
          </cell>
          <cell r="BF209">
            <v>0</v>
          </cell>
          <cell r="BH209">
            <v>0</v>
          </cell>
          <cell r="BJ209" t="e">
            <v>#VALUE!</v>
          </cell>
          <cell r="BK209" t="e">
            <v>#VALUE!</v>
          </cell>
          <cell r="BL209" t="e">
            <v>#VALUE!</v>
          </cell>
          <cell r="BN209">
            <v>0</v>
          </cell>
          <cell r="BO209">
            <v>0</v>
          </cell>
          <cell r="BP209">
            <v>0</v>
          </cell>
          <cell r="BQ209">
            <v>0</v>
          </cell>
          <cell r="BS209">
            <v>0</v>
          </cell>
          <cell r="BT209" t="e">
            <v>#N/A</v>
          </cell>
          <cell r="BU209" t="e">
            <v>#N/A</v>
          </cell>
          <cell r="BW209" t="str">
            <v/>
          </cell>
          <cell r="BX209" t="e">
            <v>#VALUE!</v>
          </cell>
          <cell r="BY209" t="e">
            <v>#VALUE!</v>
          </cell>
          <cell r="BZ209" t="e">
            <v>#VALUE!</v>
          </cell>
          <cell r="CB209" t="str">
            <v>?</v>
          </cell>
          <cell r="CD209" t="str">
            <v>Não</v>
          </cell>
          <cell r="CE209" t="e">
            <v>#NAME?</v>
          </cell>
          <cell r="CF209">
            <v>0</v>
          </cell>
          <cell r="CG209">
            <v>0</v>
          </cell>
          <cell r="CI209">
            <v>0</v>
          </cell>
          <cell r="CJ209">
            <v>0</v>
          </cell>
          <cell r="CK209">
            <v>0</v>
          </cell>
          <cell r="CL209">
            <v>0</v>
          </cell>
          <cell r="CN209">
            <v>0</v>
          </cell>
          <cell r="CO209">
            <v>0</v>
          </cell>
          <cell r="CQ209" t="b">
            <v>0</v>
          </cell>
          <cell r="CR209" t="b">
            <v>1</v>
          </cell>
          <cell r="CS209" t="b">
            <v>0</v>
          </cell>
          <cell r="CU209">
            <v>0</v>
          </cell>
          <cell r="CV209">
            <v>0</v>
          </cell>
          <cell r="CW209">
            <v>0</v>
          </cell>
          <cell r="CX209">
            <v>0</v>
          </cell>
          <cell r="CY209">
            <v>0</v>
          </cell>
          <cell r="CZ209">
            <v>0</v>
          </cell>
          <cell r="DA209">
            <v>0</v>
          </cell>
          <cell r="DB209">
            <v>0</v>
          </cell>
          <cell r="DC209">
            <v>0</v>
          </cell>
          <cell r="DD209">
            <v>0</v>
          </cell>
          <cell r="DE209">
            <v>0</v>
          </cell>
          <cell r="DF209">
            <v>0</v>
          </cell>
          <cell r="DG209">
            <v>0</v>
          </cell>
          <cell r="DH209">
            <v>0</v>
          </cell>
          <cell r="DI209">
            <v>0</v>
          </cell>
          <cell r="DK209" t="str">
            <v>NA</v>
          </cell>
          <cell r="DL209" t="str">
            <v>NA</v>
          </cell>
          <cell r="DM209" t="str">
            <v>NA</v>
          </cell>
          <cell r="DN209" t="str">
            <v>NA</v>
          </cell>
          <cell r="DO209" t="str">
            <v>NA</v>
          </cell>
          <cell r="DQ209" t="str">
            <v>NA</v>
          </cell>
          <cell r="DR209" t="str">
            <v>NA</v>
          </cell>
          <cell r="DS209" t="str">
            <v>NA</v>
          </cell>
          <cell r="DT209" t="str">
            <v>NA</v>
          </cell>
          <cell r="DU209" t="str">
            <v>NA</v>
          </cell>
        </row>
        <row r="210">
          <cell r="B210" t="str">
            <v>Real</v>
          </cell>
          <cell r="D210" t="str">
            <v>Não</v>
          </cell>
          <cell r="E210" t="str">
            <v>Materiais</v>
          </cell>
          <cell r="G210" t="str">
            <v>Geral</v>
          </cell>
          <cell r="H210" t="str">
            <v>Padrões</v>
          </cell>
          <cell r="I210" t="str">
            <v>Sistema</v>
          </cell>
          <cell r="L210" t="str">
            <v/>
          </cell>
          <cell r="M210" t="str">
            <v>?</v>
          </cell>
          <cell r="N210">
            <v>0</v>
          </cell>
          <cell r="O210" t="str">
            <v>?</v>
          </cell>
          <cell r="P210" t="str">
            <v>?</v>
          </cell>
          <cell r="Q210" t="str">
            <v>?</v>
          </cell>
          <cell r="R210">
            <v>0</v>
          </cell>
          <cell r="S210">
            <v>1.6500000000000001E-2</v>
          </cell>
          <cell r="T210">
            <v>7.5999999999999998E-2</v>
          </cell>
          <cell r="U210" t="str">
            <v>?</v>
          </cell>
          <cell r="V210" t="str">
            <v>?</v>
          </cell>
          <cell r="W210">
            <v>0</v>
          </cell>
          <cell r="X210">
            <v>0</v>
          </cell>
          <cell r="Z210">
            <v>0</v>
          </cell>
          <cell r="AA210">
            <v>0</v>
          </cell>
          <cell r="AC210" t="e">
            <v>#N/A</v>
          </cell>
          <cell r="AD210">
            <v>0.43295434985944981</v>
          </cell>
          <cell r="AF210" t="e">
            <v>#N/A</v>
          </cell>
          <cell r="AG210" t="e">
            <v>#N/A</v>
          </cell>
          <cell r="AI210" t="e">
            <v>#N/A</v>
          </cell>
          <cell r="AK210">
            <v>0</v>
          </cell>
          <cell r="AL210" t="e">
            <v>#N/A</v>
          </cell>
          <cell r="AM210" t="e">
            <v>#N/A</v>
          </cell>
          <cell r="AO210" t="e">
            <v>#N/A</v>
          </cell>
          <cell r="AQ210">
            <v>0</v>
          </cell>
          <cell r="AR210" t="e">
            <v>#N/A</v>
          </cell>
          <cell r="AT210">
            <v>0</v>
          </cell>
          <cell r="AU210">
            <v>0</v>
          </cell>
          <cell r="AW210">
            <v>0</v>
          </cell>
          <cell r="AX210">
            <v>0</v>
          </cell>
          <cell r="AY210">
            <v>0</v>
          </cell>
          <cell r="AZ210">
            <v>0</v>
          </cell>
          <cell r="BB210">
            <v>0</v>
          </cell>
          <cell r="BC210">
            <v>0</v>
          </cell>
          <cell r="BD210">
            <v>0</v>
          </cell>
          <cell r="BE210">
            <v>0</v>
          </cell>
          <cell r="BF210">
            <v>0</v>
          </cell>
          <cell r="BH210">
            <v>0</v>
          </cell>
          <cell r="BJ210" t="e">
            <v>#VALUE!</v>
          </cell>
          <cell r="BK210" t="e">
            <v>#VALUE!</v>
          </cell>
          <cell r="BL210" t="e">
            <v>#VALUE!</v>
          </cell>
          <cell r="BN210">
            <v>0</v>
          </cell>
          <cell r="BO210">
            <v>0</v>
          </cell>
          <cell r="BP210">
            <v>0</v>
          </cell>
          <cell r="BQ210">
            <v>0</v>
          </cell>
          <cell r="BS210">
            <v>0</v>
          </cell>
          <cell r="BT210" t="e">
            <v>#N/A</v>
          </cell>
          <cell r="BU210" t="e">
            <v>#N/A</v>
          </cell>
          <cell r="BW210" t="str">
            <v/>
          </cell>
          <cell r="BX210" t="e">
            <v>#VALUE!</v>
          </cell>
          <cell r="BY210" t="e">
            <v>#VALUE!</v>
          </cell>
          <cell r="BZ210" t="e">
            <v>#VALUE!</v>
          </cell>
          <cell r="CB210" t="str">
            <v>?</v>
          </cell>
          <cell r="CD210" t="str">
            <v>Não</v>
          </cell>
          <cell r="CE210" t="e">
            <v>#NAME?</v>
          </cell>
          <cell r="CF210">
            <v>0</v>
          </cell>
          <cell r="CG210">
            <v>0</v>
          </cell>
          <cell r="CI210">
            <v>0</v>
          </cell>
          <cell r="CJ210">
            <v>0</v>
          </cell>
          <cell r="CK210">
            <v>0</v>
          </cell>
          <cell r="CL210">
            <v>0</v>
          </cell>
          <cell r="CN210">
            <v>0</v>
          </cell>
          <cell r="CO210">
            <v>0</v>
          </cell>
          <cell r="CQ210" t="b">
            <v>0</v>
          </cell>
          <cell r="CR210" t="b">
            <v>1</v>
          </cell>
          <cell r="CS210" t="b">
            <v>0</v>
          </cell>
          <cell r="CU210">
            <v>0</v>
          </cell>
          <cell r="CV210">
            <v>0</v>
          </cell>
          <cell r="CW210">
            <v>0</v>
          </cell>
          <cell r="CX210">
            <v>0</v>
          </cell>
          <cell r="CY210">
            <v>0</v>
          </cell>
          <cell r="CZ210">
            <v>0</v>
          </cell>
          <cell r="DA210">
            <v>0</v>
          </cell>
          <cell r="DB210">
            <v>0</v>
          </cell>
          <cell r="DC210">
            <v>0</v>
          </cell>
          <cell r="DD210">
            <v>0</v>
          </cell>
          <cell r="DE210">
            <v>0</v>
          </cell>
          <cell r="DF210">
            <v>0</v>
          </cell>
          <cell r="DG210">
            <v>0</v>
          </cell>
          <cell r="DH210">
            <v>0</v>
          </cell>
          <cell r="DI210">
            <v>0</v>
          </cell>
          <cell r="DK210" t="str">
            <v>NA</v>
          </cell>
          <cell r="DL210" t="str">
            <v>NA</v>
          </cell>
          <cell r="DM210" t="str">
            <v>NA</v>
          </cell>
          <cell r="DN210" t="str">
            <v>NA</v>
          </cell>
          <cell r="DO210" t="str">
            <v>NA</v>
          </cell>
          <cell r="DQ210" t="str">
            <v>NA</v>
          </cell>
          <cell r="DR210" t="str">
            <v>NA</v>
          </cell>
          <cell r="DS210" t="str">
            <v>NA</v>
          </cell>
          <cell r="DT210" t="str">
            <v>NA</v>
          </cell>
          <cell r="DU210" t="str">
            <v>NA</v>
          </cell>
        </row>
        <row r="211">
          <cell r="B211" t="str">
            <v>Real</v>
          </cell>
          <cell r="D211" t="str">
            <v>Não</v>
          </cell>
          <cell r="E211" t="str">
            <v>Materiais</v>
          </cell>
          <cell r="G211" t="str">
            <v>Geral</v>
          </cell>
          <cell r="H211" t="str">
            <v>Padrões</v>
          </cell>
          <cell r="I211" t="str">
            <v>Sistema</v>
          </cell>
          <cell r="L211" t="str">
            <v/>
          </cell>
          <cell r="M211" t="str">
            <v>?</v>
          </cell>
          <cell r="N211">
            <v>0</v>
          </cell>
          <cell r="O211" t="str">
            <v>?</v>
          </cell>
          <cell r="P211" t="str">
            <v>?</v>
          </cell>
          <cell r="Q211" t="str">
            <v>?</v>
          </cell>
          <cell r="R211">
            <v>0</v>
          </cell>
          <cell r="S211">
            <v>1.6500000000000001E-2</v>
          </cell>
          <cell r="T211">
            <v>7.5999999999999998E-2</v>
          </cell>
          <cell r="U211" t="str">
            <v>?</v>
          </cell>
          <cell r="V211" t="str">
            <v>?</v>
          </cell>
          <cell r="W211">
            <v>0</v>
          </cell>
          <cell r="X211">
            <v>0</v>
          </cell>
          <cell r="Z211">
            <v>0</v>
          </cell>
          <cell r="AA211">
            <v>0</v>
          </cell>
          <cell r="AC211" t="e">
            <v>#N/A</v>
          </cell>
          <cell r="AD211">
            <v>0.43295434985944981</v>
          </cell>
          <cell r="AF211" t="e">
            <v>#N/A</v>
          </cell>
          <cell r="AG211" t="e">
            <v>#N/A</v>
          </cell>
          <cell r="AI211" t="e">
            <v>#N/A</v>
          </cell>
          <cell r="AK211">
            <v>0</v>
          </cell>
          <cell r="AL211" t="e">
            <v>#N/A</v>
          </cell>
          <cell r="AM211" t="e">
            <v>#N/A</v>
          </cell>
          <cell r="AO211" t="e">
            <v>#N/A</v>
          </cell>
          <cell r="AQ211">
            <v>0</v>
          </cell>
          <cell r="AR211" t="e">
            <v>#N/A</v>
          </cell>
          <cell r="AT211">
            <v>0</v>
          </cell>
          <cell r="AU211">
            <v>0</v>
          </cell>
          <cell r="AW211">
            <v>0</v>
          </cell>
          <cell r="AX211">
            <v>0</v>
          </cell>
          <cell r="AY211">
            <v>0</v>
          </cell>
          <cell r="AZ211">
            <v>0</v>
          </cell>
          <cell r="BB211">
            <v>0</v>
          </cell>
          <cell r="BC211">
            <v>0</v>
          </cell>
          <cell r="BD211">
            <v>0</v>
          </cell>
          <cell r="BE211">
            <v>0</v>
          </cell>
          <cell r="BF211">
            <v>0</v>
          </cell>
          <cell r="BH211">
            <v>0</v>
          </cell>
          <cell r="BJ211" t="e">
            <v>#VALUE!</v>
          </cell>
          <cell r="BK211" t="e">
            <v>#VALUE!</v>
          </cell>
          <cell r="BL211" t="e">
            <v>#VALUE!</v>
          </cell>
          <cell r="BN211">
            <v>0</v>
          </cell>
          <cell r="BO211">
            <v>0</v>
          </cell>
          <cell r="BP211">
            <v>0</v>
          </cell>
          <cell r="BQ211">
            <v>0</v>
          </cell>
          <cell r="BS211">
            <v>0</v>
          </cell>
          <cell r="BT211" t="e">
            <v>#N/A</v>
          </cell>
          <cell r="BU211" t="e">
            <v>#N/A</v>
          </cell>
          <cell r="BW211" t="str">
            <v/>
          </cell>
          <cell r="BX211" t="e">
            <v>#VALUE!</v>
          </cell>
          <cell r="BY211" t="e">
            <v>#VALUE!</v>
          </cell>
          <cell r="BZ211" t="e">
            <v>#VALUE!</v>
          </cell>
          <cell r="CB211" t="str">
            <v>?</v>
          </cell>
          <cell r="CD211" t="str">
            <v>Não</v>
          </cell>
          <cell r="CE211" t="e">
            <v>#NAME?</v>
          </cell>
          <cell r="CF211">
            <v>0</v>
          </cell>
          <cell r="CG211">
            <v>0</v>
          </cell>
          <cell r="CI211">
            <v>0</v>
          </cell>
          <cell r="CJ211">
            <v>0</v>
          </cell>
          <cell r="CK211">
            <v>0</v>
          </cell>
          <cell r="CL211">
            <v>0</v>
          </cell>
          <cell r="CN211">
            <v>0</v>
          </cell>
          <cell r="CO211">
            <v>0</v>
          </cell>
          <cell r="CQ211" t="b">
            <v>0</v>
          </cell>
          <cell r="CR211" t="b">
            <v>1</v>
          </cell>
          <cell r="CS211" t="b">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K211" t="str">
            <v>NA</v>
          </cell>
          <cell r="DL211" t="str">
            <v>NA</v>
          </cell>
          <cell r="DM211" t="str">
            <v>NA</v>
          </cell>
          <cell r="DN211" t="str">
            <v>NA</v>
          </cell>
          <cell r="DO211" t="str">
            <v>NA</v>
          </cell>
          <cell r="DQ211" t="str">
            <v>NA</v>
          </cell>
          <cell r="DR211" t="str">
            <v>NA</v>
          </cell>
          <cell r="DS211" t="str">
            <v>NA</v>
          </cell>
          <cell r="DT211" t="str">
            <v>NA</v>
          </cell>
          <cell r="DU211" t="str">
            <v>NA</v>
          </cell>
        </row>
        <row r="212">
          <cell r="B212" t="str">
            <v>Real</v>
          </cell>
          <cell r="D212" t="str">
            <v>Não</v>
          </cell>
          <cell r="E212" t="str">
            <v>Materiais</v>
          </cell>
          <cell r="G212" t="str">
            <v>Geral</v>
          </cell>
          <cell r="H212" t="str">
            <v>Padrões</v>
          </cell>
          <cell r="I212" t="str">
            <v>Sistema</v>
          </cell>
          <cell r="L212" t="str">
            <v/>
          </cell>
          <cell r="M212" t="str">
            <v>?</v>
          </cell>
          <cell r="N212">
            <v>0</v>
          </cell>
          <cell r="O212" t="str">
            <v>?</v>
          </cell>
          <cell r="P212" t="str">
            <v>?</v>
          </cell>
          <cell r="Q212" t="str">
            <v>?</v>
          </cell>
          <cell r="R212">
            <v>0</v>
          </cell>
          <cell r="S212">
            <v>1.6500000000000001E-2</v>
          </cell>
          <cell r="T212">
            <v>7.5999999999999998E-2</v>
          </cell>
          <cell r="U212" t="str">
            <v>?</v>
          </cell>
          <cell r="V212" t="str">
            <v>?</v>
          </cell>
          <cell r="W212">
            <v>0</v>
          </cell>
          <cell r="X212">
            <v>0</v>
          </cell>
          <cell r="Z212">
            <v>0</v>
          </cell>
          <cell r="AA212">
            <v>0</v>
          </cell>
          <cell r="AC212" t="e">
            <v>#N/A</v>
          </cell>
          <cell r="AD212">
            <v>0.43295434985944981</v>
          </cell>
          <cell r="AF212" t="e">
            <v>#N/A</v>
          </cell>
          <cell r="AG212" t="e">
            <v>#N/A</v>
          </cell>
          <cell r="AI212" t="e">
            <v>#N/A</v>
          </cell>
          <cell r="AK212">
            <v>0</v>
          </cell>
          <cell r="AL212" t="e">
            <v>#N/A</v>
          </cell>
          <cell r="AM212" t="e">
            <v>#N/A</v>
          </cell>
          <cell r="AO212" t="e">
            <v>#N/A</v>
          </cell>
          <cell r="AQ212">
            <v>0</v>
          </cell>
          <cell r="AR212" t="e">
            <v>#N/A</v>
          </cell>
          <cell r="AT212">
            <v>0</v>
          </cell>
          <cell r="AU212">
            <v>0</v>
          </cell>
          <cell r="AW212">
            <v>0</v>
          </cell>
          <cell r="AX212">
            <v>0</v>
          </cell>
          <cell r="AY212">
            <v>0</v>
          </cell>
          <cell r="AZ212">
            <v>0</v>
          </cell>
          <cell r="BB212">
            <v>0</v>
          </cell>
          <cell r="BC212">
            <v>0</v>
          </cell>
          <cell r="BD212">
            <v>0</v>
          </cell>
          <cell r="BE212">
            <v>0</v>
          </cell>
          <cell r="BF212">
            <v>0</v>
          </cell>
          <cell r="BH212">
            <v>0</v>
          </cell>
          <cell r="BJ212" t="e">
            <v>#VALUE!</v>
          </cell>
          <cell r="BK212" t="e">
            <v>#VALUE!</v>
          </cell>
          <cell r="BL212" t="e">
            <v>#VALUE!</v>
          </cell>
          <cell r="BN212">
            <v>0</v>
          </cell>
          <cell r="BO212">
            <v>0</v>
          </cell>
          <cell r="BP212">
            <v>0</v>
          </cell>
          <cell r="BQ212">
            <v>0</v>
          </cell>
          <cell r="BS212">
            <v>0</v>
          </cell>
          <cell r="BT212" t="e">
            <v>#N/A</v>
          </cell>
          <cell r="BU212" t="e">
            <v>#N/A</v>
          </cell>
          <cell r="BW212" t="str">
            <v/>
          </cell>
          <cell r="BX212" t="e">
            <v>#VALUE!</v>
          </cell>
          <cell r="BY212" t="e">
            <v>#VALUE!</v>
          </cell>
          <cell r="BZ212" t="e">
            <v>#VALUE!</v>
          </cell>
          <cell r="CB212" t="str">
            <v>?</v>
          </cell>
          <cell r="CD212" t="str">
            <v>Não</v>
          </cell>
          <cell r="CE212" t="e">
            <v>#NAME?</v>
          </cell>
          <cell r="CF212">
            <v>0</v>
          </cell>
          <cell r="CG212">
            <v>0</v>
          </cell>
          <cell r="CI212">
            <v>0</v>
          </cell>
          <cell r="CJ212">
            <v>0</v>
          </cell>
          <cell r="CK212">
            <v>0</v>
          </cell>
          <cell r="CL212">
            <v>0</v>
          </cell>
          <cell r="CN212">
            <v>0</v>
          </cell>
          <cell r="CO212">
            <v>0</v>
          </cell>
          <cell r="CQ212" t="b">
            <v>0</v>
          </cell>
          <cell r="CR212" t="b">
            <v>1</v>
          </cell>
          <cell r="CS212" t="b">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K212" t="str">
            <v>NA</v>
          </cell>
          <cell r="DL212" t="str">
            <v>NA</v>
          </cell>
          <cell r="DM212" t="str">
            <v>NA</v>
          </cell>
          <cell r="DN212" t="str">
            <v>NA</v>
          </cell>
          <cell r="DO212" t="str">
            <v>NA</v>
          </cell>
          <cell r="DQ212" t="str">
            <v>NA</v>
          </cell>
          <cell r="DR212" t="str">
            <v>NA</v>
          </cell>
          <cell r="DS212" t="str">
            <v>NA</v>
          </cell>
          <cell r="DT212" t="str">
            <v>NA</v>
          </cell>
          <cell r="DU212" t="str">
            <v>NA</v>
          </cell>
        </row>
        <row r="213">
          <cell r="B213" t="str">
            <v>Real</v>
          </cell>
          <cell r="D213" t="str">
            <v>Não</v>
          </cell>
          <cell r="E213" t="str">
            <v>Materiais</v>
          </cell>
          <cell r="G213" t="str">
            <v>Geral</v>
          </cell>
          <cell r="H213" t="str">
            <v>Padrões</v>
          </cell>
          <cell r="I213" t="str">
            <v>Sistema</v>
          </cell>
          <cell r="L213" t="str">
            <v/>
          </cell>
          <cell r="M213" t="str">
            <v>?</v>
          </cell>
          <cell r="N213">
            <v>0</v>
          </cell>
          <cell r="O213" t="str">
            <v>?</v>
          </cell>
          <cell r="P213" t="str">
            <v>?</v>
          </cell>
          <cell r="Q213" t="str">
            <v>?</v>
          </cell>
          <cell r="R213">
            <v>0</v>
          </cell>
          <cell r="S213">
            <v>1.6500000000000001E-2</v>
          </cell>
          <cell r="T213">
            <v>7.5999999999999998E-2</v>
          </cell>
          <cell r="U213" t="str">
            <v>?</v>
          </cell>
          <cell r="V213" t="str">
            <v>?</v>
          </cell>
          <cell r="W213">
            <v>0</v>
          </cell>
          <cell r="X213">
            <v>0</v>
          </cell>
          <cell r="Z213">
            <v>0</v>
          </cell>
          <cell r="AA213">
            <v>0</v>
          </cell>
          <cell r="AC213" t="e">
            <v>#N/A</v>
          </cell>
          <cell r="AD213">
            <v>0.43295434985944981</v>
          </cell>
          <cell r="AF213" t="e">
            <v>#N/A</v>
          </cell>
          <cell r="AG213" t="e">
            <v>#N/A</v>
          </cell>
          <cell r="AI213" t="e">
            <v>#N/A</v>
          </cell>
          <cell r="AK213">
            <v>0</v>
          </cell>
          <cell r="AL213" t="e">
            <v>#N/A</v>
          </cell>
          <cell r="AM213" t="e">
            <v>#N/A</v>
          </cell>
          <cell r="AO213" t="e">
            <v>#N/A</v>
          </cell>
          <cell r="AQ213">
            <v>0</v>
          </cell>
          <cell r="AR213" t="e">
            <v>#N/A</v>
          </cell>
          <cell r="AT213">
            <v>0</v>
          </cell>
          <cell r="AU213">
            <v>0</v>
          </cell>
          <cell r="AW213">
            <v>0</v>
          </cell>
          <cell r="AX213">
            <v>0</v>
          </cell>
          <cell r="AY213">
            <v>0</v>
          </cell>
          <cell r="AZ213">
            <v>0</v>
          </cell>
          <cell r="BB213">
            <v>0</v>
          </cell>
          <cell r="BC213">
            <v>0</v>
          </cell>
          <cell r="BD213">
            <v>0</v>
          </cell>
          <cell r="BE213">
            <v>0</v>
          </cell>
          <cell r="BF213">
            <v>0</v>
          </cell>
          <cell r="BH213">
            <v>0</v>
          </cell>
          <cell r="BJ213" t="e">
            <v>#VALUE!</v>
          </cell>
          <cell r="BK213" t="e">
            <v>#VALUE!</v>
          </cell>
          <cell r="BL213" t="e">
            <v>#VALUE!</v>
          </cell>
          <cell r="BN213">
            <v>0</v>
          </cell>
          <cell r="BO213">
            <v>0</v>
          </cell>
          <cell r="BP213">
            <v>0</v>
          </cell>
          <cell r="BQ213">
            <v>0</v>
          </cell>
          <cell r="BS213">
            <v>0</v>
          </cell>
          <cell r="BT213" t="e">
            <v>#N/A</v>
          </cell>
          <cell r="BU213" t="e">
            <v>#N/A</v>
          </cell>
          <cell r="BW213" t="str">
            <v/>
          </cell>
          <cell r="BX213" t="e">
            <v>#VALUE!</v>
          </cell>
          <cell r="BY213" t="e">
            <v>#VALUE!</v>
          </cell>
          <cell r="BZ213" t="e">
            <v>#VALUE!</v>
          </cell>
          <cell r="CB213" t="str">
            <v>?</v>
          </cell>
          <cell r="CD213" t="str">
            <v>Não</v>
          </cell>
          <cell r="CE213" t="e">
            <v>#NAME?</v>
          </cell>
          <cell r="CF213">
            <v>0</v>
          </cell>
          <cell r="CG213">
            <v>0</v>
          </cell>
          <cell r="CI213">
            <v>0</v>
          </cell>
          <cell r="CJ213">
            <v>0</v>
          </cell>
          <cell r="CK213">
            <v>0</v>
          </cell>
          <cell r="CL213">
            <v>0</v>
          </cell>
          <cell r="CN213">
            <v>0</v>
          </cell>
          <cell r="CO213">
            <v>0</v>
          </cell>
          <cell r="CQ213" t="b">
            <v>0</v>
          </cell>
          <cell r="CR213" t="b">
            <v>1</v>
          </cell>
          <cell r="CS213" t="b">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K213" t="str">
            <v>NA</v>
          </cell>
          <cell r="DL213" t="str">
            <v>NA</v>
          </cell>
          <cell r="DM213" t="str">
            <v>NA</v>
          </cell>
          <cell r="DN213" t="str">
            <v>NA</v>
          </cell>
          <cell r="DO213" t="str">
            <v>NA</v>
          </cell>
          <cell r="DQ213" t="str">
            <v>NA</v>
          </cell>
          <cell r="DR213" t="str">
            <v>NA</v>
          </cell>
          <cell r="DS213" t="str">
            <v>NA</v>
          </cell>
          <cell r="DT213" t="str">
            <v>NA</v>
          </cell>
          <cell r="DU213" t="str">
            <v>NA</v>
          </cell>
        </row>
        <row r="214">
          <cell r="B214" t="str">
            <v>Real</v>
          </cell>
          <cell r="D214" t="str">
            <v>Não</v>
          </cell>
          <cell r="E214" t="str">
            <v>Materiais</v>
          </cell>
          <cell r="G214" t="str">
            <v>Geral</v>
          </cell>
          <cell r="H214" t="str">
            <v>Padrões</v>
          </cell>
          <cell r="I214" t="str">
            <v>Sistema</v>
          </cell>
          <cell r="L214" t="str">
            <v/>
          </cell>
          <cell r="M214" t="str">
            <v>?</v>
          </cell>
          <cell r="N214">
            <v>0</v>
          </cell>
          <cell r="O214" t="str">
            <v>?</v>
          </cell>
          <cell r="P214" t="str">
            <v>?</v>
          </cell>
          <cell r="Q214" t="str">
            <v>?</v>
          </cell>
          <cell r="R214">
            <v>0</v>
          </cell>
          <cell r="S214">
            <v>1.6500000000000001E-2</v>
          </cell>
          <cell r="T214">
            <v>7.5999999999999998E-2</v>
          </cell>
          <cell r="U214" t="str">
            <v>?</v>
          </cell>
          <cell r="V214" t="str">
            <v>?</v>
          </cell>
          <cell r="W214">
            <v>0</v>
          </cell>
          <cell r="X214">
            <v>0</v>
          </cell>
          <cell r="Z214">
            <v>0</v>
          </cell>
          <cell r="AA214">
            <v>0</v>
          </cell>
          <cell r="AC214" t="e">
            <v>#N/A</v>
          </cell>
          <cell r="AD214">
            <v>0.43295434985944981</v>
          </cell>
          <cell r="AF214" t="e">
            <v>#N/A</v>
          </cell>
          <cell r="AG214" t="e">
            <v>#N/A</v>
          </cell>
          <cell r="AI214" t="e">
            <v>#N/A</v>
          </cell>
          <cell r="AK214">
            <v>0</v>
          </cell>
          <cell r="AL214" t="e">
            <v>#N/A</v>
          </cell>
          <cell r="AM214" t="e">
            <v>#N/A</v>
          </cell>
          <cell r="AO214" t="e">
            <v>#N/A</v>
          </cell>
          <cell r="AQ214">
            <v>0</v>
          </cell>
          <cell r="AR214" t="e">
            <v>#N/A</v>
          </cell>
          <cell r="AT214">
            <v>0</v>
          </cell>
          <cell r="AU214">
            <v>0</v>
          </cell>
          <cell r="AW214">
            <v>0</v>
          </cell>
          <cell r="AX214">
            <v>0</v>
          </cell>
          <cell r="AY214">
            <v>0</v>
          </cell>
          <cell r="AZ214">
            <v>0</v>
          </cell>
          <cell r="BB214">
            <v>0</v>
          </cell>
          <cell r="BC214">
            <v>0</v>
          </cell>
          <cell r="BD214">
            <v>0</v>
          </cell>
          <cell r="BE214">
            <v>0</v>
          </cell>
          <cell r="BF214">
            <v>0</v>
          </cell>
          <cell r="BH214">
            <v>0</v>
          </cell>
          <cell r="BJ214" t="e">
            <v>#VALUE!</v>
          </cell>
          <cell r="BK214" t="e">
            <v>#VALUE!</v>
          </cell>
          <cell r="BL214" t="e">
            <v>#VALUE!</v>
          </cell>
          <cell r="BN214">
            <v>0</v>
          </cell>
          <cell r="BO214">
            <v>0</v>
          </cell>
          <cell r="BP214">
            <v>0</v>
          </cell>
          <cell r="BQ214">
            <v>0</v>
          </cell>
          <cell r="BS214">
            <v>0</v>
          </cell>
          <cell r="BT214" t="e">
            <v>#N/A</v>
          </cell>
          <cell r="BU214" t="e">
            <v>#N/A</v>
          </cell>
          <cell r="BW214" t="str">
            <v/>
          </cell>
          <cell r="BX214" t="e">
            <v>#VALUE!</v>
          </cell>
          <cell r="BY214" t="e">
            <v>#VALUE!</v>
          </cell>
          <cell r="BZ214" t="e">
            <v>#VALUE!</v>
          </cell>
          <cell r="CB214" t="str">
            <v>?</v>
          </cell>
          <cell r="CD214" t="str">
            <v>Não</v>
          </cell>
          <cell r="CE214" t="e">
            <v>#NAME?</v>
          </cell>
          <cell r="CF214">
            <v>0</v>
          </cell>
          <cell r="CG214">
            <v>0</v>
          </cell>
          <cell r="CI214">
            <v>0</v>
          </cell>
          <cell r="CJ214">
            <v>0</v>
          </cell>
          <cell r="CK214">
            <v>0</v>
          </cell>
          <cell r="CL214">
            <v>0</v>
          </cell>
          <cell r="CN214">
            <v>0</v>
          </cell>
          <cell r="CO214">
            <v>0</v>
          </cell>
          <cell r="CQ214" t="b">
            <v>0</v>
          </cell>
          <cell r="CR214" t="b">
            <v>1</v>
          </cell>
          <cell r="CS214" t="b">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0</v>
          </cell>
          <cell r="DI214">
            <v>0</v>
          </cell>
          <cell r="DK214" t="str">
            <v>NA</v>
          </cell>
          <cell r="DL214" t="str">
            <v>NA</v>
          </cell>
          <cell r="DM214" t="str">
            <v>NA</v>
          </cell>
          <cell r="DN214" t="str">
            <v>NA</v>
          </cell>
          <cell r="DO214" t="str">
            <v>NA</v>
          </cell>
          <cell r="DQ214" t="str">
            <v>NA</v>
          </cell>
          <cell r="DR214" t="str">
            <v>NA</v>
          </cell>
          <cell r="DS214" t="str">
            <v>NA</v>
          </cell>
          <cell r="DT214" t="str">
            <v>NA</v>
          </cell>
          <cell r="DU214" t="str">
            <v>NA</v>
          </cell>
        </row>
        <row r="215">
          <cell r="B215" t="str">
            <v>Real</v>
          </cell>
          <cell r="D215" t="str">
            <v>Não</v>
          </cell>
          <cell r="E215" t="str">
            <v>Materiais</v>
          </cell>
          <cell r="G215" t="str">
            <v>Geral</v>
          </cell>
          <cell r="H215" t="str">
            <v>Padrões</v>
          </cell>
          <cell r="I215" t="str">
            <v>Sistema</v>
          </cell>
          <cell r="L215" t="str">
            <v/>
          </cell>
          <cell r="M215" t="str">
            <v>?</v>
          </cell>
          <cell r="N215">
            <v>0</v>
          </cell>
          <cell r="O215" t="str">
            <v>?</v>
          </cell>
          <cell r="P215" t="str">
            <v>?</v>
          </cell>
          <cell r="Q215" t="str">
            <v>?</v>
          </cell>
          <cell r="R215">
            <v>0</v>
          </cell>
          <cell r="S215">
            <v>1.6500000000000001E-2</v>
          </cell>
          <cell r="T215">
            <v>7.5999999999999998E-2</v>
          </cell>
          <cell r="U215" t="str">
            <v>?</v>
          </cell>
          <cell r="V215" t="str">
            <v>?</v>
          </cell>
          <cell r="W215">
            <v>0</v>
          </cell>
          <cell r="X215">
            <v>0</v>
          </cell>
          <cell r="Z215">
            <v>0</v>
          </cell>
          <cell r="AA215">
            <v>0</v>
          </cell>
          <cell r="AC215" t="e">
            <v>#N/A</v>
          </cell>
          <cell r="AD215">
            <v>0.43295434985944981</v>
          </cell>
          <cell r="AF215" t="e">
            <v>#N/A</v>
          </cell>
          <cell r="AG215" t="e">
            <v>#N/A</v>
          </cell>
          <cell r="AI215" t="e">
            <v>#N/A</v>
          </cell>
          <cell r="AK215">
            <v>0</v>
          </cell>
          <cell r="AL215" t="e">
            <v>#N/A</v>
          </cell>
          <cell r="AM215" t="e">
            <v>#N/A</v>
          </cell>
          <cell r="AO215" t="e">
            <v>#N/A</v>
          </cell>
          <cell r="AQ215">
            <v>0</v>
          </cell>
          <cell r="AR215" t="e">
            <v>#N/A</v>
          </cell>
          <cell r="AT215">
            <v>0</v>
          </cell>
          <cell r="AU215">
            <v>0</v>
          </cell>
          <cell r="AW215">
            <v>0</v>
          </cell>
          <cell r="AX215">
            <v>0</v>
          </cell>
          <cell r="AY215">
            <v>0</v>
          </cell>
          <cell r="AZ215">
            <v>0</v>
          </cell>
          <cell r="BB215">
            <v>0</v>
          </cell>
          <cell r="BC215">
            <v>0</v>
          </cell>
          <cell r="BD215">
            <v>0</v>
          </cell>
          <cell r="BE215">
            <v>0</v>
          </cell>
          <cell r="BF215">
            <v>0</v>
          </cell>
          <cell r="BH215">
            <v>0</v>
          </cell>
          <cell r="BJ215" t="e">
            <v>#VALUE!</v>
          </cell>
          <cell r="BK215" t="e">
            <v>#VALUE!</v>
          </cell>
          <cell r="BL215" t="e">
            <v>#VALUE!</v>
          </cell>
          <cell r="BN215">
            <v>0</v>
          </cell>
          <cell r="BO215">
            <v>0</v>
          </cell>
          <cell r="BP215">
            <v>0</v>
          </cell>
          <cell r="BQ215">
            <v>0</v>
          </cell>
          <cell r="BS215">
            <v>0</v>
          </cell>
          <cell r="BT215" t="e">
            <v>#N/A</v>
          </cell>
          <cell r="BU215" t="e">
            <v>#N/A</v>
          </cell>
          <cell r="BW215" t="str">
            <v/>
          </cell>
          <cell r="BX215" t="e">
            <v>#VALUE!</v>
          </cell>
          <cell r="BY215" t="e">
            <v>#VALUE!</v>
          </cell>
          <cell r="BZ215" t="e">
            <v>#VALUE!</v>
          </cell>
          <cell r="CB215" t="str">
            <v>?</v>
          </cell>
          <cell r="CD215" t="str">
            <v>Não</v>
          </cell>
          <cell r="CE215" t="e">
            <v>#NAME?</v>
          </cell>
          <cell r="CF215">
            <v>0</v>
          </cell>
          <cell r="CG215">
            <v>0</v>
          </cell>
          <cell r="CI215">
            <v>0</v>
          </cell>
          <cell r="CJ215">
            <v>0</v>
          </cell>
          <cell r="CK215">
            <v>0</v>
          </cell>
          <cell r="CL215">
            <v>0</v>
          </cell>
          <cell r="CN215">
            <v>0</v>
          </cell>
          <cell r="CO215">
            <v>0</v>
          </cell>
          <cell r="CQ215" t="b">
            <v>0</v>
          </cell>
          <cell r="CR215" t="b">
            <v>1</v>
          </cell>
          <cell r="CS215" t="b">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K215" t="str">
            <v>NA</v>
          </cell>
          <cell r="DL215" t="str">
            <v>NA</v>
          </cell>
          <cell r="DM215" t="str">
            <v>NA</v>
          </cell>
          <cell r="DN215" t="str">
            <v>NA</v>
          </cell>
          <cell r="DO215" t="str">
            <v>NA</v>
          </cell>
          <cell r="DQ215" t="str">
            <v>NA</v>
          </cell>
          <cell r="DR215" t="str">
            <v>NA</v>
          </cell>
          <cell r="DS215" t="str">
            <v>NA</v>
          </cell>
          <cell r="DT215" t="str">
            <v>NA</v>
          </cell>
          <cell r="DU215" t="str">
            <v>NA</v>
          </cell>
        </row>
        <row r="216">
          <cell r="B216" t="str">
            <v>Real</v>
          </cell>
          <cell r="D216" t="str">
            <v>Não</v>
          </cell>
          <cell r="E216" t="str">
            <v>Materiais</v>
          </cell>
          <cell r="G216" t="str">
            <v>Geral</v>
          </cell>
          <cell r="H216" t="str">
            <v>Padrões</v>
          </cell>
          <cell r="I216" t="str">
            <v>Sistema</v>
          </cell>
          <cell r="L216" t="str">
            <v/>
          </cell>
          <cell r="M216" t="str">
            <v>?</v>
          </cell>
          <cell r="N216">
            <v>0</v>
          </cell>
          <cell r="O216" t="str">
            <v>?</v>
          </cell>
          <cell r="P216" t="str">
            <v>?</v>
          </cell>
          <cell r="Q216" t="str">
            <v>?</v>
          </cell>
          <cell r="R216">
            <v>0</v>
          </cell>
          <cell r="S216">
            <v>1.6500000000000001E-2</v>
          </cell>
          <cell r="T216">
            <v>7.5999999999999998E-2</v>
          </cell>
          <cell r="U216" t="str">
            <v>?</v>
          </cell>
          <cell r="V216" t="str">
            <v>?</v>
          </cell>
          <cell r="W216">
            <v>0</v>
          </cell>
          <cell r="X216">
            <v>0</v>
          </cell>
          <cell r="Z216">
            <v>0</v>
          </cell>
          <cell r="AA216">
            <v>0</v>
          </cell>
          <cell r="AC216" t="e">
            <v>#N/A</v>
          </cell>
          <cell r="AD216">
            <v>0.43295434985944981</v>
          </cell>
          <cell r="AF216" t="e">
            <v>#N/A</v>
          </cell>
          <cell r="AG216" t="e">
            <v>#N/A</v>
          </cell>
          <cell r="AI216" t="e">
            <v>#N/A</v>
          </cell>
          <cell r="AK216">
            <v>0</v>
          </cell>
          <cell r="AL216" t="e">
            <v>#N/A</v>
          </cell>
          <cell r="AM216" t="e">
            <v>#N/A</v>
          </cell>
          <cell r="AO216" t="e">
            <v>#N/A</v>
          </cell>
          <cell r="AQ216">
            <v>0</v>
          </cell>
          <cell r="AR216" t="e">
            <v>#N/A</v>
          </cell>
          <cell r="AT216">
            <v>0</v>
          </cell>
          <cell r="AU216">
            <v>0</v>
          </cell>
          <cell r="AW216">
            <v>0</v>
          </cell>
          <cell r="AX216">
            <v>0</v>
          </cell>
          <cell r="AY216">
            <v>0</v>
          </cell>
          <cell r="AZ216">
            <v>0</v>
          </cell>
          <cell r="BB216">
            <v>0</v>
          </cell>
          <cell r="BC216">
            <v>0</v>
          </cell>
          <cell r="BD216">
            <v>0</v>
          </cell>
          <cell r="BE216">
            <v>0</v>
          </cell>
          <cell r="BF216">
            <v>0</v>
          </cell>
          <cell r="BH216">
            <v>0</v>
          </cell>
          <cell r="BJ216" t="e">
            <v>#VALUE!</v>
          </cell>
          <cell r="BK216" t="e">
            <v>#VALUE!</v>
          </cell>
          <cell r="BL216" t="e">
            <v>#VALUE!</v>
          </cell>
          <cell r="BN216">
            <v>0</v>
          </cell>
          <cell r="BO216">
            <v>0</v>
          </cell>
          <cell r="BP216">
            <v>0</v>
          </cell>
          <cell r="BQ216">
            <v>0</v>
          </cell>
          <cell r="BS216">
            <v>0</v>
          </cell>
          <cell r="BT216" t="e">
            <v>#N/A</v>
          </cell>
          <cell r="BU216" t="e">
            <v>#N/A</v>
          </cell>
          <cell r="BW216" t="str">
            <v/>
          </cell>
          <cell r="BX216" t="e">
            <v>#VALUE!</v>
          </cell>
          <cell r="BY216" t="e">
            <v>#VALUE!</v>
          </cell>
          <cell r="BZ216" t="e">
            <v>#VALUE!</v>
          </cell>
          <cell r="CB216" t="str">
            <v>?</v>
          </cell>
          <cell r="CD216" t="str">
            <v>Não</v>
          </cell>
          <cell r="CE216" t="e">
            <v>#NAME?</v>
          </cell>
          <cell r="CF216">
            <v>0</v>
          </cell>
          <cell r="CG216">
            <v>0</v>
          </cell>
          <cell r="CI216">
            <v>0</v>
          </cell>
          <cell r="CJ216">
            <v>0</v>
          </cell>
          <cell r="CK216">
            <v>0</v>
          </cell>
          <cell r="CL216">
            <v>0</v>
          </cell>
          <cell r="CN216">
            <v>0</v>
          </cell>
          <cell r="CO216">
            <v>0</v>
          </cell>
          <cell r="CQ216" t="b">
            <v>0</v>
          </cell>
          <cell r="CR216" t="b">
            <v>1</v>
          </cell>
          <cell r="CS216" t="b">
            <v>0</v>
          </cell>
          <cell r="CU216">
            <v>0</v>
          </cell>
          <cell r="CV216">
            <v>0</v>
          </cell>
          <cell r="CW216">
            <v>0</v>
          </cell>
          <cell r="CX216">
            <v>0</v>
          </cell>
          <cell r="CY216">
            <v>0</v>
          </cell>
          <cell r="CZ216">
            <v>0</v>
          </cell>
          <cell r="DA216">
            <v>0</v>
          </cell>
          <cell r="DB216">
            <v>0</v>
          </cell>
          <cell r="DC216">
            <v>0</v>
          </cell>
          <cell r="DD216">
            <v>0</v>
          </cell>
          <cell r="DE216">
            <v>0</v>
          </cell>
          <cell r="DF216">
            <v>0</v>
          </cell>
          <cell r="DG216">
            <v>0</v>
          </cell>
          <cell r="DH216">
            <v>0</v>
          </cell>
          <cell r="DI216">
            <v>0</v>
          </cell>
          <cell r="DK216" t="str">
            <v>NA</v>
          </cell>
          <cell r="DL216" t="str">
            <v>NA</v>
          </cell>
          <cell r="DM216" t="str">
            <v>NA</v>
          </cell>
          <cell r="DN216" t="str">
            <v>NA</v>
          </cell>
          <cell r="DO216" t="str">
            <v>NA</v>
          </cell>
          <cell r="DQ216" t="str">
            <v>NA</v>
          </cell>
          <cell r="DR216" t="str">
            <v>NA</v>
          </cell>
          <cell r="DS216" t="str">
            <v>NA</v>
          </cell>
          <cell r="DT216" t="str">
            <v>NA</v>
          </cell>
          <cell r="DU216" t="str">
            <v>NA</v>
          </cell>
        </row>
        <row r="217">
          <cell r="B217" t="str">
            <v>Real</v>
          </cell>
          <cell r="D217" t="str">
            <v>Não</v>
          </cell>
          <cell r="E217" t="str">
            <v>Materiais</v>
          </cell>
          <cell r="G217" t="str">
            <v>Geral</v>
          </cell>
          <cell r="H217" t="str">
            <v>Padrões</v>
          </cell>
          <cell r="I217" t="str">
            <v>Sistema</v>
          </cell>
          <cell r="L217" t="str">
            <v/>
          </cell>
          <cell r="M217" t="str">
            <v>?</v>
          </cell>
          <cell r="N217">
            <v>0</v>
          </cell>
          <cell r="O217" t="str">
            <v>?</v>
          </cell>
          <cell r="P217" t="str">
            <v>?</v>
          </cell>
          <cell r="Q217" t="str">
            <v>?</v>
          </cell>
          <cell r="R217">
            <v>0</v>
          </cell>
          <cell r="S217">
            <v>1.6500000000000001E-2</v>
          </cell>
          <cell r="T217">
            <v>7.5999999999999998E-2</v>
          </cell>
          <cell r="U217" t="str">
            <v>?</v>
          </cell>
          <cell r="V217" t="str">
            <v>?</v>
          </cell>
          <cell r="W217">
            <v>0</v>
          </cell>
          <cell r="X217">
            <v>0</v>
          </cell>
          <cell r="Z217">
            <v>0</v>
          </cell>
          <cell r="AA217">
            <v>0</v>
          </cell>
          <cell r="AC217" t="e">
            <v>#N/A</v>
          </cell>
          <cell r="AD217">
            <v>0.43295434985944981</v>
          </cell>
          <cell r="AF217" t="e">
            <v>#N/A</v>
          </cell>
          <cell r="AG217" t="e">
            <v>#N/A</v>
          </cell>
          <cell r="AI217" t="e">
            <v>#N/A</v>
          </cell>
          <cell r="AK217">
            <v>0</v>
          </cell>
          <cell r="AL217" t="e">
            <v>#N/A</v>
          </cell>
          <cell r="AM217" t="e">
            <v>#N/A</v>
          </cell>
          <cell r="AO217" t="e">
            <v>#N/A</v>
          </cell>
          <cell r="AQ217">
            <v>0</v>
          </cell>
          <cell r="AR217" t="e">
            <v>#N/A</v>
          </cell>
          <cell r="AT217">
            <v>0</v>
          </cell>
          <cell r="AU217">
            <v>0</v>
          </cell>
          <cell r="AW217">
            <v>0</v>
          </cell>
          <cell r="AX217">
            <v>0</v>
          </cell>
          <cell r="AY217">
            <v>0</v>
          </cell>
          <cell r="AZ217">
            <v>0</v>
          </cell>
          <cell r="BB217">
            <v>0</v>
          </cell>
          <cell r="BC217">
            <v>0</v>
          </cell>
          <cell r="BD217">
            <v>0</v>
          </cell>
          <cell r="BE217">
            <v>0</v>
          </cell>
          <cell r="BF217">
            <v>0</v>
          </cell>
          <cell r="BH217">
            <v>0</v>
          </cell>
          <cell r="BJ217" t="e">
            <v>#VALUE!</v>
          </cell>
          <cell r="BK217" t="e">
            <v>#VALUE!</v>
          </cell>
          <cell r="BL217" t="e">
            <v>#VALUE!</v>
          </cell>
          <cell r="BN217">
            <v>0</v>
          </cell>
          <cell r="BO217">
            <v>0</v>
          </cell>
          <cell r="BP217">
            <v>0</v>
          </cell>
          <cell r="BQ217">
            <v>0</v>
          </cell>
          <cell r="BS217">
            <v>0</v>
          </cell>
          <cell r="BT217" t="e">
            <v>#N/A</v>
          </cell>
          <cell r="BU217" t="e">
            <v>#N/A</v>
          </cell>
          <cell r="BW217" t="str">
            <v/>
          </cell>
          <cell r="BX217" t="e">
            <v>#VALUE!</v>
          </cell>
          <cell r="BY217" t="e">
            <v>#VALUE!</v>
          </cell>
          <cell r="BZ217" t="e">
            <v>#VALUE!</v>
          </cell>
          <cell r="CB217" t="str">
            <v>?</v>
          </cell>
          <cell r="CD217" t="str">
            <v>Não</v>
          </cell>
          <cell r="CE217" t="e">
            <v>#NAME?</v>
          </cell>
          <cell r="CF217">
            <v>0</v>
          </cell>
          <cell r="CG217">
            <v>0</v>
          </cell>
          <cell r="CI217">
            <v>0</v>
          </cell>
          <cell r="CJ217">
            <v>0</v>
          </cell>
          <cell r="CK217">
            <v>0</v>
          </cell>
          <cell r="CL217">
            <v>0</v>
          </cell>
          <cell r="CN217">
            <v>0</v>
          </cell>
          <cell r="CO217">
            <v>0</v>
          </cell>
          <cell r="CQ217" t="b">
            <v>0</v>
          </cell>
          <cell r="CR217" t="b">
            <v>1</v>
          </cell>
          <cell r="CS217" t="b">
            <v>0</v>
          </cell>
          <cell r="CU217">
            <v>0</v>
          </cell>
          <cell r="CV217">
            <v>0</v>
          </cell>
          <cell r="CW217">
            <v>0</v>
          </cell>
          <cell r="CX217">
            <v>0</v>
          </cell>
          <cell r="CY217">
            <v>0</v>
          </cell>
          <cell r="CZ217">
            <v>0</v>
          </cell>
          <cell r="DA217">
            <v>0</v>
          </cell>
          <cell r="DB217">
            <v>0</v>
          </cell>
          <cell r="DC217">
            <v>0</v>
          </cell>
          <cell r="DD217">
            <v>0</v>
          </cell>
          <cell r="DE217">
            <v>0</v>
          </cell>
          <cell r="DF217">
            <v>0</v>
          </cell>
          <cell r="DG217">
            <v>0</v>
          </cell>
          <cell r="DH217">
            <v>0</v>
          </cell>
          <cell r="DI217">
            <v>0</v>
          </cell>
          <cell r="DK217" t="str">
            <v>NA</v>
          </cell>
          <cell r="DL217" t="str">
            <v>NA</v>
          </cell>
          <cell r="DM217" t="str">
            <v>NA</v>
          </cell>
          <cell r="DN217" t="str">
            <v>NA</v>
          </cell>
          <cell r="DO217" t="str">
            <v>NA</v>
          </cell>
          <cell r="DQ217" t="str">
            <v>NA</v>
          </cell>
          <cell r="DR217" t="str">
            <v>NA</v>
          </cell>
          <cell r="DS217" t="str">
            <v>NA</v>
          </cell>
          <cell r="DT217" t="str">
            <v>NA</v>
          </cell>
          <cell r="DU217" t="str">
            <v>NA</v>
          </cell>
        </row>
        <row r="218">
          <cell r="B218" t="str">
            <v>Real</v>
          </cell>
          <cell r="D218" t="str">
            <v>Não</v>
          </cell>
          <cell r="E218" t="str">
            <v>Materiais</v>
          </cell>
          <cell r="G218" t="str">
            <v>Geral</v>
          </cell>
          <cell r="H218" t="str">
            <v>Padrões</v>
          </cell>
          <cell r="I218" t="str">
            <v>Sistema</v>
          </cell>
          <cell r="L218" t="str">
            <v/>
          </cell>
          <cell r="M218" t="str">
            <v>?</v>
          </cell>
          <cell r="N218">
            <v>0</v>
          </cell>
          <cell r="O218" t="str">
            <v>?</v>
          </cell>
          <cell r="P218" t="str">
            <v>?</v>
          </cell>
          <cell r="Q218" t="str">
            <v>?</v>
          </cell>
          <cell r="R218">
            <v>0</v>
          </cell>
          <cell r="S218">
            <v>1.6500000000000001E-2</v>
          </cell>
          <cell r="T218">
            <v>7.5999999999999998E-2</v>
          </cell>
          <cell r="U218" t="str">
            <v>?</v>
          </cell>
          <cell r="V218" t="str">
            <v>?</v>
          </cell>
          <cell r="W218">
            <v>0</v>
          </cell>
          <cell r="X218">
            <v>0</v>
          </cell>
          <cell r="Z218">
            <v>0</v>
          </cell>
          <cell r="AA218">
            <v>0</v>
          </cell>
          <cell r="AC218" t="e">
            <v>#N/A</v>
          </cell>
          <cell r="AD218">
            <v>0.43295434985944981</v>
          </cell>
          <cell r="AF218" t="e">
            <v>#N/A</v>
          </cell>
          <cell r="AG218" t="e">
            <v>#N/A</v>
          </cell>
          <cell r="AI218" t="e">
            <v>#N/A</v>
          </cell>
          <cell r="AK218">
            <v>0</v>
          </cell>
          <cell r="AL218" t="e">
            <v>#N/A</v>
          </cell>
          <cell r="AM218" t="e">
            <v>#N/A</v>
          </cell>
          <cell r="AO218" t="e">
            <v>#N/A</v>
          </cell>
          <cell r="AQ218">
            <v>0</v>
          </cell>
          <cell r="AR218" t="e">
            <v>#N/A</v>
          </cell>
          <cell r="AT218">
            <v>0</v>
          </cell>
          <cell r="AU218">
            <v>0</v>
          </cell>
          <cell r="AW218">
            <v>0</v>
          </cell>
          <cell r="AX218">
            <v>0</v>
          </cell>
          <cell r="AY218">
            <v>0</v>
          </cell>
          <cell r="AZ218">
            <v>0</v>
          </cell>
          <cell r="BB218">
            <v>0</v>
          </cell>
          <cell r="BC218">
            <v>0</v>
          </cell>
          <cell r="BD218">
            <v>0</v>
          </cell>
          <cell r="BE218">
            <v>0</v>
          </cell>
          <cell r="BF218">
            <v>0</v>
          </cell>
          <cell r="BH218">
            <v>0</v>
          </cell>
          <cell r="BJ218" t="e">
            <v>#VALUE!</v>
          </cell>
          <cell r="BK218" t="e">
            <v>#VALUE!</v>
          </cell>
          <cell r="BL218" t="e">
            <v>#VALUE!</v>
          </cell>
          <cell r="BN218">
            <v>0</v>
          </cell>
          <cell r="BO218">
            <v>0</v>
          </cell>
          <cell r="BP218">
            <v>0</v>
          </cell>
          <cell r="BQ218">
            <v>0</v>
          </cell>
          <cell r="BS218">
            <v>0</v>
          </cell>
          <cell r="BT218" t="e">
            <v>#N/A</v>
          </cell>
          <cell r="BU218" t="e">
            <v>#N/A</v>
          </cell>
          <cell r="BW218" t="str">
            <v/>
          </cell>
          <cell r="BX218" t="e">
            <v>#VALUE!</v>
          </cell>
          <cell r="BY218" t="e">
            <v>#VALUE!</v>
          </cell>
          <cell r="BZ218" t="e">
            <v>#VALUE!</v>
          </cell>
          <cell r="CB218" t="str">
            <v>?</v>
          </cell>
          <cell r="CD218" t="str">
            <v>Não</v>
          </cell>
          <cell r="CE218" t="e">
            <v>#NAME?</v>
          </cell>
          <cell r="CF218">
            <v>0</v>
          </cell>
          <cell r="CG218">
            <v>0</v>
          </cell>
          <cell r="CI218">
            <v>0</v>
          </cell>
          <cell r="CJ218">
            <v>0</v>
          </cell>
          <cell r="CK218">
            <v>0</v>
          </cell>
          <cell r="CL218">
            <v>0</v>
          </cell>
          <cell r="CN218">
            <v>0</v>
          </cell>
          <cell r="CO218">
            <v>0</v>
          </cell>
          <cell r="CQ218" t="b">
            <v>0</v>
          </cell>
          <cell r="CR218" t="b">
            <v>1</v>
          </cell>
          <cell r="CS218" t="b">
            <v>0</v>
          </cell>
          <cell r="CU218">
            <v>0</v>
          </cell>
          <cell r="CV218">
            <v>0</v>
          </cell>
          <cell r="CW218">
            <v>0</v>
          </cell>
          <cell r="CX218">
            <v>0</v>
          </cell>
          <cell r="CY218">
            <v>0</v>
          </cell>
          <cell r="CZ218">
            <v>0</v>
          </cell>
          <cell r="DA218">
            <v>0</v>
          </cell>
          <cell r="DB218">
            <v>0</v>
          </cell>
          <cell r="DC218">
            <v>0</v>
          </cell>
          <cell r="DD218">
            <v>0</v>
          </cell>
          <cell r="DE218">
            <v>0</v>
          </cell>
          <cell r="DF218">
            <v>0</v>
          </cell>
          <cell r="DG218">
            <v>0</v>
          </cell>
          <cell r="DH218">
            <v>0</v>
          </cell>
          <cell r="DI218">
            <v>0</v>
          </cell>
          <cell r="DK218" t="str">
            <v>NA</v>
          </cell>
          <cell r="DL218" t="str">
            <v>NA</v>
          </cell>
          <cell r="DM218" t="str">
            <v>NA</v>
          </cell>
          <cell r="DN218" t="str">
            <v>NA</v>
          </cell>
          <cell r="DO218" t="str">
            <v>NA</v>
          </cell>
          <cell r="DQ218" t="str">
            <v>NA</v>
          </cell>
          <cell r="DR218" t="str">
            <v>NA</v>
          </cell>
          <cell r="DS218" t="str">
            <v>NA</v>
          </cell>
          <cell r="DT218" t="str">
            <v>NA</v>
          </cell>
          <cell r="DU218" t="str">
            <v>NA</v>
          </cell>
        </row>
        <row r="219">
          <cell r="B219" t="str">
            <v>Real</v>
          </cell>
          <cell r="D219" t="str">
            <v>Não</v>
          </cell>
          <cell r="E219" t="str">
            <v>Materiais</v>
          </cell>
          <cell r="G219" t="str">
            <v>Geral</v>
          </cell>
          <cell r="H219" t="str">
            <v>Padrões</v>
          </cell>
          <cell r="I219" t="str">
            <v>Sistema</v>
          </cell>
          <cell r="L219" t="str">
            <v/>
          </cell>
          <cell r="M219" t="str">
            <v>?</v>
          </cell>
          <cell r="N219">
            <v>0</v>
          </cell>
          <cell r="O219" t="str">
            <v>?</v>
          </cell>
          <cell r="P219" t="str">
            <v>?</v>
          </cell>
          <cell r="Q219" t="str">
            <v>?</v>
          </cell>
          <cell r="R219">
            <v>0</v>
          </cell>
          <cell r="S219">
            <v>1.6500000000000001E-2</v>
          </cell>
          <cell r="T219">
            <v>7.5999999999999998E-2</v>
          </cell>
          <cell r="U219" t="str">
            <v>?</v>
          </cell>
          <cell r="V219" t="str">
            <v>?</v>
          </cell>
          <cell r="W219">
            <v>0</v>
          </cell>
          <cell r="X219">
            <v>0</v>
          </cell>
          <cell r="Z219">
            <v>0</v>
          </cell>
          <cell r="AA219">
            <v>0</v>
          </cell>
          <cell r="AC219" t="e">
            <v>#N/A</v>
          </cell>
          <cell r="AD219">
            <v>0.43295434985944981</v>
          </cell>
          <cell r="AF219" t="e">
            <v>#N/A</v>
          </cell>
          <cell r="AG219" t="e">
            <v>#N/A</v>
          </cell>
          <cell r="AI219" t="e">
            <v>#N/A</v>
          </cell>
          <cell r="AK219">
            <v>0</v>
          </cell>
          <cell r="AL219" t="e">
            <v>#N/A</v>
          </cell>
          <cell r="AM219" t="e">
            <v>#N/A</v>
          </cell>
          <cell r="AO219" t="e">
            <v>#N/A</v>
          </cell>
          <cell r="AQ219">
            <v>0</v>
          </cell>
          <cell r="AR219" t="e">
            <v>#N/A</v>
          </cell>
          <cell r="AT219">
            <v>0</v>
          </cell>
          <cell r="AU219">
            <v>0</v>
          </cell>
          <cell r="AW219">
            <v>0</v>
          </cell>
          <cell r="AX219">
            <v>0</v>
          </cell>
          <cell r="AY219">
            <v>0</v>
          </cell>
          <cell r="AZ219">
            <v>0</v>
          </cell>
          <cell r="BB219">
            <v>0</v>
          </cell>
          <cell r="BC219">
            <v>0</v>
          </cell>
          <cell r="BD219">
            <v>0</v>
          </cell>
          <cell r="BE219">
            <v>0</v>
          </cell>
          <cell r="BF219">
            <v>0</v>
          </cell>
          <cell r="BH219">
            <v>0</v>
          </cell>
          <cell r="BJ219" t="e">
            <v>#VALUE!</v>
          </cell>
          <cell r="BK219" t="e">
            <v>#VALUE!</v>
          </cell>
          <cell r="BL219" t="e">
            <v>#VALUE!</v>
          </cell>
          <cell r="BN219">
            <v>0</v>
          </cell>
          <cell r="BO219">
            <v>0</v>
          </cell>
          <cell r="BP219">
            <v>0</v>
          </cell>
          <cell r="BQ219">
            <v>0</v>
          </cell>
          <cell r="BS219">
            <v>0</v>
          </cell>
          <cell r="BT219" t="e">
            <v>#N/A</v>
          </cell>
          <cell r="BU219" t="e">
            <v>#N/A</v>
          </cell>
          <cell r="BW219" t="str">
            <v/>
          </cell>
          <cell r="BX219" t="e">
            <v>#VALUE!</v>
          </cell>
          <cell r="BY219" t="e">
            <v>#VALUE!</v>
          </cell>
          <cell r="BZ219" t="e">
            <v>#VALUE!</v>
          </cell>
          <cell r="CB219" t="str">
            <v>?</v>
          </cell>
          <cell r="CD219" t="str">
            <v>Não</v>
          </cell>
          <cell r="CE219" t="e">
            <v>#NAME?</v>
          </cell>
          <cell r="CF219">
            <v>0</v>
          </cell>
          <cell r="CG219">
            <v>0</v>
          </cell>
          <cell r="CI219">
            <v>0</v>
          </cell>
          <cell r="CJ219">
            <v>0</v>
          </cell>
          <cell r="CK219">
            <v>0</v>
          </cell>
          <cell r="CL219">
            <v>0</v>
          </cell>
          <cell r="CN219">
            <v>0</v>
          </cell>
          <cell r="CO219">
            <v>0</v>
          </cell>
          <cell r="CQ219" t="b">
            <v>0</v>
          </cell>
          <cell r="CR219" t="b">
            <v>1</v>
          </cell>
          <cell r="CS219" t="b">
            <v>0</v>
          </cell>
          <cell r="CU219">
            <v>0</v>
          </cell>
          <cell r="CV219">
            <v>0</v>
          </cell>
          <cell r="CW219">
            <v>0</v>
          </cell>
          <cell r="CX219">
            <v>0</v>
          </cell>
          <cell r="CY219">
            <v>0</v>
          </cell>
          <cell r="CZ219">
            <v>0</v>
          </cell>
          <cell r="DA219">
            <v>0</v>
          </cell>
          <cell r="DB219">
            <v>0</v>
          </cell>
          <cell r="DC219">
            <v>0</v>
          </cell>
          <cell r="DD219">
            <v>0</v>
          </cell>
          <cell r="DE219">
            <v>0</v>
          </cell>
          <cell r="DF219">
            <v>0</v>
          </cell>
          <cell r="DG219">
            <v>0</v>
          </cell>
          <cell r="DH219">
            <v>0</v>
          </cell>
          <cell r="DI219">
            <v>0</v>
          </cell>
          <cell r="DK219" t="str">
            <v>NA</v>
          </cell>
          <cell r="DL219" t="str">
            <v>NA</v>
          </cell>
          <cell r="DM219" t="str">
            <v>NA</v>
          </cell>
          <cell r="DN219" t="str">
            <v>NA</v>
          </cell>
          <cell r="DO219" t="str">
            <v>NA</v>
          </cell>
          <cell r="DQ219" t="str">
            <v>NA</v>
          </cell>
          <cell r="DR219" t="str">
            <v>NA</v>
          </cell>
          <cell r="DS219" t="str">
            <v>NA</v>
          </cell>
          <cell r="DT219" t="str">
            <v>NA</v>
          </cell>
          <cell r="DU219" t="str">
            <v>NA</v>
          </cell>
        </row>
        <row r="220">
          <cell r="B220" t="str">
            <v>Real</v>
          </cell>
          <cell r="D220" t="str">
            <v>Não</v>
          </cell>
          <cell r="E220" t="str">
            <v>Materiais</v>
          </cell>
          <cell r="G220" t="str">
            <v>Geral</v>
          </cell>
          <cell r="H220" t="str">
            <v>Padrões</v>
          </cell>
          <cell r="I220" t="str">
            <v>Sistema</v>
          </cell>
          <cell r="L220" t="str">
            <v/>
          </cell>
          <cell r="M220" t="str">
            <v>?</v>
          </cell>
          <cell r="N220">
            <v>0</v>
          </cell>
          <cell r="O220" t="str">
            <v>?</v>
          </cell>
          <cell r="P220" t="str">
            <v>?</v>
          </cell>
          <cell r="Q220" t="str">
            <v>?</v>
          </cell>
          <cell r="R220">
            <v>0</v>
          </cell>
          <cell r="S220">
            <v>1.6500000000000001E-2</v>
          </cell>
          <cell r="T220">
            <v>7.5999999999999998E-2</v>
          </cell>
          <cell r="U220" t="str">
            <v>?</v>
          </cell>
          <cell r="V220" t="str">
            <v>?</v>
          </cell>
          <cell r="W220">
            <v>0</v>
          </cell>
          <cell r="X220">
            <v>0</v>
          </cell>
          <cell r="Z220">
            <v>0</v>
          </cell>
          <cell r="AA220">
            <v>0</v>
          </cell>
          <cell r="AC220" t="e">
            <v>#N/A</v>
          </cell>
          <cell r="AD220">
            <v>0.43295434985944981</v>
          </cell>
          <cell r="AF220" t="e">
            <v>#N/A</v>
          </cell>
          <cell r="AG220" t="e">
            <v>#N/A</v>
          </cell>
          <cell r="AI220" t="e">
            <v>#N/A</v>
          </cell>
          <cell r="AK220">
            <v>0</v>
          </cell>
          <cell r="AL220" t="e">
            <v>#N/A</v>
          </cell>
          <cell r="AM220" t="e">
            <v>#N/A</v>
          </cell>
          <cell r="AO220" t="e">
            <v>#N/A</v>
          </cell>
          <cell r="AQ220">
            <v>0</v>
          </cell>
          <cell r="AR220" t="e">
            <v>#N/A</v>
          </cell>
          <cell r="AT220">
            <v>0</v>
          </cell>
          <cell r="AU220">
            <v>0</v>
          </cell>
          <cell r="AW220">
            <v>0</v>
          </cell>
          <cell r="AX220">
            <v>0</v>
          </cell>
          <cell r="AY220">
            <v>0</v>
          </cell>
          <cell r="AZ220">
            <v>0</v>
          </cell>
          <cell r="BB220">
            <v>0</v>
          </cell>
          <cell r="BC220">
            <v>0</v>
          </cell>
          <cell r="BD220">
            <v>0</v>
          </cell>
          <cell r="BE220">
            <v>0</v>
          </cell>
          <cell r="BF220">
            <v>0</v>
          </cell>
          <cell r="BH220">
            <v>0</v>
          </cell>
          <cell r="BJ220" t="e">
            <v>#VALUE!</v>
          </cell>
          <cell r="BK220" t="e">
            <v>#VALUE!</v>
          </cell>
          <cell r="BL220" t="e">
            <v>#VALUE!</v>
          </cell>
          <cell r="BN220">
            <v>0</v>
          </cell>
          <cell r="BO220">
            <v>0</v>
          </cell>
          <cell r="BP220">
            <v>0</v>
          </cell>
          <cell r="BQ220">
            <v>0</v>
          </cell>
          <cell r="BS220">
            <v>0</v>
          </cell>
          <cell r="BT220" t="e">
            <v>#N/A</v>
          </cell>
          <cell r="BU220" t="e">
            <v>#N/A</v>
          </cell>
          <cell r="BW220" t="str">
            <v/>
          </cell>
          <cell r="BX220" t="e">
            <v>#VALUE!</v>
          </cell>
          <cell r="BY220" t="e">
            <v>#VALUE!</v>
          </cell>
          <cell r="BZ220" t="e">
            <v>#VALUE!</v>
          </cell>
          <cell r="CB220" t="str">
            <v>?</v>
          </cell>
          <cell r="CD220" t="str">
            <v>Não</v>
          </cell>
          <cell r="CE220" t="e">
            <v>#NAME?</v>
          </cell>
          <cell r="CF220">
            <v>0</v>
          </cell>
          <cell r="CG220">
            <v>0</v>
          </cell>
          <cell r="CI220">
            <v>0</v>
          </cell>
          <cell r="CJ220">
            <v>0</v>
          </cell>
          <cell r="CK220">
            <v>0</v>
          </cell>
          <cell r="CL220">
            <v>0</v>
          </cell>
          <cell r="CN220">
            <v>0</v>
          </cell>
          <cell r="CO220">
            <v>0</v>
          </cell>
          <cell r="CQ220" t="b">
            <v>0</v>
          </cell>
          <cell r="CR220" t="b">
            <v>1</v>
          </cell>
          <cell r="CS220" t="b">
            <v>0</v>
          </cell>
          <cell r="CU220">
            <v>0</v>
          </cell>
          <cell r="CV220">
            <v>0</v>
          </cell>
          <cell r="CW220">
            <v>0</v>
          </cell>
          <cell r="CX220">
            <v>0</v>
          </cell>
          <cell r="CY220">
            <v>0</v>
          </cell>
          <cell r="CZ220">
            <v>0</v>
          </cell>
          <cell r="DA220">
            <v>0</v>
          </cell>
          <cell r="DB220">
            <v>0</v>
          </cell>
          <cell r="DC220">
            <v>0</v>
          </cell>
          <cell r="DD220">
            <v>0</v>
          </cell>
          <cell r="DE220">
            <v>0</v>
          </cell>
          <cell r="DF220">
            <v>0</v>
          </cell>
          <cell r="DG220">
            <v>0</v>
          </cell>
          <cell r="DH220">
            <v>0</v>
          </cell>
          <cell r="DI220">
            <v>0</v>
          </cell>
          <cell r="DK220" t="str">
            <v>NA</v>
          </cell>
          <cell r="DL220" t="str">
            <v>NA</v>
          </cell>
          <cell r="DM220" t="str">
            <v>NA</v>
          </cell>
          <cell r="DN220" t="str">
            <v>NA</v>
          </cell>
          <cell r="DO220" t="str">
            <v>NA</v>
          </cell>
          <cell r="DQ220" t="str">
            <v>NA</v>
          </cell>
          <cell r="DR220" t="str">
            <v>NA</v>
          </cell>
          <cell r="DS220" t="str">
            <v>NA</v>
          </cell>
          <cell r="DT220" t="str">
            <v>NA</v>
          </cell>
          <cell r="DU220" t="str">
            <v>NA</v>
          </cell>
        </row>
        <row r="221">
          <cell r="B221" t="str">
            <v>Real</v>
          </cell>
          <cell r="D221" t="str">
            <v>Não</v>
          </cell>
          <cell r="E221" t="str">
            <v>Materiais</v>
          </cell>
          <cell r="G221" t="str">
            <v>Geral</v>
          </cell>
          <cell r="H221" t="str">
            <v>Padrões</v>
          </cell>
          <cell r="I221" t="str">
            <v>Sistema</v>
          </cell>
          <cell r="L221" t="str">
            <v/>
          </cell>
          <cell r="M221" t="str">
            <v>?</v>
          </cell>
          <cell r="N221">
            <v>0</v>
          </cell>
          <cell r="O221" t="str">
            <v>?</v>
          </cell>
          <cell r="P221" t="str">
            <v>?</v>
          </cell>
          <cell r="Q221" t="str">
            <v>?</v>
          </cell>
          <cell r="R221">
            <v>0</v>
          </cell>
          <cell r="S221">
            <v>1.6500000000000001E-2</v>
          </cell>
          <cell r="T221">
            <v>7.5999999999999998E-2</v>
          </cell>
          <cell r="U221" t="str">
            <v>?</v>
          </cell>
          <cell r="V221" t="str">
            <v>?</v>
          </cell>
          <cell r="W221">
            <v>0</v>
          </cell>
          <cell r="X221">
            <v>0</v>
          </cell>
          <cell r="Z221">
            <v>0</v>
          </cell>
          <cell r="AA221">
            <v>0</v>
          </cell>
          <cell r="AC221" t="e">
            <v>#N/A</v>
          </cell>
          <cell r="AD221">
            <v>0.43295434985944981</v>
          </cell>
          <cell r="AF221" t="e">
            <v>#N/A</v>
          </cell>
          <cell r="AG221" t="e">
            <v>#N/A</v>
          </cell>
          <cell r="AI221" t="e">
            <v>#N/A</v>
          </cell>
          <cell r="AK221">
            <v>0</v>
          </cell>
          <cell r="AL221" t="e">
            <v>#N/A</v>
          </cell>
          <cell r="AM221" t="e">
            <v>#N/A</v>
          </cell>
          <cell r="AO221" t="e">
            <v>#N/A</v>
          </cell>
          <cell r="AQ221">
            <v>0</v>
          </cell>
          <cell r="AR221" t="e">
            <v>#N/A</v>
          </cell>
          <cell r="AT221">
            <v>0</v>
          </cell>
          <cell r="AU221">
            <v>0</v>
          </cell>
          <cell r="AW221">
            <v>0</v>
          </cell>
          <cell r="AX221">
            <v>0</v>
          </cell>
          <cell r="AY221">
            <v>0</v>
          </cell>
          <cell r="AZ221">
            <v>0</v>
          </cell>
          <cell r="BB221">
            <v>0</v>
          </cell>
          <cell r="BC221">
            <v>0</v>
          </cell>
          <cell r="BD221">
            <v>0</v>
          </cell>
          <cell r="BE221">
            <v>0</v>
          </cell>
          <cell r="BF221">
            <v>0</v>
          </cell>
          <cell r="BH221">
            <v>0</v>
          </cell>
          <cell r="BJ221" t="e">
            <v>#VALUE!</v>
          </cell>
          <cell r="BK221" t="e">
            <v>#VALUE!</v>
          </cell>
          <cell r="BL221" t="e">
            <v>#VALUE!</v>
          </cell>
          <cell r="BN221">
            <v>0</v>
          </cell>
          <cell r="BO221">
            <v>0</v>
          </cell>
          <cell r="BP221">
            <v>0</v>
          </cell>
          <cell r="BQ221">
            <v>0</v>
          </cell>
          <cell r="BS221">
            <v>0</v>
          </cell>
          <cell r="BT221" t="e">
            <v>#N/A</v>
          </cell>
          <cell r="BU221" t="e">
            <v>#N/A</v>
          </cell>
          <cell r="BW221" t="str">
            <v/>
          </cell>
          <cell r="BX221" t="e">
            <v>#VALUE!</v>
          </cell>
          <cell r="BY221" t="e">
            <v>#VALUE!</v>
          </cell>
          <cell r="BZ221" t="e">
            <v>#VALUE!</v>
          </cell>
          <cell r="CB221" t="str">
            <v>?</v>
          </cell>
          <cell r="CD221" t="str">
            <v>Não</v>
          </cell>
          <cell r="CE221" t="e">
            <v>#NAME?</v>
          </cell>
          <cell r="CF221">
            <v>0</v>
          </cell>
          <cell r="CG221">
            <v>0</v>
          </cell>
          <cell r="CI221">
            <v>0</v>
          </cell>
          <cell r="CJ221">
            <v>0</v>
          </cell>
          <cell r="CK221">
            <v>0</v>
          </cell>
          <cell r="CL221">
            <v>0</v>
          </cell>
          <cell r="CN221">
            <v>0</v>
          </cell>
          <cell r="CO221">
            <v>0</v>
          </cell>
          <cell r="CQ221" t="b">
            <v>0</v>
          </cell>
          <cell r="CR221" t="b">
            <v>1</v>
          </cell>
          <cell r="CS221" t="b">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K221" t="str">
            <v>NA</v>
          </cell>
          <cell r="DL221" t="str">
            <v>NA</v>
          </cell>
          <cell r="DM221" t="str">
            <v>NA</v>
          </cell>
          <cell r="DN221" t="str">
            <v>NA</v>
          </cell>
          <cell r="DO221" t="str">
            <v>NA</v>
          </cell>
          <cell r="DQ221" t="str">
            <v>NA</v>
          </cell>
          <cell r="DR221" t="str">
            <v>NA</v>
          </cell>
          <cell r="DS221" t="str">
            <v>NA</v>
          </cell>
          <cell r="DT221" t="str">
            <v>NA</v>
          </cell>
          <cell r="DU221" t="str">
            <v>NA</v>
          </cell>
        </row>
        <row r="222">
          <cell r="B222" t="str">
            <v>Real</v>
          </cell>
          <cell r="D222" t="str">
            <v>Não</v>
          </cell>
          <cell r="E222" t="str">
            <v>Materiais</v>
          </cell>
          <cell r="G222" t="str">
            <v>Geral</v>
          </cell>
          <cell r="H222" t="str">
            <v>Padrões</v>
          </cell>
          <cell r="I222" t="str">
            <v>Sistema</v>
          </cell>
          <cell r="L222" t="str">
            <v/>
          </cell>
          <cell r="M222" t="str">
            <v>?</v>
          </cell>
          <cell r="N222">
            <v>0</v>
          </cell>
          <cell r="O222" t="str">
            <v>?</v>
          </cell>
          <cell r="P222" t="str">
            <v>?</v>
          </cell>
          <cell r="Q222" t="str">
            <v>?</v>
          </cell>
          <cell r="R222">
            <v>0</v>
          </cell>
          <cell r="S222">
            <v>1.6500000000000001E-2</v>
          </cell>
          <cell r="T222">
            <v>7.5999999999999998E-2</v>
          </cell>
          <cell r="U222" t="str">
            <v>?</v>
          </cell>
          <cell r="V222" t="str">
            <v>?</v>
          </cell>
          <cell r="W222">
            <v>0</v>
          </cell>
          <cell r="X222">
            <v>0</v>
          </cell>
          <cell r="Z222">
            <v>0</v>
          </cell>
          <cell r="AA222">
            <v>0</v>
          </cell>
          <cell r="AC222" t="e">
            <v>#N/A</v>
          </cell>
          <cell r="AD222">
            <v>0.43295434985944981</v>
          </cell>
          <cell r="AF222" t="e">
            <v>#N/A</v>
          </cell>
          <cell r="AG222" t="e">
            <v>#N/A</v>
          </cell>
          <cell r="AI222" t="e">
            <v>#N/A</v>
          </cell>
          <cell r="AK222">
            <v>0</v>
          </cell>
          <cell r="AL222" t="e">
            <v>#N/A</v>
          </cell>
          <cell r="AM222" t="e">
            <v>#N/A</v>
          </cell>
          <cell r="AO222" t="e">
            <v>#N/A</v>
          </cell>
          <cell r="AQ222">
            <v>0</v>
          </cell>
          <cell r="AR222" t="e">
            <v>#N/A</v>
          </cell>
          <cell r="AT222">
            <v>0</v>
          </cell>
          <cell r="AU222">
            <v>0</v>
          </cell>
          <cell r="AW222">
            <v>0</v>
          </cell>
          <cell r="AX222">
            <v>0</v>
          </cell>
          <cell r="AY222">
            <v>0</v>
          </cell>
          <cell r="AZ222">
            <v>0</v>
          </cell>
          <cell r="BB222">
            <v>0</v>
          </cell>
          <cell r="BC222">
            <v>0</v>
          </cell>
          <cell r="BD222">
            <v>0</v>
          </cell>
          <cell r="BE222">
            <v>0</v>
          </cell>
          <cell r="BF222">
            <v>0</v>
          </cell>
          <cell r="BH222">
            <v>0</v>
          </cell>
          <cell r="BJ222" t="e">
            <v>#VALUE!</v>
          </cell>
          <cell r="BK222" t="e">
            <v>#VALUE!</v>
          </cell>
          <cell r="BL222" t="e">
            <v>#VALUE!</v>
          </cell>
          <cell r="BN222">
            <v>0</v>
          </cell>
          <cell r="BO222">
            <v>0</v>
          </cell>
          <cell r="BP222">
            <v>0</v>
          </cell>
          <cell r="BQ222">
            <v>0</v>
          </cell>
          <cell r="BS222">
            <v>0</v>
          </cell>
          <cell r="BT222" t="e">
            <v>#N/A</v>
          </cell>
          <cell r="BU222" t="e">
            <v>#N/A</v>
          </cell>
          <cell r="BW222" t="str">
            <v/>
          </cell>
          <cell r="BX222" t="e">
            <v>#VALUE!</v>
          </cell>
          <cell r="BY222" t="e">
            <v>#VALUE!</v>
          </cell>
          <cell r="BZ222" t="e">
            <v>#VALUE!</v>
          </cell>
          <cell r="CB222" t="str">
            <v>?</v>
          </cell>
          <cell r="CD222" t="str">
            <v>Não</v>
          </cell>
          <cell r="CE222" t="e">
            <v>#NAME?</v>
          </cell>
          <cell r="CF222">
            <v>0</v>
          </cell>
          <cell r="CG222">
            <v>0</v>
          </cell>
          <cell r="CI222">
            <v>0</v>
          </cell>
          <cell r="CJ222">
            <v>0</v>
          </cell>
          <cell r="CK222">
            <v>0</v>
          </cell>
          <cell r="CL222">
            <v>0</v>
          </cell>
          <cell r="CN222">
            <v>0</v>
          </cell>
          <cell r="CO222">
            <v>0</v>
          </cell>
          <cell r="CQ222" t="b">
            <v>0</v>
          </cell>
          <cell r="CR222" t="b">
            <v>1</v>
          </cell>
          <cell r="CS222" t="b">
            <v>0</v>
          </cell>
          <cell r="CU222">
            <v>0</v>
          </cell>
          <cell r="CV222">
            <v>0</v>
          </cell>
          <cell r="CW222">
            <v>0</v>
          </cell>
          <cell r="CX222">
            <v>0</v>
          </cell>
          <cell r="CY222">
            <v>0</v>
          </cell>
          <cell r="CZ222">
            <v>0</v>
          </cell>
          <cell r="DA222">
            <v>0</v>
          </cell>
          <cell r="DB222">
            <v>0</v>
          </cell>
          <cell r="DC222">
            <v>0</v>
          </cell>
          <cell r="DD222">
            <v>0</v>
          </cell>
          <cell r="DE222">
            <v>0</v>
          </cell>
          <cell r="DF222">
            <v>0</v>
          </cell>
          <cell r="DG222">
            <v>0</v>
          </cell>
          <cell r="DH222">
            <v>0</v>
          </cell>
          <cell r="DI222">
            <v>0</v>
          </cell>
          <cell r="DK222" t="str">
            <v>NA</v>
          </cell>
          <cell r="DL222" t="str">
            <v>NA</v>
          </cell>
          <cell r="DM222" t="str">
            <v>NA</v>
          </cell>
          <cell r="DN222" t="str">
            <v>NA</v>
          </cell>
          <cell r="DO222" t="str">
            <v>NA</v>
          </cell>
          <cell r="DQ222" t="str">
            <v>NA</v>
          </cell>
          <cell r="DR222" t="str">
            <v>NA</v>
          </cell>
          <cell r="DS222" t="str">
            <v>NA</v>
          </cell>
          <cell r="DT222" t="str">
            <v>NA</v>
          </cell>
          <cell r="DU222" t="str">
            <v>NA</v>
          </cell>
        </row>
        <row r="223">
          <cell r="B223" t="str">
            <v>Real</v>
          </cell>
          <cell r="D223" t="str">
            <v>Não</v>
          </cell>
          <cell r="E223" t="str">
            <v>Materiais</v>
          </cell>
          <cell r="G223" t="str">
            <v>Geral</v>
          </cell>
          <cell r="H223" t="str">
            <v>Padrões</v>
          </cell>
          <cell r="I223" t="str">
            <v>Sistema</v>
          </cell>
          <cell r="L223" t="str">
            <v/>
          </cell>
          <cell r="M223" t="str">
            <v>?</v>
          </cell>
          <cell r="N223">
            <v>0</v>
          </cell>
          <cell r="O223" t="str">
            <v>?</v>
          </cell>
          <cell r="P223" t="str">
            <v>?</v>
          </cell>
          <cell r="Q223" t="str">
            <v>?</v>
          </cell>
          <cell r="R223">
            <v>0</v>
          </cell>
          <cell r="S223">
            <v>1.6500000000000001E-2</v>
          </cell>
          <cell r="T223">
            <v>7.5999999999999998E-2</v>
          </cell>
          <cell r="U223" t="str">
            <v>?</v>
          </cell>
          <cell r="V223" t="str">
            <v>?</v>
          </cell>
          <cell r="W223">
            <v>0</v>
          </cell>
          <cell r="X223">
            <v>0</v>
          </cell>
          <cell r="Z223">
            <v>0</v>
          </cell>
          <cell r="AA223">
            <v>0</v>
          </cell>
          <cell r="AC223" t="e">
            <v>#N/A</v>
          </cell>
          <cell r="AD223">
            <v>0.43295434985944981</v>
          </cell>
          <cell r="AF223" t="e">
            <v>#N/A</v>
          </cell>
          <cell r="AG223" t="e">
            <v>#N/A</v>
          </cell>
          <cell r="AI223" t="e">
            <v>#N/A</v>
          </cell>
          <cell r="AK223">
            <v>0</v>
          </cell>
          <cell r="AL223" t="e">
            <v>#N/A</v>
          </cell>
          <cell r="AM223" t="e">
            <v>#N/A</v>
          </cell>
          <cell r="AO223" t="e">
            <v>#N/A</v>
          </cell>
          <cell r="AQ223">
            <v>0</v>
          </cell>
          <cell r="AR223" t="e">
            <v>#N/A</v>
          </cell>
          <cell r="AT223">
            <v>0</v>
          </cell>
          <cell r="AU223">
            <v>0</v>
          </cell>
          <cell r="AW223">
            <v>0</v>
          </cell>
          <cell r="AX223">
            <v>0</v>
          </cell>
          <cell r="AY223">
            <v>0</v>
          </cell>
          <cell r="AZ223">
            <v>0</v>
          </cell>
          <cell r="BB223">
            <v>0</v>
          </cell>
          <cell r="BC223">
            <v>0</v>
          </cell>
          <cell r="BD223">
            <v>0</v>
          </cell>
          <cell r="BE223">
            <v>0</v>
          </cell>
          <cell r="BF223">
            <v>0</v>
          </cell>
          <cell r="BH223">
            <v>0</v>
          </cell>
          <cell r="BJ223" t="e">
            <v>#VALUE!</v>
          </cell>
          <cell r="BK223" t="e">
            <v>#VALUE!</v>
          </cell>
          <cell r="BL223" t="e">
            <v>#VALUE!</v>
          </cell>
          <cell r="BN223">
            <v>0</v>
          </cell>
          <cell r="BO223">
            <v>0</v>
          </cell>
          <cell r="BP223">
            <v>0</v>
          </cell>
          <cell r="BQ223">
            <v>0</v>
          </cell>
          <cell r="BS223">
            <v>0</v>
          </cell>
          <cell r="BT223" t="e">
            <v>#N/A</v>
          </cell>
          <cell r="BU223" t="e">
            <v>#N/A</v>
          </cell>
          <cell r="BW223" t="str">
            <v/>
          </cell>
          <cell r="BX223" t="e">
            <v>#VALUE!</v>
          </cell>
          <cell r="BY223" t="e">
            <v>#VALUE!</v>
          </cell>
          <cell r="BZ223" t="e">
            <v>#VALUE!</v>
          </cell>
          <cell r="CB223" t="str">
            <v>?</v>
          </cell>
          <cell r="CD223" t="str">
            <v>Não</v>
          </cell>
          <cell r="CE223" t="e">
            <v>#NAME?</v>
          </cell>
          <cell r="CF223">
            <v>0</v>
          </cell>
          <cell r="CG223">
            <v>0</v>
          </cell>
          <cell r="CI223">
            <v>0</v>
          </cell>
          <cell r="CJ223">
            <v>0</v>
          </cell>
          <cell r="CK223">
            <v>0</v>
          </cell>
          <cell r="CL223">
            <v>0</v>
          </cell>
          <cell r="CN223">
            <v>0</v>
          </cell>
          <cell r="CO223">
            <v>0</v>
          </cell>
          <cell r="CQ223" t="b">
            <v>0</v>
          </cell>
          <cell r="CR223" t="b">
            <v>1</v>
          </cell>
          <cell r="CS223" t="b">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K223" t="str">
            <v>NA</v>
          </cell>
          <cell r="DL223" t="str">
            <v>NA</v>
          </cell>
          <cell r="DM223" t="str">
            <v>NA</v>
          </cell>
          <cell r="DN223" t="str">
            <v>NA</v>
          </cell>
          <cell r="DO223" t="str">
            <v>NA</v>
          </cell>
          <cell r="DQ223" t="str">
            <v>NA</v>
          </cell>
          <cell r="DR223" t="str">
            <v>NA</v>
          </cell>
          <cell r="DS223" t="str">
            <v>NA</v>
          </cell>
          <cell r="DT223" t="str">
            <v>NA</v>
          </cell>
          <cell r="DU223" t="str">
            <v>NA</v>
          </cell>
        </row>
        <row r="224">
          <cell r="B224" t="str">
            <v>Real</v>
          </cell>
          <cell r="D224" t="str">
            <v>Não</v>
          </cell>
          <cell r="E224" t="str">
            <v>Materiais</v>
          </cell>
          <cell r="G224" t="str">
            <v>Geral</v>
          </cell>
          <cell r="H224" t="str">
            <v>Padrões</v>
          </cell>
          <cell r="I224" t="str">
            <v>Sistema</v>
          </cell>
          <cell r="L224" t="str">
            <v/>
          </cell>
          <cell r="M224" t="str">
            <v>?</v>
          </cell>
          <cell r="N224">
            <v>0</v>
          </cell>
          <cell r="O224" t="str">
            <v>?</v>
          </cell>
          <cell r="P224" t="str">
            <v>?</v>
          </cell>
          <cell r="Q224" t="str">
            <v>?</v>
          </cell>
          <cell r="R224">
            <v>0</v>
          </cell>
          <cell r="S224">
            <v>1.6500000000000001E-2</v>
          </cell>
          <cell r="T224">
            <v>7.5999999999999998E-2</v>
          </cell>
          <cell r="U224" t="str">
            <v>?</v>
          </cell>
          <cell r="V224" t="str">
            <v>?</v>
          </cell>
          <cell r="W224">
            <v>0</v>
          </cell>
          <cell r="X224">
            <v>0</v>
          </cell>
          <cell r="Z224">
            <v>0</v>
          </cell>
          <cell r="AA224">
            <v>0</v>
          </cell>
          <cell r="AC224" t="e">
            <v>#N/A</v>
          </cell>
          <cell r="AD224">
            <v>0.43295434985944981</v>
          </cell>
          <cell r="AF224" t="e">
            <v>#N/A</v>
          </cell>
          <cell r="AG224" t="e">
            <v>#N/A</v>
          </cell>
          <cell r="AI224" t="e">
            <v>#N/A</v>
          </cell>
          <cell r="AK224">
            <v>0</v>
          </cell>
          <cell r="AL224" t="e">
            <v>#N/A</v>
          </cell>
          <cell r="AM224" t="e">
            <v>#N/A</v>
          </cell>
          <cell r="AO224" t="e">
            <v>#N/A</v>
          </cell>
          <cell r="AQ224">
            <v>0</v>
          </cell>
          <cell r="AR224" t="e">
            <v>#N/A</v>
          </cell>
          <cell r="AT224">
            <v>0</v>
          </cell>
          <cell r="AU224">
            <v>0</v>
          </cell>
          <cell r="AW224">
            <v>0</v>
          </cell>
          <cell r="AX224">
            <v>0</v>
          </cell>
          <cell r="AY224">
            <v>0</v>
          </cell>
          <cell r="AZ224">
            <v>0</v>
          </cell>
          <cell r="BB224">
            <v>0</v>
          </cell>
          <cell r="BC224">
            <v>0</v>
          </cell>
          <cell r="BD224">
            <v>0</v>
          </cell>
          <cell r="BE224">
            <v>0</v>
          </cell>
          <cell r="BF224">
            <v>0</v>
          </cell>
          <cell r="BH224">
            <v>0</v>
          </cell>
          <cell r="BJ224" t="e">
            <v>#VALUE!</v>
          </cell>
          <cell r="BK224" t="e">
            <v>#VALUE!</v>
          </cell>
          <cell r="BL224" t="e">
            <v>#VALUE!</v>
          </cell>
          <cell r="BN224">
            <v>0</v>
          </cell>
          <cell r="BO224">
            <v>0</v>
          </cell>
          <cell r="BP224">
            <v>0</v>
          </cell>
          <cell r="BQ224">
            <v>0</v>
          </cell>
          <cell r="BS224">
            <v>0</v>
          </cell>
          <cell r="BT224" t="e">
            <v>#N/A</v>
          </cell>
          <cell r="BU224" t="e">
            <v>#N/A</v>
          </cell>
          <cell r="BW224" t="str">
            <v/>
          </cell>
          <cell r="BX224" t="e">
            <v>#VALUE!</v>
          </cell>
          <cell r="BY224" t="e">
            <v>#VALUE!</v>
          </cell>
          <cell r="BZ224" t="e">
            <v>#VALUE!</v>
          </cell>
          <cell r="CB224" t="str">
            <v>?</v>
          </cell>
          <cell r="CD224" t="str">
            <v>Não</v>
          </cell>
          <cell r="CE224" t="e">
            <v>#NAME?</v>
          </cell>
          <cell r="CF224">
            <v>0</v>
          </cell>
          <cell r="CG224">
            <v>0</v>
          </cell>
          <cell r="CI224">
            <v>0</v>
          </cell>
          <cell r="CJ224">
            <v>0</v>
          </cell>
          <cell r="CK224">
            <v>0</v>
          </cell>
          <cell r="CL224">
            <v>0</v>
          </cell>
          <cell r="CN224">
            <v>0</v>
          </cell>
          <cell r="CO224">
            <v>0</v>
          </cell>
          <cell r="CQ224" t="b">
            <v>0</v>
          </cell>
          <cell r="CR224" t="b">
            <v>1</v>
          </cell>
          <cell r="CS224" t="b">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K224" t="str">
            <v>NA</v>
          </cell>
          <cell r="DL224" t="str">
            <v>NA</v>
          </cell>
          <cell r="DM224" t="str">
            <v>NA</v>
          </cell>
          <cell r="DN224" t="str">
            <v>NA</v>
          </cell>
          <cell r="DO224" t="str">
            <v>NA</v>
          </cell>
          <cell r="DQ224" t="str">
            <v>NA</v>
          </cell>
          <cell r="DR224" t="str">
            <v>NA</v>
          </cell>
          <cell r="DS224" t="str">
            <v>NA</v>
          </cell>
          <cell r="DT224" t="str">
            <v>NA</v>
          </cell>
          <cell r="DU224" t="str">
            <v>NA</v>
          </cell>
        </row>
        <row r="225">
          <cell r="B225" t="str">
            <v>Real</v>
          </cell>
          <cell r="D225" t="str">
            <v>Não</v>
          </cell>
          <cell r="E225" t="str">
            <v>Materiais</v>
          </cell>
          <cell r="G225" t="str">
            <v>Geral</v>
          </cell>
          <cell r="H225" t="str">
            <v>Padrões</v>
          </cell>
          <cell r="I225" t="str">
            <v>Sistema</v>
          </cell>
          <cell r="L225" t="str">
            <v/>
          </cell>
          <cell r="M225" t="str">
            <v>?</v>
          </cell>
          <cell r="N225">
            <v>0</v>
          </cell>
          <cell r="O225" t="str">
            <v>?</v>
          </cell>
          <cell r="P225" t="str">
            <v>?</v>
          </cell>
          <cell r="Q225" t="str">
            <v>?</v>
          </cell>
          <cell r="R225">
            <v>0</v>
          </cell>
          <cell r="S225">
            <v>1.6500000000000001E-2</v>
          </cell>
          <cell r="T225">
            <v>7.5999999999999998E-2</v>
          </cell>
          <cell r="U225" t="str">
            <v>?</v>
          </cell>
          <cell r="V225" t="str">
            <v>?</v>
          </cell>
          <cell r="W225">
            <v>0</v>
          </cell>
          <cell r="X225">
            <v>0</v>
          </cell>
          <cell r="Z225">
            <v>0</v>
          </cell>
          <cell r="AA225">
            <v>0</v>
          </cell>
          <cell r="AC225" t="e">
            <v>#N/A</v>
          </cell>
          <cell r="AD225">
            <v>0.43295434985944981</v>
          </cell>
          <cell r="AF225" t="e">
            <v>#N/A</v>
          </cell>
          <cell r="AG225" t="e">
            <v>#N/A</v>
          </cell>
          <cell r="AI225" t="e">
            <v>#N/A</v>
          </cell>
          <cell r="AK225">
            <v>0</v>
          </cell>
          <cell r="AL225" t="e">
            <v>#N/A</v>
          </cell>
          <cell r="AM225" t="e">
            <v>#N/A</v>
          </cell>
          <cell r="AO225" t="e">
            <v>#N/A</v>
          </cell>
          <cell r="AQ225">
            <v>0</v>
          </cell>
          <cell r="AR225" t="e">
            <v>#N/A</v>
          </cell>
          <cell r="AT225">
            <v>0</v>
          </cell>
          <cell r="AU225">
            <v>0</v>
          </cell>
          <cell r="AW225">
            <v>0</v>
          </cell>
          <cell r="AX225">
            <v>0</v>
          </cell>
          <cell r="AY225">
            <v>0</v>
          </cell>
          <cell r="AZ225">
            <v>0</v>
          </cell>
          <cell r="BB225">
            <v>0</v>
          </cell>
          <cell r="BC225">
            <v>0</v>
          </cell>
          <cell r="BD225">
            <v>0</v>
          </cell>
          <cell r="BE225">
            <v>0</v>
          </cell>
          <cell r="BF225">
            <v>0</v>
          </cell>
          <cell r="BH225">
            <v>0</v>
          </cell>
          <cell r="BJ225" t="e">
            <v>#VALUE!</v>
          </cell>
          <cell r="BK225" t="e">
            <v>#VALUE!</v>
          </cell>
          <cell r="BL225" t="e">
            <v>#VALUE!</v>
          </cell>
          <cell r="BN225">
            <v>0</v>
          </cell>
          <cell r="BO225">
            <v>0</v>
          </cell>
          <cell r="BP225">
            <v>0</v>
          </cell>
          <cell r="BQ225">
            <v>0</v>
          </cell>
          <cell r="BS225">
            <v>0</v>
          </cell>
          <cell r="BT225" t="e">
            <v>#N/A</v>
          </cell>
          <cell r="BU225" t="e">
            <v>#N/A</v>
          </cell>
          <cell r="BW225" t="str">
            <v/>
          </cell>
          <cell r="BX225" t="e">
            <v>#VALUE!</v>
          </cell>
          <cell r="BY225" t="e">
            <v>#VALUE!</v>
          </cell>
          <cell r="BZ225" t="e">
            <v>#VALUE!</v>
          </cell>
          <cell r="CB225" t="str">
            <v>?</v>
          </cell>
          <cell r="CD225" t="str">
            <v>Não</v>
          </cell>
          <cell r="CE225" t="e">
            <v>#NAME?</v>
          </cell>
          <cell r="CF225">
            <v>0</v>
          </cell>
          <cell r="CG225">
            <v>0</v>
          </cell>
          <cell r="CI225">
            <v>0</v>
          </cell>
          <cell r="CJ225">
            <v>0</v>
          </cell>
          <cell r="CK225">
            <v>0</v>
          </cell>
          <cell r="CL225">
            <v>0</v>
          </cell>
          <cell r="CN225">
            <v>0</v>
          </cell>
          <cell r="CO225">
            <v>0</v>
          </cell>
          <cell r="CQ225" t="b">
            <v>0</v>
          </cell>
          <cell r="CR225" t="b">
            <v>1</v>
          </cell>
          <cell r="CS225" t="b">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K225" t="str">
            <v>NA</v>
          </cell>
          <cell r="DL225" t="str">
            <v>NA</v>
          </cell>
          <cell r="DM225" t="str">
            <v>NA</v>
          </cell>
          <cell r="DN225" t="str">
            <v>NA</v>
          </cell>
          <cell r="DO225" t="str">
            <v>NA</v>
          </cell>
          <cell r="DQ225" t="str">
            <v>NA</v>
          </cell>
          <cell r="DR225" t="str">
            <v>NA</v>
          </cell>
          <cell r="DS225" t="str">
            <v>NA</v>
          </cell>
          <cell r="DT225" t="str">
            <v>NA</v>
          </cell>
          <cell r="DU225" t="str">
            <v>NA</v>
          </cell>
        </row>
        <row r="226">
          <cell r="B226" t="str">
            <v>Real</v>
          </cell>
          <cell r="D226" t="str">
            <v>Não</v>
          </cell>
          <cell r="E226" t="str">
            <v>Materiais</v>
          </cell>
          <cell r="G226" t="str">
            <v>Geral</v>
          </cell>
          <cell r="H226" t="str">
            <v>Padrões</v>
          </cell>
          <cell r="I226" t="str">
            <v>Sistema</v>
          </cell>
          <cell r="L226" t="str">
            <v/>
          </cell>
          <cell r="M226" t="str">
            <v>?</v>
          </cell>
          <cell r="N226">
            <v>0</v>
          </cell>
          <cell r="O226" t="str">
            <v>?</v>
          </cell>
          <cell r="P226" t="str">
            <v>?</v>
          </cell>
          <cell r="Q226" t="str">
            <v>?</v>
          </cell>
          <cell r="R226">
            <v>0</v>
          </cell>
          <cell r="S226">
            <v>1.6500000000000001E-2</v>
          </cell>
          <cell r="T226">
            <v>7.5999999999999998E-2</v>
          </cell>
          <cell r="U226" t="str">
            <v>?</v>
          </cell>
          <cell r="V226" t="str">
            <v>?</v>
          </cell>
          <cell r="W226">
            <v>0</v>
          </cell>
          <cell r="X226">
            <v>0</v>
          </cell>
          <cell r="Z226">
            <v>0</v>
          </cell>
          <cell r="AA226">
            <v>0</v>
          </cell>
          <cell r="AC226" t="e">
            <v>#N/A</v>
          </cell>
          <cell r="AD226">
            <v>0.43295434985944981</v>
          </cell>
          <cell r="AF226" t="e">
            <v>#N/A</v>
          </cell>
          <cell r="AG226" t="e">
            <v>#N/A</v>
          </cell>
          <cell r="AI226" t="e">
            <v>#N/A</v>
          </cell>
          <cell r="AK226">
            <v>0</v>
          </cell>
          <cell r="AL226" t="e">
            <v>#N/A</v>
          </cell>
          <cell r="AM226" t="e">
            <v>#N/A</v>
          </cell>
          <cell r="AO226" t="e">
            <v>#N/A</v>
          </cell>
          <cell r="AQ226">
            <v>0</v>
          </cell>
          <cell r="AR226" t="e">
            <v>#N/A</v>
          </cell>
          <cell r="AT226">
            <v>0</v>
          </cell>
          <cell r="AU226">
            <v>0</v>
          </cell>
          <cell r="AW226">
            <v>0</v>
          </cell>
          <cell r="AX226">
            <v>0</v>
          </cell>
          <cell r="AY226">
            <v>0</v>
          </cell>
          <cell r="AZ226">
            <v>0</v>
          </cell>
          <cell r="BB226">
            <v>0</v>
          </cell>
          <cell r="BC226">
            <v>0</v>
          </cell>
          <cell r="BD226">
            <v>0</v>
          </cell>
          <cell r="BE226">
            <v>0</v>
          </cell>
          <cell r="BF226">
            <v>0</v>
          </cell>
          <cell r="BH226">
            <v>0</v>
          </cell>
          <cell r="BJ226" t="e">
            <v>#VALUE!</v>
          </cell>
          <cell r="BK226" t="e">
            <v>#VALUE!</v>
          </cell>
          <cell r="BL226" t="e">
            <v>#VALUE!</v>
          </cell>
          <cell r="BN226">
            <v>0</v>
          </cell>
          <cell r="BO226">
            <v>0</v>
          </cell>
          <cell r="BP226">
            <v>0</v>
          </cell>
          <cell r="BQ226">
            <v>0</v>
          </cell>
          <cell r="BS226">
            <v>0</v>
          </cell>
          <cell r="BT226" t="e">
            <v>#N/A</v>
          </cell>
          <cell r="BU226" t="e">
            <v>#N/A</v>
          </cell>
          <cell r="BW226" t="str">
            <v/>
          </cell>
          <cell r="BX226" t="e">
            <v>#VALUE!</v>
          </cell>
          <cell r="BY226" t="e">
            <v>#VALUE!</v>
          </cell>
          <cell r="BZ226" t="e">
            <v>#VALUE!</v>
          </cell>
          <cell r="CB226" t="str">
            <v>?</v>
          </cell>
          <cell r="CD226" t="str">
            <v>Não</v>
          </cell>
          <cell r="CE226" t="e">
            <v>#NAME?</v>
          </cell>
          <cell r="CF226">
            <v>0</v>
          </cell>
          <cell r="CG226">
            <v>0</v>
          </cell>
          <cell r="CI226">
            <v>0</v>
          </cell>
          <cell r="CJ226">
            <v>0</v>
          </cell>
          <cell r="CK226">
            <v>0</v>
          </cell>
          <cell r="CL226">
            <v>0</v>
          </cell>
          <cell r="CN226">
            <v>0</v>
          </cell>
          <cell r="CO226">
            <v>0</v>
          </cell>
          <cell r="CQ226" t="b">
            <v>0</v>
          </cell>
          <cell r="CR226" t="b">
            <v>1</v>
          </cell>
          <cell r="CS226" t="b">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K226" t="str">
            <v>NA</v>
          </cell>
          <cell r="DL226" t="str">
            <v>NA</v>
          </cell>
          <cell r="DM226" t="str">
            <v>NA</v>
          </cell>
          <cell r="DN226" t="str">
            <v>NA</v>
          </cell>
          <cell r="DO226" t="str">
            <v>NA</v>
          </cell>
          <cell r="DQ226" t="str">
            <v>NA</v>
          </cell>
          <cell r="DR226" t="str">
            <v>NA</v>
          </cell>
          <cell r="DS226" t="str">
            <v>NA</v>
          </cell>
          <cell r="DT226" t="str">
            <v>NA</v>
          </cell>
          <cell r="DU226" t="str">
            <v>NA</v>
          </cell>
        </row>
        <row r="227">
          <cell r="B227" t="str">
            <v>Real</v>
          </cell>
          <cell r="D227" t="str">
            <v>Não</v>
          </cell>
          <cell r="E227" t="str">
            <v>Materiais</v>
          </cell>
          <cell r="G227" t="str">
            <v>Geral</v>
          </cell>
          <cell r="H227" t="str">
            <v>Padrões</v>
          </cell>
          <cell r="I227" t="str">
            <v>Sistema</v>
          </cell>
          <cell r="L227" t="str">
            <v/>
          </cell>
          <cell r="M227" t="str">
            <v>?</v>
          </cell>
          <cell r="N227">
            <v>0</v>
          </cell>
          <cell r="O227" t="str">
            <v>?</v>
          </cell>
          <cell r="P227" t="str">
            <v>?</v>
          </cell>
          <cell r="Q227" t="str">
            <v>?</v>
          </cell>
          <cell r="R227">
            <v>0</v>
          </cell>
          <cell r="S227">
            <v>1.6500000000000001E-2</v>
          </cell>
          <cell r="T227">
            <v>7.5999999999999998E-2</v>
          </cell>
          <cell r="U227" t="str">
            <v>?</v>
          </cell>
          <cell r="V227" t="str">
            <v>?</v>
          </cell>
          <cell r="W227">
            <v>0</v>
          </cell>
          <cell r="X227">
            <v>0</v>
          </cell>
          <cell r="Z227">
            <v>0</v>
          </cell>
          <cell r="AA227">
            <v>0</v>
          </cell>
          <cell r="AC227" t="e">
            <v>#N/A</v>
          </cell>
          <cell r="AD227">
            <v>0.43295434985944981</v>
          </cell>
          <cell r="AF227" t="e">
            <v>#N/A</v>
          </cell>
          <cell r="AG227" t="e">
            <v>#N/A</v>
          </cell>
          <cell r="AI227" t="e">
            <v>#N/A</v>
          </cell>
          <cell r="AK227">
            <v>0</v>
          </cell>
          <cell r="AL227" t="e">
            <v>#N/A</v>
          </cell>
          <cell r="AM227" t="e">
            <v>#N/A</v>
          </cell>
          <cell r="AO227" t="e">
            <v>#N/A</v>
          </cell>
          <cell r="AQ227">
            <v>0</v>
          </cell>
          <cell r="AR227" t="e">
            <v>#N/A</v>
          </cell>
          <cell r="AT227">
            <v>0</v>
          </cell>
          <cell r="AU227">
            <v>0</v>
          </cell>
          <cell r="AW227">
            <v>0</v>
          </cell>
          <cell r="AX227">
            <v>0</v>
          </cell>
          <cell r="AY227">
            <v>0</v>
          </cell>
          <cell r="AZ227">
            <v>0</v>
          </cell>
          <cell r="BB227">
            <v>0</v>
          </cell>
          <cell r="BC227">
            <v>0</v>
          </cell>
          <cell r="BD227">
            <v>0</v>
          </cell>
          <cell r="BE227">
            <v>0</v>
          </cell>
          <cell r="BF227">
            <v>0</v>
          </cell>
          <cell r="BH227">
            <v>0</v>
          </cell>
          <cell r="BJ227" t="e">
            <v>#VALUE!</v>
          </cell>
          <cell r="BK227" t="e">
            <v>#VALUE!</v>
          </cell>
          <cell r="BL227" t="e">
            <v>#VALUE!</v>
          </cell>
          <cell r="BN227">
            <v>0</v>
          </cell>
          <cell r="BO227">
            <v>0</v>
          </cell>
          <cell r="BP227">
            <v>0</v>
          </cell>
          <cell r="BQ227">
            <v>0</v>
          </cell>
          <cell r="BS227">
            <v>0</v>
          </cell>
          <cell r="BT227" t="e">
            <v>#N/A</v>
          </cell>
          <cell r="BU227" t="e">
            <v>#N/A</v>
          </cell>
          <cell r="BW227" t="str">
            <v/>
          </cell>
          <cell r="BX227" t="e">
            <v>#VALUE!</v>
          </cell>
          <cell r="BY227" t="e">
            <v>#VALUE!</v>
          </cell>
          <cell r="BZ227" t="e">
            <v>#VALUE!</v>
          </cell>
          <cell r="CB227" t="str">
            <v>?</v>
          </cell>
          <cell r="CD227" t="str">
            <v>Não</v>
          </cell>
          <cell r="CE227" t="e">
            <v>#NAME?</v>
          </cell>
          <cell r="CF227">
            <v>0</v>
          </cell>
          <cell r="CG227">
            <v>0</v>
          </cell>
          <cell r="CI227">
            <v>0</v>
          </cell>
          <cell r="CJ227">
            <v>0</v>
          </cell>
          <cell r="CK227">
            <v>0</v>
          </cell>
          <cell r="CL227">
            <v>0</v>
          </cell>
          <cell r="CN227">
            <v>0</v>
          </cell>
          <cell r="CO227">
            <v>0</v>
          </cell>
          <cell r="CQ227" t="b">
            <v>0</v>
          </cell>
          <cell r="CR227" t="b">
            <v>1</v>
          </cell>
          <cell r="CS227" t="b">
            <v>0</v>
          </cell>
          <cell r="CU227">
            <v>0</v>
          </cell>
          <cell r="CV227">
            <v>0</v>
          </cell>
          <cell r="CW227">
            <v>0</v>
          </cell>
          <cell r="CX227">
            <v>0</v>
          </cell>
          <cell r="CY227">
            <v>0</v>
          </cell>
          <cell r="CZ227">
            <v>0</v>
          </cell>
          <cell r="DA227">
            <v>0</v>
          </cell>
          <cell r="DB227">
            <v>0</v>
          </cell>
          <cell r="DC227">
            <v>0</v>
          </cell>
          <cell r="DD227">
            <v>0</v>
          </cell>
          <cell r="DE227">
            <v>0</v>
          </cell>
          <cell r="DF227">
            <v>0</v>
          </cell>
          <cell r="DG227">
            <v>0</v>
          </cell>
          <cell r="DH227">
            <v>0</v>
          </cell>
          <cell r="DI227">
            <v>0</v>
          </cell>
          <cell r="DK227" t="str">
            <v>NA</v>
          </cell>
          <cell r="DL227" t="str">
            <v>NA</v>
          </cell>
          <cell r="DM227" t="str">
            <v>NA</v>
          </cell>
          <cell r="DN227" t="str">
            <v>NA</v>
          </cell>
          <cell r="DO227" t="str">
            <v>NA</v>
          </cell>
          <cell r="DQ227" t="str">
            <v>NA</v>
          </cell>
          <cell r="DR227" t="str">
            <v>NA</v>
          </cell>
          <cell r="DS227" t="str">
            <v>NA</v>
          </cell>
          <cell r="DT227" t="str">
            <v>NA</v>
          </cell>
          <cell r="DU227" t="str">
            <v>NA</v>
          </cell>
        </row>
        <row r="228">
          <cell r="B228" t="str">
            <v>Real</v>
          </cell>
          <cell r="D228" t="str">
            <v>Não</v>
          </cell>
          <cell r="E228" t="str">
            <v>Materiais</v>
          </cell>
          <cell r="G228" t="str">
            <v>Geral</v>
          </cell>
          <cell r="H228" t="str">
            <v>Padrões</v>
          </cell>
          <cell r="I228" t="str">
            <v>Sistema</v>
          </cell>
          <cell r="L228" t="str">
            <v/>
          </cell>
          <cell r="M228" t="str">
            <v>?</v>
          </cell>
          <cell r="N228">
            <v>0</v>
          </cell>
          <cell r="O228" t="str">
            <v>?</v>
          </cell>
          <cell r="P228" t="str">
            <v>?</v>
          </cell>
          <cell r="Q228" t="str">
            <v>?</v>
          </cell>
          <cell r="R228">
            <v>0</v>
          </cell>
          <cell r="S228">
            <v>1.6500000000000001E-2</v>
          </cell>
          <cell r="T228">
            <v>7.5999999999999998E-2</v>
          </cell>
          <cell r="U228" t="str">
            <v>?</v>
          </cell>
          <cell r="V228" t="str">
            <v>?</v>
          </cell>
          <cell r="W228">
            <v>0</v>
          </cell>
          <cell r="X228">
            <v>0</v>
          </cell>
          <cell r="Z228">
            <v>0</v>
          </cell>
          <cell r="AA228">
            <v>0</v>
          </cell>
          <cell r="AC228" t="e">
            <v>#N/A</v>
          </cell>
          <cell r="AD228">
            <v>0.43295434985944981</v>
          </cell>
          <cell r="AF228" t="e">
            <v>#N/A</v>
          </cell>
          <cell r="AG228" t="e">
            <v>#N/A</v>
          </cell>
          <cell r="AI228" t="e">
            <v>#N/A</v>
          </cell>
          <cell r="AK228">
            <v>0</v>
          </cell>
          <cell r="AL228" t="e">
            <v>#N/A</v>
          </cell>
          <cell r="AM228" t="e">
            <v>#N/A</v>
          </cell>
          <cell r="AO228" t="e">
            <v>#N/A</v>
          </cell>
          <cell r="AQ228">
            <v>0</v>
          </cell>
          <cell r="AR228" t="e">
            <v>#N/A</v>
          </cell>
          <cell r="AT228">
            <v>0</v>
          </cell>
          <cell r="AU228">
            <v>0</v>
          </cell>
          <cell r="AW228">
            <v>0</v>
          </cell>
          <cell r="AX228">
            <v>0</v>
          </cell>
          <cell r="AY228">
            <v>0</v>
          </cell>
          <cell r="AZ228">
            <v>0</v>
          </cell>
          <cell r="BB228">
            <v>0</v>
          </cell>
          <cell r="BC228">
            <v>0</v>
          </cell>
          <cell r="BD228">
            <v>0</v>
          </cell>
          <cell r="BE228">
            <v>0</v>
          </cell>
          <cell r="BF228">
            <v>0</v>
          </cell>
          <cell r="BH228">
            <v>0</v>
          </cell>
          <cell r="BJ228" t="e">
            <v>#VALUE!</v>
          </cell>
          <cell r="BK228" t="e">
            <v>#VALUE!</v>
          </cell>
          <cell r="BL228" t="e">
            <v>#VALUE!</v>
          </cell>
          <cell r="BN228">
            <v>0</v>
          </cell>
          <cell r="BO228">
            <v>0</v>
          </cell>
          <cell r="BP228">
            <v>0</v>
          </cell>
          <cell r="BQ228">
            <v>0</v>
          </cell>
          <cell r="BS228">
            <v>0</v>
          </cell>
          <cell r="BT228" t="e">
            <v>#N/A</v>
          </cell>
          <cell r="BU228" t="e">
            <v>#N/A</v>
          </cell>
          <cell r="BW228" t="str">
            <v/>
          </cell>
          <cell r="BX228" t="e">
            <v>#VALUE!</v>
          </cell>
          <cell r="BY228" t="e">
            <v>#VALUE!</v>
          </cell>
          <cell r="BZ228" t="e">
            <v>#VALUE!</v>
          </cell>
          <cell r="CB228" t="str">
            <v>?</v>
          </cell>
          <cell r="CD228" t="str">
            <v>Não</v>
          </cell>
          <cell r="CE228" t="e">
            <v>#NAME?</v>
          </cell>
          <cell r="CF228">
            <v>0</v>
          </cell>
          <cell r="CG228">
            <v>0</v>
          </cell>
          <cell r="CI228">
            <v>0</v>
          </cell>
          <cell r="CJ228">
            <v>0</v>
          </cell>
          <cell r="CK228">
            <v>0</v>
          </cell>
          <cell r="CL228">
            <v>0</v>
          </cell>
          <cell r="CN228">
            <v>0</v>
          </cell>
          <cell r="CO228">
            <v>0</v>
          </cell>
          <cell r="CQ228" t="b">
            <v>0</v>
          </cell>
          <cell r="CR228" t="b">
            <v>1</v>
          </cell>
          <cell r="CS228" t="b">
            <v>0</v>
          </cell>
          <cell r="CU228">
            <v>0</v>
          </cell>
          <cell r="CV228">
            <v>0</v>
          </cell>
          <cell r="CW228">
            <v>0</v>
          </cell>
          <cell r="CX228">
            <v>0</v>
          </cell>
          <cell r="CY228">
            <v>0</v>
          </cell>
          <cell r="CZ228">
            <v>0</v>
          </cell>
          <cell r="DA228">
            <v>0</v>
          </cell>
          <cell r="DB228">
            <v>0</v>
          </cell>
          <cell r="DC228">
            <v>0</v>
          </cell>
          <cell r="DD228">
            <v>0</v>
          </cell>
          <cell r="DE228">
            <v>0</v>
          </cell>
          <cell r="DF228">
            <v>0</v>
          </cell>
          <cell r="DG228">
            <v>0</v>
          </cell>
          <cell r="DH228">
            <v>0</v>
          </cell>
          <cell r="DI228">
            <v>0</v>
          </cell>
          <cell r="DK228" t="str">
            <v>NA</v>
          </cell>
          <cell r="DL228" t="str">
            <v>NA</v>
          </cell>
          <cell r="DM228" t="str">
            <v>NA</v>
          </cell>
          <cell r="DN228" t="str">
            <v>NA</v>
          </cell>
          <cell r="DO228" t="str">
            <v>NA</v>
          </cell>
          <cell r="DQ228" t="str">
            <v>NA</v>
          </cell>
          <cell r="DR228" t="str">
            <v>NA</v>
          </cell>
          <cell r="DS228" t="str">
            <v>NA</v>
          </cell>
          <cell r="DT228" t="str">
            <v>NA</v>
          </cell>
          <cell r="DU228" t="str">
            <v>NA</v>
          </cell>
        </row>
        <row r="229">
          <cell r="B229" t="str">
            <v>Real</v>
          </cell>
          <cell r="D229" t="str">
            <v>Não</v>
          </cell>
          <cell r="E229" t="str">
            <v>Materiais</v>
          </cell>
          <cell r="G229" t="str">
            <v>Geral</v>
          </cell>
          <cell r="H229" t="str">
            <v>Padrões</v>
          </cell>
          <cell r="I229" t="str">
            <v>Sistema</v>
          </cell>
          <cell r="L229" t="str">
            <v/>
          </cell>
          <cell r="M229" t="str">
            <v>?</v>
          </cell>
          <cell r="N229">
            <v>0</v>
          </cell>
          <cell r="O229" t="str">
            <v>?</v>
          </cell>
          <cell r="P229" t="str">
            <v>?</v>
          </cell>
          <cell r="Q229" t="str">
            <v>?</v>
          </cell>
          <cell r="R229">
            <v>0</v>
          </cell>
          <cell r="S229">
            <v>1.6500000000000001E-2</v>
          </cell>
          <cell r="T229">
            <v>7.5999999999999998E-2</v>
          </cell>
          <cell r="U229" t="str">
            <v>?</v>
          </cell>
          <cell r="V229" t="str">
            <v>?</v>
          </cell>
          <cell r="W229">
            <v>0</v>
          </cell>
          <cell r="X229">
            <v>0</v>
          </cell>
          <cell r="Z229">
            <v>0</v>
          </cell>
          <cell r="AA229">
            <v>0</v>
          </cell>
          <cell r="AC229" t="e">
            <v>#N/A</v>
          </cell>
          <cell r="AD229">
            <v>0.43295434985944981</v>
          </cell>
          <cell r="AF229" t="e">
            <v>#N/A</v>
          </cell>
          <cell r="AG229" t="e">
            <v>#N/A</v>
          </cell>
          <cell r="AI229" t="e">
            <v>#N/A</v>
          </cell>
          <cell r="AK229">
            <v>0</v>
          </cell>
          <cell r="AL229" t="e">
            <v>#N/A</v>
          </cell>
          <cell r="AM229" t="e">
            <v>#N/A</v>
          </cell>
          <cell r="AO229" t="e">
            <v>#N/A</v>
          </cell>
          <cell r="AQ229">
            <v>0</v>
          </cell>
          <cell r="AR229" t="e">
            <v>#N/A</v>
          </cell>
          <cell r="AT229">
            <v>0</v>
          </cell>
          <cell r="AU229">
            <v>0</v>
          </cell>
          <cell r="AW229">
            <v>0</v>
          </cell>
          <cell r="AX229">
            <v>0</v>
          </cell>
          <cell r="AY229">
            <v>0</v>
          </cell>
          <cell r="AZ229">
            <v>0</v>
          </cell>
          <cell r="BB229">
            <v>0</v>
          </cell>
          <cell r="BC229">
            <v>0</v>
          </cell>
          <cell r="BD229">
            <v>0</v>
          </cell>
          <cell r="BE229">
            <v>0</v>
          </cell>
          <cell r="BF229">
            <v>0</v>
          </cell>
          <cell r="BH229">
            <v>0</v>
          </cell>
          <cell r="BJ229" t="e">
            <v>#VALUE!</v>
          </cell>
          <cell r="BK229" t="e">
            <v>#VALUE!</v>
          </cell>
          <cell r="BL229" t="e">
            <v>#VALUE!</v>
          </cell>
          <cell r="BN229">
            <v>0</v>
          </cell>
          <cell r="BO229">
            <v>0</v>
          </cell>
          <cell r="BP229">
            <v>0</v>
          </cell>
          <cell r="BQ229">
            <v>0</v>
          </cell>
          <cell r="BS229">
            <v>0</v>
          </cell>
          <cell r="BT229" t="e">
            <v>#N/A</v>
          </cell>
          <cell r="BU229" t="e">
            <v>#N/A</v>
          </cell>
          <cell r="BW229" t="str">
            <v/>
          </cell>
          <cell r="BX229" t="e">
            <v>#VALUE!</v>
          </cell>
          <cell r="BY229" t="e">
            <v>#VALUE!</v>
          </cell>
          <cell r="BZ229" t="e">
            <v>#VALUE!</v>
          </cell>
          <cell r="CB229" t="str">
            <v>?</v>
          </cell>
          <cell r="CD229" t="str">
            <v>Não</v>
          </cell>
          <cell r="CE229" t="e">
            <v>#NAME?</v>
          </cell>
          <cell r="CF229">
            <v>0</v>
          </cell>
          <cell r="CG229">
            <v>0</v>
          </cell>
          <cell r="CI229">
            <v>0</v>
          </cell>
          <cell r="CJ229">
            <v>0</v>
          </cell>
          <cell r="CK229">
            <v>0</v>
          </cell>
          <cell r="CL229">
            <v>0</v>
          </cell>
          <cell r="CN229">
            <v>0</v>
          </cell>
          <cell r="CO229">
            <v>0</v>
          </cell>
          <cell r="CQ229" t="b">
            <v>0</v>
          </cell>
          <cell r="CR229" t="b">
            <v>1</v>
          </cell>
          <cell r="CS229" t="b">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K229" t="str">
            <v>NA</v>
          </cell>
          <cell r="DL229" t="str">
            <v>NA</v>
          </cell>
          <cell r="DM229" t="str">
            <v>NA</v>
          </cell>
          <cell r="DN229" t="str">
            <v>NA</v>
          </cell>
          <cell r="DO229" t="str">
            <v>NA</v>
          </cell>
          <cell r="DQ229" t="str">
            <v>NA</v>
          </cell>
          <cell r="DR229" t="str">
            <v>NA</v>
          </cell>
          <cell r="DS229" t="str">
            <v>NA</v>
          </cell>
          <cell r="DT229" t="str">
            <v>NA</v>
          </cell>
          <cell r="DU229" t="str">
            <v>NA</v>
          </cell>
        </row>
        <row r="230">
          <cell r="B230" t="str">
            <v>Real</v>
          </cell>
          <cell r="D230" t="str">
            <v>Não</v>
          </cell>
          <cell r="E230" t="str">
            <v>Materiais</v>
          </cell>
          <cell r="G230" t="str">
            <v>Geral</v>
          </cell>
          <cell r="H230" t="str">
            <v>Padrões</v>
          </cell>
          <cell r="I230" t="str">
            <v>Sistema</v>
          </cell>
          <cell r="L230" t="str">
            <v/>
          </cell>
          <cell r="M230" t="str">
            <v>?</v>
          </cell>
          <cell r="N230">
            <v>0</v>
          </cell>
          <cell r="O230" t="str">
            <v>?</v>
          </cell>
          <cell r="P230" t="str">
            <v>?</v>
          </cell>
          <cell r="Q230" t="str">
            <v>?</v>
          </cell>
          <cell r="R230">
            <v>0</v>
          </cell>
          <cell r="S230">
            <v>1.6500000000000001E-2</v>
          </cell>
          <cell r="T230">
            <v>7.5999999999999998E-2</v>
          </cell>
          <cell r="U230" t="str">
            <v>?</v>
          </cell>
          <cell r="V230" t="str">
            <v>?</v>
          </cell>
          <cell r="W230">
            <v>0</v>
          </cell>
          <cell r="X230">
            <v>0</v>
          </cell>
          <cell r="Z230">
            <v>0</v>
          </cell>
          <cell r="AA230">
            <v>0</v>
          </cell>
          <cell r="AC230" t="e">
            <v>#N/A</v>
          </cell>
          <cell r="AD230">
            <v>0.43295434985944981</v>
          </cell>
          <cell r="AF230" t="e">
            <v>#N/A</v>
          </cell>
          <cell r="AG230" t="e">
            <v>#N/A</v>
          </cell>
          <cell r="AI230" t="e">
            <v>#N/A</v>
          </cell>
          <cell r="AK230">
            <v>0</v>
          </cell>
          <cell r="AL230" t="e">
            <v>#N/A</v>
          </cell>
          <cell r="AM230" t="e">
            <v>#N/A</v>
          </cell>
          <cell r="AO230" t="e">
            <v>#N/A</v>
          </cell>
          <cell r="AQ230">
            <v>0</v>
          </cell>
          <cell r="AR230" t="e">
            <v>#N/A</v>
          </cell>
          <cell r="AT230">
            <v>0</v>
          </cell>
          <cell r="AU230">
            <v>0</v>
          </cell>
          <cell r="AW230">
            <v>0</v>
          </cell>
          <cell r="AX230">
            <v>0</v>
          </cell>
          <cell r="AY230">
            <v>0</v>
          </cell>
          <cell r="AZ230">
            <v>0</v>
          </cell>
          <cell r="BB230">
            <v>0</v>
          </cell>
          <cell r="BC230">
            <v>0</v>
          </cell>
          <cell r="BD230">
            <v>0</v>
          </cell>
          <cell r="BE230">
            <v>0</v>
          </cell>
          <cell r="BF230">
            <v>0</v>
          </cell>
          <cell r="BH230">
            <v>0</v>
          </cell>
          <cell r="BJ230" t="e">
            <v>#VALUE!</v>
          </cell>
          <cell r="BK230" t="e">
            <v>#VALUE!</v>
          </cell>
          <cell r="BL230" t="e">
            <v>#VALUE!</v>
          </cell>
          <cell r="BN230">
            <v>0</v>
          </cell>
          <cell r="BO230">
            <v>0</v>
          </cell>
          <cell r="BP230">
            <v>0</v>
          </cell>
          <cell r="BQ230">
            <v>0</v>
          </cell>
          <cell r="BS230">
            <v>0</v>
          </cell>
          <cell r="BT230" t="e">
            <v>#N/A</v>
          </cell>
          <cell r="BU230" t="e">
            <v>#N/A</v>
          </cell>
          <cell r="BW230" t="str">
            <v/>
          </cell>
          <cell r="BX230" t="e">
            <v>#VALUE!</v>
          </cell>
          <cell r="BY230" t="e">
            <v>#VALUE!</v>
          </cell>
          <cell r="BZ230" t="e">
            <v>#VALUE!</v>
          </cell>
          <cell r="CB230" t="str">
            <v>?</v>
          </cell>
          <cell r="CD230" t="str">
            <v>Não</v>
          </cell>
          <cell r="CE230" t="e">
            <v>#NAME?</v>
          </cell>
          <cell r="CF230">
            <v>0</v>
          </cell>
          <cell r="CG230">
            <v>0</v>
          </cell>
          <cell r="CI230">
            <v>0</v>
          </cell>
          <cell r="CJ230">
            <v>0</v>
          </cell>
          <cell r="CK230">
            <v>0</v>
          </cell>
          <cell r="CL230">
            <v>0</v>
          </cell>
          <cell r="CN230">
            <v>0</v>
          </cell>
          <cell r="CO230">
            <v>0</v>
          </cell>
          <cell r="CQ230" t="b">
            <v>0</v>
          </cell>
          <cell r="CR230" t="b">
            <v>1</v>
          </cell>
          <cell r="CS230" t="b">
            <v>0</v>
          </cell>
          <cell r="CU230">
            <v>0</v>
          </cell>
          <cell r="CV230">
            <v>0</v>
          </cell>
          <cell r="CW230">
            <v>0</v>
          </cell>
          <cell r="CX230">
            <v>0</v>
          </cell>
          <cell r="CY230">
            <v>0</v>
          </cell>
          <cell r="CZ230">
            <v>0</v>
          </cell>
          <cell r="DA230">
            <v>0</v>
          </cell>
          <cell r="DB230">
            <v>0</v>
          </cell>
          <cell r="DC230">
            <v>0</v>
          </cell>
          <cell r="DD230">
            <v>0</v>
          </cell>
          <cell r="DE230">
            <v>0</v>
          </cell>
          <cell r="DF230">
            <v>0</v>
          </cell>
          <cell r="DG230">
            <v>0</v>
          </cell>
          <cell r="DH230">
            <v>0</v>
          </cell>
          <cell r="DI230">
            <v>0</v>
          </cell>
          <cell r="DK230" t="str">
            <v>NA</v>
          </cell>
          <cell r="DL230" t="str">
            <v>NA</v>
          </cell>
          <cell r="DM230" t="str">
            <v>NA</v>
          </cell>
          <cell r="DN230" t="str">
            <v>NA</v>
          </cell>
          <cell r="DO230" t="str">
            <v>NA</v>
          </cell>
          <cell r="DQ230" t="str">
            <v>NA</v>
          </cell>
          <cell r="DR230" t="str">
            <v>NA</v>
          </cell>
          <cell r="DS230" t="str">
            <v>NA</v>
          </cell>
          <cell r="DT230" t="str">
            <v>NA</v>
          </cell>
          <cell r="DU230" t="str">
            <v>NA</v>
          </cell>
        </row>
        <row r="231">
          <cell r="B231" t="str">
            <v>Real</v>
          </cell>
          <cell r="D231" t="str">
            <v>Não</v>
          </cell>
          <cell r="E231" t="str">
            <v>Materiais</v>
          </cell>
          <cell r="G231" t="str">
            <v>Geral</v>
          </cell>
          <cell r="H231" t="str">
            <v>Padrões</v>
          </cell>
          <cell r="I231" t="str">
            <v>Sistema</v>
          </cell>
          <cell r="L231" t="str">
            <v/>
          </cell>
          <cell r="M231" t="str">
            <v>?</v>
          </cell>
          <cell r="N231">
            <v>0</v>
          </cell>
          <cell r="O231" t="str">
            <v>?</v>
          </cell>
          <cell r="P231" t="str">
            <v>?</v>
          </cell>
          <cell r="Q231" t="str">
            <v>?</v>
          </cell>
          <cell r="R231">
            <v>0</v>
          </cell>
          <cell r="S231">
            <v>1.6500000000000001E-2</v>
          </cell>
          <cell r="T231">
            <v>7.5999999999999998E-2</v>
          </cell>
          <cell r="U231" t="str">
            <v>?</v>
          </cell>
          <cell r="V231" t="str">
            <v>?</v>
          </cell>
          <cell r="W231">
            <v>0</v>
          </cell>
          <cell r="X231">
            <v>0</v>
          </cell>
          <cell r="Z231">
            <v>0</v>
          </cell>
          <cell r="AA231">
            <v>0</v>
          </cell>
          <cell r="AC231" t="e">
            <v>#N/A</v>
          </cell>
          <cell r="AD231">
            <v>0.43295434985944981</v>
          </cell>
          <cell r="AF231" t="e">
            <v>#N/A</v>
          </cell>
          <cell r="AG231" t="e">
            <v>#N/A</v>
          </cell>
          <cell r="AI231" t="e">
            <v>#N/A</v>
          </cell>
          <cell r="AK231">
            <v>0</v>
          </cell>
          <cell r="AL231" t="e">
            <v>#N/A</v>
          </cell>
          <cell r="AM231" t="e">
            <v>#N/A</v>
          </cell>
          <cell r="AO231" t="e">
            <v>#N/A</v>
          </cell>
          <cell r="AQ231">
            <v>0</v>
          </cell>
          <cell r="AR231" t="e">
            <v>#N/A</v>
          </cell>
          <cell r="AT231">
            <v>0</v>
          </cell>
          <cell r="AU231">
            <v>0</v>
          </cell>
          <cell r="AW231">
            <v>0</v>
          </cell>
          <cell r="AX231">
            <v>0</v>
          </cell>
          <cell r="AY231">
            <v>0</v>
          </cell>
          <cell r="AZ231">
            <v>0</v>
          </cell>
          <cell r="BB231">
            <v>0</v>
          </cell>
          <cell r="BC231">
            <v>0</v>
          </cell>
          <cell r="BD231">
            <v>0</v>
          </cell>
          <cell r="BE231">
            <v>0</v>
          </cell>
          <cell r="BF231">
            <v>0</v>
          </cell>
          <cell r="BH231">
            <v>0</v>
          </cell>
          <cell r="BJ231" t="e">
            <v>#VALUE!</v>
          </cell>
          <cell r="BK231" t="e">
            <v>#VALUE!</v>
          </cell>
          <cell r="BL231" t="e">
            <v>#VALUE!</v>
          </cell>
          <cell r="BN231">
            <v>0</v>
          </cell>
          <cell r="BO231">
            <v>0</v>
          </cell>
          <cell r="BP231">
            <v>0</v>
          </cell>
          <cell r="BQ231">
            <v>0</v>
          </cell>
          <cell r="BS231">
            <v>0</v>
          </cell>
          <cell r="BT231" t="e">
            <v>#N/A</v>
          </cell>
          <cell r="BU231" t="e">
            <v>#N/A</v>
          </cell>
          <cell r="BW231" t="str">
            <v/>
          </cell>
          <cell r="BX231" t="e">
            <v>#VALUE!</v>
          </cell>
          <cell r="BY231" t="e">
            <v>#VALUE!</v>
          </cell>
          <cell r="BZ231" t="e">
            <v>#VALUE!</v>
          </cell>
          <cell r="CB231" t="str">
            <v>?</v>
          </cell>
          <cell r="CD231" t="str">
            <v>Não</v>
          </cell>
          <cell r="CE231" t="e">
            <v>#NAME?</v>
          </cell>
          <cell r="CF231">
            <v>0</v>
          </cell>
          <cell r="CG231">
            <v>0</v>
          </cell>
          <cell r="CI231">
            <v>0</v>
          </cell>
          <cell r="CJ231">
            <v>0</v>
          </cell>
          <cell r="CK231">
            <v>0</v>
          </cell>
          <cell r="CL231">
            <v>0</v>
          </cell>
          <cell r="CN231">
            <v>0</v>
          </cell>
          <cell r="CO231">
            <v>0</v>
          </cell>
          <cell r="CQ231" t="b">
            <v>0</v>
          </cell>
          <cell r="CR231" t="b">
            <v>1</v>
          </cell>
          <cell r="CS231" t="b">
            <v>0</v>
          </cell>
          <cell r="CU231">
            <v>0</v>
          </cell>
          <cell r="CV231">
            <v>0</v>
          </cell>
          <cell r="CW231">
            <v>0</v>
          </cell>
          <cell r="CX231">
            <v>0</v>
          </cell>
          <cell r="CY231">
            <v>0</v>
          </cell>
          <cell r="CZ231">
            <v>0</v>
          </cell>
          <cell r="DA231">
            <v>0</v>
          </cell>
          <cell r="DB231">
            <v>0</v>
          </cell>
          <cell r="DC231">
            <v>0</v>
          </cell>
          <cell r="DD231">
            <v>0</v>
          </cell>
          <cell r="DE231">
            <v>0</v>
          </cell>
          <cell r="DF231">
            <v>0</v>
          </cell>
          <cell r="DG231">
            <v>0</v>
          </cell>
          <cell r="DH231">
            <v>0</v>
          </cell>
          <cell r="DI231">
            <v>0</v>
          </cell>
          <cell r="DK231" t="str">
            <v>NA</v>
          </cell>
          <cell r="DL231" t="str">
            <v>NA</v>
          </cell>
          <cell r="DM231" t="str">
            <v>NA</v>
          </cell>
          <cell r="DN231" t="str">
            <v>NA</v>
          </cell>
          <cell r="DO231" t="str">
            <v>NA</v>
          </cell>
          <cell r="DQ231" t="str">
            <v>NA</v>
          </cell>
          <cell r="DR231" t="str">
            <v>NA</v>
          </cell>
          <cell r="DS231" t="str">
            <v>NA</v>
          </cell>
          <cell r="DT231" t="str">
            <v>NA</v>
          </cell>
          <cell r="DU231" t="str">
            <v>NA</v>
          </cell>
        </row>
        <row r="232">
          <cell r="B232" t="str">
            <v>Real</v>
          </cell>
          <cell r="D232" t="str">
            <v>Não</v>
          </cell>
          <cell r="E232" t="str">
            <v>Materiais</v>
          </cell>
          <cell r="G232" t="str">
            <v>Geral</v>
          </cell>
          <cell r="H232" t="str">
            <v>Padrões</v>
          </cell>
          <cell r="I232" t="str">
            <v>Sistema</v>
          </cell>
          <cell r="L232" t="str">
            <v/>
          </cell>
          <cell r="M232" t="str">
            <v>?</v>
          </cell>
          <cell r="N232">
            <v>0</v>
          </cell>
          <cell r="O232" t="str">
            <v>?</v>
          </cell>
          <cell r="P232" t="str">
            <v>?</v>
          </cell>
          <cell r="Q232" t="str">
            <v>?</v>
          </cell>
          <cell r="R232">
            <v>0</v>
          </cell>
          <cell r="S232">
            <v>1.6500000000000001E-2</v>
          </cell>
          <cell r="T232">
            <v>7.5999999999999998E-2</v>
          </cell>
          <cell r="U232" t="str">
            <v>?</v>
          </cell>
          <cell r="V232" t="str">
            <v>?</v>
          </cell>
          <cell r="W232">
            <v>0</v>
          </cell>
          <cell r="X232">
            <v>0</v>
          </cell>
          <cell r="Z232">
            <v>0</v>
          </cell>
          <cell r="AA232">
            <v>0</v>
          </cell>
          <cell r="AC232" t="e">
            <v>#N/A</v>
          </cell>
          <cell r="AD232">
            <v>0.43295434985944981</v>
          </cell>
          <cell r="AF232" t="e">
            <v>#N/A</v>
          </cell>
          <cell r="AG232" t="e">
            <v>#N/A</v>
          </cell>
          <cell r="AI232" t="e">
            <v>#N/A</v>
          </cell>
          <cell r="AK232">
            <v>0</v>
          </cell>
          <cell r="AL232" t="e">
            <v>#N/A</v>
          </cell>
          <cell r="AM232" t="e">
            <v>#N/A</v>
          </cell>
          <cell r="AO232" t="e">
            <v>#N/A</v>
          </cell>
          <cell r="AQ232">
            <v>0</v>
          </cell>
          <cell r="AR232" t="e">
            <v>#N/A</v>
          </cell>
          <cell r="AT232">
            <v>0</v>
          </cell>
          <cell r="AU232">
            <v>0</v>
          </cell>
          <cell r="AW232">
            <v>0</v>
          </cell>
          <cell r="AX232">
            <v>0</v>
          </cell>
          <cell r="AY232">
            <v>0</v>
          </cell>
          <cell r="AZ232">
            <v>0</v>
          </cell>
          <cell r="BB232">
            <v>0</v>
          </cell>
          <cell r="BC232">
            <v>0</v>
          </cell>
          <cell r="BD232">
            <v>0</v>
          </cell>
          <cell r="BE232">
            <v>0</v>
          </cell>
          <cell r="BF232">
            <v>0</v>
          </cell>
          <cell r="BH232">
            <v>0</v>
          </cell>
          <cell r="BJ232" t="e">
            <v>#VALUE!</v>
          </cell>
          <cell r="BK232" t="e">
            <v>#VALUE!</v>
          </cell>
          <cell r="BL232" t="e">
            <v>#VALUE!</v>
          </cell>
          <cell r="BN232">
            <v>0</v>
          </cell>
          <cell r="BO232">
            <v>0</v>
          </cell>
          <cell r="BP232">
            <v>0</v>
          </cell>
          <cell r="BQ232">
            <v>0</v>
          </cell>
          <cell r="BS232">
            <v>0</v>
          </cell>
          <cell r="BT232" t="e">
            <v>#N/A</v>
          </cell>
          <cell r="BU232" t="e">
            <v>#N/A</v>
          </cell>
          <cell r="BW232" t="str">
            <v/>
          </cell>
          <cell r="BX232" t="e">
            <v>#VALUE!</v>
          </cell>
          <cell r="BY232" t="e">
            <v>#VALUE!</v>
          </cell>
          <cell r="BZ232" t="e">
            <v>#VALUE!</v>
          </cell>
          <cell r="CB232" t="str">
            <v>?</v>
          </cell>
          <cell r="CD232" t="str">
            <v>Não</v>
          </cell>
          <cell r="CE232" t="e">
            <v>#NAME?</v>
          </cell>
          <cell r="CF232">
            <v>0</v>
          </cell>
          <cell r="CG232">
            <v>0</v>
          </cell>
          <cell r="CI232">
            <v>0</v>
          </cell>
          <cell r="CJ232">
            <v>0</v>
          </cell>
          <cell r="CK232">
            <v>0</v>
          </cell>
          <cell r="CL232">
            <v>0</v>
          </cell>
          <cell r="CN232">
            <v>0</v>
          </cell>
          <cell r="CO232">
            <v>0</v>
          </cell>
          <cell r="CQ232" t="b">
            <v>0</v>
          </cell>
          <cell r="CR232" t="b">
            <v>1</v>
          </cell>
          <cell r="CS232" t="b">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K232" t="str">
            <v>NA</v>
          </cell>
          <cell r="DL232" t="str">
            <v>NA</v>
          </cell>
          <cell r="DM232" t="str">
            <v>NA</v>
          </cell>
          <cell r="DN232" t="str">
            <v>NA</v>
          </cell>
          <cell r="DO232" t="str">
            <v>NA</v>
          </cell>
          <cell r="DQ232" t="str">
            <v>NA</v>
          </cell>
          <cell r="DR232" t="str">
            <v>NA</v>
          </cell>
          <cell r="DS232" t="str">
            <v>NA</v>
          </cell>
          <cell r="DT232" t="str">
            <v>NA</v>
          </cell>
          <cell r="DU232" t="str">
            <v>NA</v>
          </cell>
        </row>
        <row r="233">
          <cell r="B233" t="str">
            <v>Real</v>
          </cell>
          <cell r="D233" t="str">
            <v>Não</v>
          </cell>
          <cell r="E233" t="str">
            <v>Materiais</v>
          </cell>
          <cell r="G233" t="str">
            <v>Geral</v>
          </cell>
          <cell r="H233" t="str">
            <v>Padrões</v>
          </cell>
          <cell r="I233" t="str">
            <v>Sistema</v>
          </cell>
          <cell r="L233" t="str">
            <v/>
          </cell>
          <cell r="M233" t="str">
            <v>?</v>
          </cell>
          <cell r="N233">
            <v>0</v>
          </cell>
          <cell r="O233" t="str">
            <v>?</v>
          </cell>
          <cell r="P233" t="str">
            <v>?</v>
          </cell>
          <cell r="Q233" t="str">
            <v>?</v>
          </cell>
          <cell r="R233">
            <v>0</v>
          </cell>
          <cell r="S233">
            <v>1.6500000000000001E-2</v>
          </cell>
          <cell r="T233">
            <v>7.5999999999999998E-2</v>
          </cell>
          <cell r="U233" t="str">
            <v>?</v>
          </cell>
          <cell r="V233" t="str">
            <v>?</v>
          </cell>
          <cell r="W233">
            <v>0</v>
          </cell>
          <cell r="X233">
            <v>0</v>
          </cell>
          <cell r="Z233">
            <v>0</v>
          </cell>
          <cell r="AA233">
            <v>0</v>
          </cell>
          <cell r="AC233" t="e">
            <v>#N/A</v>
          </cell>
          <cell r="AD233">
            <v>0.43295434985944981</v>
          </cell>
          <cell r="AF233" t="e">
            <v>#N/A</v>
          </cell>
          <cell r="AG233" t="e">
            <v>#N/A</v>
          </cell>
          <cell r="AI233" t="e">
            <v>#N/A</v>
          </cell>
          <cell r="AK233">
            <v>0</v>
          </cell>
          <cell r="AL233" t="e">
            <v>#N/A</v>
          </cell>
          <cell r="AM233" t="e">
            <v>#N/A</v>
          </cell>
          <cell r="AO233" t="e">
            <v>#N/A</v>
          </cell>
          <cell r="AQ233">
            <v>0</v>
          </cell>
          <cell r="AR233" t="e">
            <v>#N/A</v>
          </cell>
          <cell r="AT233">
            <v>0</v>
          </cell>
          <cell r="AU233">
            <v>0</v>
          </cell>
          <cell r="AW233">
            <v>0</v>
          </cell>
          <cell r="AX233">
            <v>0</v>
          </cell>
          <cell r="AY233">
            <v>0</v>
          </cell>
          <cell r="AZ233">
            <v>0</v>
          </cell>
          <cell r="BB233">
            <v>0</v>
          </cell>
          <cell r="BC233">
            <v>0</v>
          </cell>
          <cell r="BD233">
            <v>0</v>
          </cell>
          <cell r="BE233">
            <v>0</v>
          </cell>
          <cell r="BF233">
            <v>0</v>
          </cell>
          <cell r="BH233">
            <v>0</v>
          </cell>
          <cell r="BJ233" t="e">
            <v>#VALUE!</v>
          </cell>
          <cell r="BK233" t="e">
            <v>#VALUE!</v>
          </cell>
          <cell r="BL233" t="e">
            <v>#VALUE!</v>
          </cell>
          <cell r="BN233">
            <v>0</v>
          </cell>
          <cell r="BO233">
            <v>0</v>
          </cell>
          <cell r="BP233">
            <v>0</v>
          </cell>
          <cell r="BQ233">
            <v>0</v>
          </cell>
          <cell r="BS233">
            <v>0</v>
          </cell>
          <cell r="BT233" t="e">
            <v>#N/A</v>
          </cell>
          <cell r="BU233" t="e">
            <v>#N/A</v>
          </cell>
          <cell r="BW233" t="str">
            <v/>
          </cell>
          <cell r="BX233" t="e">
            <v>#VALUE!</v>
          </cell>
          <cell r="BY233" t="e">
            <v>#VALUE!</v>
          </cell>
          <cell r="BZ233" t="e">
            <v>#VALUE!</v>
          </cell>
          <cell r="CB233" t="str">
            <v>?</v>
          </cell>
          <cell r="CD233" t="str">
            <v>Não</v>
          </cell>
          <cell r="CE233" t="e">
            <v>#NAME?</v>
          </cell>
          <cell r="CF233">
            <v>0</v>
          </cell>
          <cell r="CG233">
            <v>0</v>
          </cell>
          <cell r="CI233">
            <v>0</v>
          </cell>
          <cell r="CJ233">
            <v>0</v>
          </cell>
          <cell r="CK233">
            <v>0</v>
          </cell>
          <cell r="CL233">
            <v>0</v>
          </cell>
          <cell r="CN233">
            <v>0</v>
          </cell>
          <cell r="CO233">
            <v>0</v>
          </cell>
          <cell r="CQ233" t="b">
            <v>0</v>
          </cell>
          <cell r="CR233" t="b">
            <v>1</v>
          </cell>
          <cell r="CS233" t="b">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K233" t="str">
            <v>NA</v>
          </cell>
          <cell r="DL233" t="str">
            <v>NA</v>
          </cell>
          <cell r="DM233" t="str">
            <v>NA</v>
          </cell>
          <cell r="DN233" t="str">
            <v>NA</v>
          </cell>
          <cell r="DO233" t="str">
            <v>NA</v>
          </cell>
          <cell r="DQ233" t="str">
            <v>NA</v>
          </cell>
          <cell r="DR233" t="str">
            <v>NA</v>
          </cell>
          <cell r="DS233" t="str">
            <v>NA</v>
          </cell>
          <cell r="DT233" t="str">
            <v>NA</v>
          </cell>
          <cell r="DU233" t="str">
            <v>NA</v>
          </cell>
        </row>
        <row r="234">
          <cell r="B234" t="str">
            <v>Real</v>
          </cell>
          <cell r="D234" t="str">
            <v>Não</v>
          </cell>
          <cell r="E234" t="str">
            <v>Materiais</v>
          </cell>
          <cell r="G234" t="str">
            <v>Geral</v>
          </cell>
          <cell r="H234" t="str">
            <v>Padrões</v>
          </cell>
          <cell r="I234" t="str">
            <v>Sistema</v>
          </cell>
          <cell r="L234" t="str">
            <v/>
          </cell>
          <cell r="M234" t="str">
            <v>?</v>
          </cell>
          <cell r="N234">
            <v>0</v>
          </cell>
          <cell r="O234" t="str">
            <v>?</v>
          </cell>
          <cell r="P234" t="str">
            <v>?</v>
          </cell>
          <cell r="Q234" t="str">
            <v>?</v>
          </cell>
          <cell r="R234">
            <v>0</v>
          </cell>
          <cell r="S234">
            <v>1.6500000000000001E-2</v>
          </cell>
          <cell r="T234">
            <v>7.5999999999999998E-2</v>
          </cell>
          <cell r="U234" t="str">
            <v>?</v>
          </cell>
          <cell r="V234" t="str">
            <v>?</v>
          </cell>
          <cell r="W234">
            <v>0</v>
          </cell>
          <cell r="X234">
            <v>0</v>
          </cell>
          <cell r="Z234">
            <v>0</v>
          </cell>
          <cell r="AA234">
            <v>0</v>
          </cell>
          <cell r="AC234" t="e">
            <v>#N/A</v>
          </cell>
          <cell r="AD234">
            <v>0.43295434985944981</v>
          </cell>
          <cell r="AF234" t="e">
            <v>#N/A</v>
          </cell>
          <cell r="AG234" t="e">
            <v>#N/A</v>
          </cell>
          <cell r="AI234" t="e">
            <v>#N/A</v>
          </cell>
          <cell r="AK234">
            <v>0</v>
          </cell>
          <cell r="AL234" t="e">
            <v>#N/A</v>
          </cell>
          <cell r="AM234" t="e">
            <v>#N/A</v>
          </cell>
          <cell r="AO234" t="e">
            <v>#N/A</v>
          </cell>
          <cell r="AQ234">
            <v>0</v>
          </cell>
          <cell r="AR234" t="e">
            <v>#N/A</v>
          </cell>
          <cell r="AT234">
            <v>0</v>
          </cell>
          <cell r="AU234">
            <v>0</v>
          </cell>
          <cell r="AW234">
            <v>0</v>
          </cell>
          <cell r="AX234">
            <v>0</v>
          </cell>
          <cell r="AY234">
            <v>0</v>
          </cell>
          <cell r="AZ234">
            <v>0</v>
          </cell>
          <cell r="BB234">
            <v>0</v>
          </cell>
          <cell r="BC234">
            <v>0</v>
          </cell>
          <cell r="BD234">
            <v>0</v>
          </cell>
          <cell r="BE234">
            <v>0</v>
          </cell>
          <cell r="BF234">
            <v>0</v>
          </cell>
          <cell r="BH234">
            <v>0</v>
          </cell>
          <cell r="BJ234" t="e">
            <v>#VALUE!</v>
          </cell>
          <cell r="BK234" t="e">
            <v>#VALUE!</v>
          </cell>
          <cell r="BL234" t="e">
            <v>#VALUE!</v>
          </cell>
          <cell r="BN234">
            <v>0</v>
          </cell>
          <cell r="BO234">
            <v>0</v>
          </cell>
          <cell r="BP234">
            <v>0</v>
          </cell>
          <cell r="BQ234">
            <v>0</v>
          </cell>
          <cell r="BS234">
            <v>0</v>
          </cell>
          <cell r="BT234" t="e">
            <v>#N/A</v>
          </cell>
          <cell r="BU234" t="e">
            <v>#N/A</v>
          </cell>
          <cell r="BW234" t="str">
            <v/>
          </cell>
          <cell r="BX234" t="e">
            <v>#VALUE!</v>
          </cell>
          <cell r="BY234" t="e">
            <v>#VALUE!</v>
          </cell>
          <cell r="BZ234" t="e">
            <v>#VALUE!</v>
          </cell>
          <cell r="CB234" t="str">
            <v>?</v>
          </cell>
          <cell r="CD234" t="str">
            <v>Não</v>
          </cell>
          <cell r="CE234" t="e">
            <v>#NAME?</v>
          </cell>
          <cell r="CF234">
            <v>0</v>
          </cell>
          <cell r="CG234">
            <v>0</v>
          </cell>
          <cell r="CI234">
            <v>0</v>
          </cell>
          <cell r="CJ234">
            <v>0</v>
          </cell>
          <cell r="CK234">
            <v>0</v>
          </cell>
          <cell r="CL234">
            <v>0</v>
          </cell>
          <cell r="CN234">
            <v>0</v>
          </cell>
          <cell r="CO234">
            <v>0</v>
          </cell>
          <cell r="CQ234" t="b">
            <v>0</v>
          </cell>
          <cell r="CR234" t="b">
            <v>1</v>
          </cell>
          <cell r="CS234" t="b">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K234" t="str">
            <v>NA</v>
          </cell>
          <cell r="DL234" t="str">
            <v>NA</v>
          </cell>
          <cell r="DM234" t="str">
            <v>NA</v>
          </cell>
          <cell r="DN234" t="str">
            <v>NA</v>
          </cell>
          <cell r="DO234" t="str">
            <v>NA</v>
          </cell>
          <cell r="DQ234" t="str">
            <v>NA</v>
          </cell>
          <cell r="DR234" t="str">
            <v>NA</v>
          </cell>
          <cell r="DS234" t="str">
            <v>NA</v>
          </cell>
          <cell r="DT234" t="str">
            <v>NA</v>
          </cell>
          <cell r="DU234" t="str">
            <v>NA</v>
          </cell>
        </row>
        <row r="235">
          <cell r="B235" t="str">
            <v>Real</v>
          </cell>
          <cell r="D235" t="str">
            <v>Não</v>
          </cell>
          <cell r="E235" t="str">
            <v>Materiais</v>
          </cell>
          <cell r="G235" t="str">
            <v>Geral</v>
          </cell>
          <cell r="H235" t="str">
            <v>Padrões</v>
          </cell>
          <cell r="I235" t="str">
            <v>Sistema</v>
          </cell>
          <cell r="L235" t="str">
            <v/>
          </cell>
          <cell r="M235" t="str">
            <v>?</v>
          </cell>
          <cell r="N235">
            <v>0</v>
          </cell>
          <cell r="O235" t="str">
            <v>?</v>
          </cell>
          <cell r="P235" t="str">
            <v>?</v>
          </cell>
          <cell r="Q235" t="str">
            <v>?</v>
          </cell>
          <cell r="R235">
            <v>0</v>
          </cell>
          <cell r="S235">
            <v>1.6500000000000001E-2</v>
          </cell>
          <cell r="T235">
            <v>7.5999999999999998E-2</v>
          </cell>
          <cell r="U235" t="str">
            <v>?</v>
          </cell>
          <cell r="V235" t="str">
            <v>?</v>
          </cell>
          <cell r="W235">
            <v>0</v>
          </cell>
          <cell r="X235">
            <v>0</v>
          </cell>
          <cell r="Z235">
            <v>0</v>
          </cell>
          <cell r="AA235">
            <v>0</v>
          </cell>
          <cell r="AC235" t="e">
            <v>#N/A</v>
          </cell>
          <cell r="AD235">
            <v>0.43295434985944981</v>
          </cell>
          <cell r="AF235" t="e">
            <v>#N/A</v>
          </cell>
          <cell r="AG235" t="e">
            <v>#N/A</v>
          </cell>
          <cell r="AI235" t="e">
            <v>#N/A</v>
          </cell>
          <cell r="AK235">
            <v>0</v>
          </cell>
          <cell r="AL235" t="e">
            <v>#N/A</v>
          </cell>
          <cell r="AM235" t="e">
            <v>#N/A</v>
          </cell>
          <cell r="AO235" t="e">
            <v>#N/A</v>
          </cell>
          <cell r="AQ235">
            <v>0</v>
          </cell>
          <cell r="AR235" t="e">
            <v>#N/A</v>
          </cell>
          <cell r="AT235">
            <v>0</v>
          </cell>
          <cell r="AU235">
            <v>0</v>
          </cell>
          <cell r="AW235">
            <v>0</v>
          </cell>
          <cell r="AX235">
            <v>0</v>
          </cell>
          <cell r="AY235">
            <v>0</v>
          </cell>
          <cell r="AZ235">
            <v>0</v>
          </cell>
          <cell r="BB235">
            <v>0</v>
          </cell>
          <cell r="BC235">
            <v>0</v>
          </cell>
          <cell r="BD235">
            <v>0</v>
          </cell>
          <cell r="BE235">
            <v>0</v>
          </cell>
          <cell r="BF235">
            <v>0</v>
          </cell>
          <cell r="BH235">
            <v>0</v>
          </cell>
          <cell r="BJ235" t="e">
            <v>#VALUE!</v>
          </cell>
          <cell r="BK235" t="e">
            <v>#VALUE!</v>
          </cell>
          <cell r="BL235" t="e">
            <v>#VALUE!</v>
          </cell>
          <cell r="BN235">
            <v>0</v>
          </cell>
          <cell r="BO235">
            <v>0</v>
          </cell>
          <cell r="BP235">
            <v>0</v>
          </cell>
          <cell r="BQ235">
            <v>0</v>
          </cell>
          <cell r="BS235">
            <v>0</v>
          </cell>
          <cell r="BT235" t="e">
            <v>#N/A</v>
          </cell>
          <cell r="BU235" t="e">
            <v>#N/A</v>
          </cell>
          <cell r="BW235" t="str">
            <v/>
          </cell>
          <cell r="BX235" t="e">
            <v>#VALUE!</v>
          </cell>
          <cell r="BY235" t="e">
            <v>#VALUE!</v>
          </cell>
          <cell r="BZ235" t="e">
            <v>#VALUE!</v>
          </cell>
          <cell r="CB235" t="str">
            <v>?</v>
          </cell>
          <cell r="CD235" t="str">
            <v>Não</v>
          </cell>
          <cell r="CE235" t="e">
            <v>#NAME?</v>
          </cell>
          <cell r="CF235">
            <v>0</v>
          </cell>
          <cell r="CG235">
            <v>0</v>
          </cell>
          <cell r="CI235">
            <v>0</v>
          </cell>
          <cell r="CJ235">
            <v>0</v>
          </cell>
          <cell r="CK235">
            <v>0</v>
          </cell>
          <cell r="CL235">
            <v>0</v>
          </cell>
          <cell r="CN235">
            <v>0</v>
          </cell>
          <cell r="CO235">
            <v>0</v>
          </cell>
          <cell r="CQ235" t="b">
            <v>0</v>
          </cell>
          <cell r="CR235" t="b">
            <v>1</v>
          </cell>
          <cell r="CS235" t="b">
            <v>0</v>
          </cell>
          <cell r="CU235">
            <v>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K235" t="str">
            <v>NA</v>
          </cell>
          <cell r="DL235" t="str">
            <v>NA</v>
          </cell>
          <cell r="DM235" t="str">
            <v>NA</v>
          </cell>
          <cell r="DN235" t="str">
            <v>NA</v>
          </cell>
          <cell r="DO235" t="str">
            <v>NA</v>
          </cell>
          <cell r="DQ235" t="str">
            <v>NA</v>
          </cell>
          <cell r="DR235" t="str">
            <v>NA</v>
          </cell>
          <cell r="DS235" t="str">
            <v>NA</v>
          </cell>
          <cell r="DT235" t="str">
            <v>NA</v>
          </cell>
          <cell r="DU235" t="str">
            <v>NA</v>
          </cell>
        </row>
        <row r="236">
          <cell r="B236" t="str">
            <v>Real</v>
          </cell>
          <cell r="D236" t="str">
            <v>Não</v>
          </cell>
          <cell r="E236" t="str">
            <v>Materiais</v>
          </cell>
          <cell r="G236" t="str">
            <v>Geral</v>
          </cell>
          <cell r="H236" t="str">
            <v>Padrões</v>
          </cell>
          <cell r="I236" t="str">
            <v>Sistema</v>
          </cell>
          <cell r="L236" t="str">
            <v/>
          </cell>
          <cell r="M236" t="str">
            <v>?</v>
          </cell>
          <cell r="N236">
            <v>0</v>
          </cell>
          <cell r="O236" t="str">
            <v>?</v>
          </cell>
          <cell r="P236" t="str">
            <v>?</v>
          </cell>
          <cell r="Q236" t="str">
            <v>?</v>
          </cell>
          <cell r="R236">
            <v>0</v>
          </cell>
          <cell r="S236">
            <v>1.6500000000000001E-2</v>
          </cell>
          <cell r="T236">
            <v>7.5999999999999998E-2</v>
          </cell>
          <cell r="U236" t="str">
            <v>?</v>
          </cell>
          <cell r="V236" t="str">
            <v>?</v>
          </cell>
          <cell r="W236">
            <v>0</v>
          </cell>
          <cell r="X236">
            <v>0</v>
          </cell>
          <cell r="Z236">
            <v>0</v>
          </cell>
          <cell r="AA236">
            <v>0</v>
          </cell>
          <cell r="AC236" t="e">
            <v>#N/A</v>
          </cell>
          <cell r="AD236">
            <v>0.43295434985944981</v>
          </cell>
          <cell r="AF236" t="e">
            <v>#N/A</v>
          </cell>
          <cell r="AG236" t="e">
            <v>#N/A</v>
          </cell>
          <cell r="AI236" t="e">
            <v>#N/A</v>
          </cell>
          <cell r="AK236">
            <v>0</v>
          </cell>
          <cell r="AL236" t="e">
            <v>#N/A</v>
          </cell>
          <cell r="AM236" t="e">
            <v>#N/A</v>
          </cell>
          <cell r="AO236" t="e">
            <v>#N/A</v>
          </cell>
          <cell r="AQ236">
            <v>0</v>
          </cell>
          <cell r="AR236" t="e">
            <v>#N/A</v>
          </cell>
          <cell r="AT236">
            <v>0</v>
          </cell>
          <cell r="AU236">
            <v>0</v>
          </cell>
          <cell r="AW236">
            <v>0</v>
          </cell>
          <cell r="AX236">
            <v>0</v>
          </cell>
          <cell r="AY236">
            <v>0</v>
          </cell>
          <cell r="AZ236">
            <v>0</v>
          </cell>
          <cell r="BB236">
            <v>0</v>
          </cell>
          <cell r="BC236">
            <v>0</v>
          </cell>
          <cell r="BD236">
            <v>0</v>
          </cell>
          <cell r="BE236">
            <v>0</v>
          </cell>
          <cell r="BF236">
            <v>0</v>
          </cell>
          <cell r="BH236">
            <v>0</v>
          </cell>
          <cell r="BJ236" t="e">
            <v>#VALUE!</v>
          </cell>
          <cell r="BK236" t="e">
            <v>#VALUE!</v>
          </cell>
          <cell r="BL236" t="e">
            <v>#VALUE!</v>
          </cell>
          <cell r="BN236">
            <v>0</v>
          </cell>
          <cell r="BO236">
            <v>0</v>
          </cell>
          <cell r="BP236">
            <v>0</v>
          </cell>
          <cell r="BQ236">
            <v>0</v>
          </cell>
          <cell r="BS236">
            <v>0</v>
          </cell>
          <cell r="BT236" t="e">
            <v>#N/A</v>
          </cell>
          <cell r="BU236" t="e">
            <v>#N/A</v>
          </cell>
          <cell r="BW236" t="str">
            <v/>
          </cell>
          <cell r="BX236" t="e">
            <v>#VALUE!</v>
          </cell>
          <cell r="BY236" t="e">
            <v>#VALUE!</v>
          </cell>
          <cell r="BZ236" t="e">
            <v>#VALUE!</v>
          </cell>
          <cell r="CB236" t="str">
            <v>?</v>
          </cell>
          <cell r="CD236" t="str">
            <v>Não</v>
          </cell>
          <cell r="CE236" t="e">
            <v>#NAME?</v>
          </cell>
          <cell r="CF236">
            <v>0</v>
          </cell>
          <cell r="CG236">
            <v>0</v>
          </cell>
          <cell r="CI236">
            <v>0</v>
          </cell>
          <cell r="CJ236">
            <v>0</v>
          </cell>
          <cell r="CK236">
            <v>0</v>
          </cell>
          <cell r="CL236">
            <v>0</v>
          </cell>
          <cell r="CN236">
            <v>0</v>
          </cell>
          <cell r="CO236">
            <v>0</v>
          </cell>
          <cell r="CQ236" t="b">
            <v>0</v>
          </cell>
          <cell r="CR236" t="b">
            <v>1</v>
          </cell>
          <cell r="CS236" t="b">
            <v>0</v>
          </cell>
          <cell r="CU236">
            <v>0</v>
          </cell>
          <cell r="CV236">
            <v>0</v>
          </cell>
          <cell r="CW236">
            <v>0</v>
          </cell>
          <cell r="CX236">
            <v>0</v>
          </cell>
          <cell r="CY236">
            <v>0</v>
          </cell>
          <cell r="CZ236">
            <v>0</v>
          </cell>
          <cell r="DA236">
            <v>0</v>
          </cell>
          <cell r="DB236">
            <v>0</v>
          </cell>
          <cell r="DC236">
            <v>0</v>
          </cell>
          <cell r="DD236">
            <v>0</v>
          </cell>
          <cell r="DE236">
            <v>0</v>
          </cell>
          <cell r="DF236">
            <v>0</v>
          </cell>
          <cell r="DG236">
            <v>0</v>
          </cell>
          <cell r="DH236">
            <v>0</v>
          </cell>
          <cell r="DI236">
            <v>0</v>
          </cell>
          <cell r="DK236" t="str">
            <v>NA</v>
          </cell>
          <cell r="DL236" t="str">
            <v>NA</v>
          </cell>
          <cell r="DM236" t="str">
            <v>NA</v>
          </cell>
          <cell r="DN236" t="str">
            <v>NA</v>
          </cell>
          <cell r="DO236" t="str">
            <v>NA</v>
          </cell>
          <cell r="DQ236" t="str">
            <v>NA</v>
          </cell>
          <cell r="DR236" t="str">
            <v>NA</v>
          </cell>
          <cell r="DS236" t="str">
            <v>NA</v>
          </cell>
          <cell r="DT236" t="str">
            <v>NA</v>
          </cell>
          <cell r="DU236" t="str">
            <v>NA</v>
          </cell>
        </row>
        <row r="237">
          <cell r="B237" t="str">
            <v>Real</v>
          </cell>
          <cell r="D237" t="str">
            <v>Não</v>
          </cell>
          <cell r="E237" t="str">
            <v>Materiais</v>
          </cell>
          <cell r="G237" t="str">
            <v>Geral</v>
          </cell>
          <cell r="H237" t="str">
            <v>Padrões</v>
          </cell>
          <cell r="I237" t="str">
            <v>Sistema</v>
          </cell>
          <cell r="L237" t="str">
            <v/>
          </cell>
          <cell r="M237" t="str">
            <v>?</v>
          </cell>
          <cell r="N237">
            <v>0</v>
          </cell>
          <cell r="O237" t="str">
            <v>?</v>
          </cell>
          <cell r="P237" t="str">
            <v>?</v>
          </cell>
          <cell r="Q237" t="str">
            <v>?</v>
          </cell>
          <cell r="R237">
            <v>0</v>
          </cell>
          <cell r="S237">
            <v>1.6500000000000001E-2</v>
          </cell>
          <cell r="T237">
            <v>7.5999999999999998E-2</v>
          </cell>
          <cell r="U237" t="str">
            <v>?</v>
          </cell>
          <cell r="V237" t="str">
            <v>?</v>
          </cell>
          <cell r="W237">
            <v>0</v>
          </cell>
          <cell r="X237">
            <v>0</v>
          </cell>
          <cell r="Z237">
            <v>0</v>
          </cell>
          <cell r="AA237">
            <v>0</v>
          </cell>
          <cell r="AC237" t="e">
            <v>#N/A</v>
          </cell>
          <cell r="AD237">
            <v>0.43295434985944981</v>
          </cell>
          <cell r="AF237" t="e">
            <v>#N/A</v>
          </cell>
          <cell r="AG237" t="e">
            <v>#N/A</v>
          </cell>
          <cell r="AI237" t="e">
            <v>#N/A</v>
          </cell>
          <cell r="AK237">
            <v>0</v>
          </cell>
          <cell r="AL237" t="e">
            <v>#N/A</v>
          </cell>
          <cell r="AM237" t="e">
            <v>#N/A</v>
          </cell>
          <cell r="AO237" t="e">
            <v>#N/A</v>
          </cell>
          <cell r="AQ237">
            <v>0</v>
          </cell>
          <cell r="AR237" t="e">
            <v>#N/A</v>
          </cell>
          <cell r="AT237">
            <v>0</v>
          </cell>
          <cell r="AU237">
            <v>0</v>
          </cell>
          <cell r="AW237">
            <v>0</v>
          </cell>
          <cell r="AX237">
            <v>0</v>
          </cell>
          <cell r="AY237">
            <v>0</v>
          </cell>
          <cell r="AZ237">
            <v>0</v>
          </cell>
          <cell r="BB237">
            <v>0</v>
          </cell>
          <cell r="BC237">
            <v>0</v>
          </cell>
          <cell r="BD237">
            <v>0</v>
          </cell>
          <cell r="BE237">
            <v>0</v>
          </cell>
          <cell r="BF237">
            <v>0</v>
          </cell>
          <cell r="BH237">
            <v>0</v>
          </cell>
          <cell r="BJ237" t="e">
            <v>#VALUE!</v>
          </cell>
          <cell r="BK237" t="e">
            <v>#VALUE!</v>
          </cell>
          <cell r="BL237" t="e">
            <v>#VALUE!</v>
          </cell>
          <cell r="BN237">
            <v>0</v>
          </cell>
          <cell r="BO237">
            <v>0</v>
          </cell>
          <cell r="BP237">
            <v>0</v>
          </cell>
          <cell r="BQ237">
            <v>0</v>
          </cell>
          <cell r="BS237">
            <v>0</v>
          </cell>
          <cell r="BT237" t="e">
            <v>#N/A</v>
          </cell>
          <cell r="BU237" t="e">
            <v>#N/A</v>
          </cell>
          <cell r="BW237" t="str">
            <v/>
          </cell>
          <cell r="BX237" t="e">
            <v>#VALUE!</v>
          </cell>
          <cell r="BY237" t="e">
            <v>#VALUE!</v>
          </cell>
          <cell r="BZ237" t="e">
            <v>#VALUE!</v>
          </cell>
          <cell r="CB237" t="str">
            <v>?</v>
          </cell>
          <cell r="CD237" t="str">
            <v>Não</v>
          </cell>
          <cell r="CE237" t="e">
            <v>#NAME?</v>
          </cell>
          <cell r="CF237">
            <v>0</v>
          </cell>
          <cell r="CG237">
            <v>0</v>
          </cell>
          <cell r="CI237">
            <v>0</v>
          </cell>
          <cell r="CJ237">
            <v>0</v>
          </cell>
          <cell r="CK237">
            <v>0</v>
          </cell>
          <cell r="CL237">
            <v>0</v>
          </cell>
          <cell r="CN237">
            <v>0</v>
          </cell>
          <cell r="CO237">
            <v>0</v>
          </cell>
          <cell r="CQ237" t="b">
            <v>0</v>
          </cell>
          <cell r="CR237" t="b">
            <v>1</v>
          </cell>
          <cell r="CS237" t="b">
            <v>0</v>
          </cell>
          <cell r="CU237">
            <v>0</v>
          </cell>
          <cell r="CV237">
            <v>0</v>
          </cell>
          <cell r="CW237">
            <v>0</v>
          </cell>
          <cell r="CX237">
            <v>0</v>
          </cell>
          <cell r="CY237">
            <v>0</v>
          </cell>
          <cell r="CZ237">
            <v>0</v>
          </cell>
          <cell r="DA237">
            <v>0</v>
          </cell>
          <cell r="DB237">
            <v>0</v>
          </cell>
          <cell r="DC237">
            <v>0</v>
          </cell>
          <cell r="DD237">
            <v>0</v>
          </cell>
          <cell r="DE237">
            <v>0</v>
          </cell>
          <cell r="DF237">
            <v>0</v>
          </cell>
          <cell r="DG237">
            <v>0</v>
          </cell>
          <cell r="DH237">
            <v>0</v>
          </cell>
          <cell r="DI237">
            <v>0</v>
          </cell>
          <cell r="DK237" t="str">
            <v>NA</v>
          </cell>
          <cell r="DL237" t="str">
            <v>NA</v>
          </cell>
          <cell r="DM237" t="str">
            <v>NA</v>
          </cell>
          <cell r="DN237" t="str">
            <v>NA</v>
          </cell>
          <cell r="DO237" t="str">
            <v>NA</v>
          </cell>
          <cell r="DQ237" t="str">
            <v>NA</v>
          </cell>
          <cell r="DR237" t="str">
            <v>NA</v>
          </cell>
          <cell r="DS237" t="str">
            <v>NA</v>
          </cell>
          <cell r="DT237" t="str">
            <v>NA</v>
          </cell>
          <cell r="DU237" t="str">
            <v>NA</v>
          </cell>
        </row>
        <row r="238">
          <cell r="B238" t="str">
            <v>Real</v>
          </cell>
          <cell r="D238" t="str">
            <v>Não</v>
          </cell>
          <cell r="E238" t="str">
            <v>Materiais</v>
          </cell>
          <cell r="G238" t="str">
            <v>Geral</v>
          </cell>
          <cell r="H238" t="str">
            <v>Padrões</v>
          </cell>
          <cell r="I238" t="str">
            <v>Sistema</v>
          </cell>
          <cell r="L238" t="str">
            <v/>
          </cell>
          <cell r="M238" t="str">
            <v>?</v>
          </cell>
          <cell r="N238">
            <v>0</v>
          </cell>
          <cell r="O238" t="str">
            <v>?</v>
          </cell>
          <cell r="P238" t="str">
            <v>?</v>
          </cell>
          <cell r="Q238" t="str">
            <v>?</v>
          </cell>
          <cell r="R238">
            <v>0</v>
          </cell>
          <cell r="S238">
            <v>1.6500000000000001E-2</v>
          </cell>
          <cell r="T238">
            <v>7.5999999999999998E-2</v>
          </cell>
          <cell r="U238" t="str">
            <v>?</v>
          </cell>
          <cell r="V238" t="str">
            <v>?</v>
          </cell>
          <cell r="W238">
            <v>0</v>
          </cell>
          <cell r="X238">
            <v>0</v>
          </cell>
          <cell r="Z238">
            <v>0</v>
          </cell>
          <cell r="AA238">
            <v>0</v>
          </cell>
          <cell r="AC238" t="e">
            <v>#N/A</v>
          </cell>
          <cell r="AD238">
            <v>0.43295434985944981</v>
          </cell>
          <cell r="AF238" t="e">
            <v>#N/A</v>
          </cell>
          <cell r="AG238" t="e">
            <v>#N/A</v>
          </cell>
          <cell r="AI238" t="e">
            <v>#N/A</v>
          </cell>
          <cell r="AK238">
            <v>0</v>
          </cell>
          <cell r="AL238" t="e">
            <v>#N/A</v>
          </cell>
          <cell r="AM238" t="e">
            <v>#N/A</v>
          </cell>
          <cell r="AO238" t="e">
            <v>#N/A</v>
          </cell>
          <cell r="AQ238">
            <v>0</v>
          </cell>
          <cell r="AR238" t="e">
            <v>#N/A</v>
          </cell>
          <cell r="AT238">
            <v>0</v>
          </cell>
          <cell r="AU238">
            <v>0</v>
          </cell>
          <cell r="AW238">
            <v>0</v>
          </cell>
          <cell r="AX238">
            <v>0</v>
          </cell>
          <cell r="AY238">
            <v>0</v>
          </cell>
          <cell r="AZ238">
            <v>0</v>
          </cell>
          <cell r="BB238">
            <v>0</v>
          </cell>
          <cell r="BC238">
            <v>0</v>
          </cell>
          <cell r="BD238">
            <v>0</v>
          </cell>
          <cell r="BE238">
            <v>0</v>
          </cell>
          <cell r="BF238">
            <v>0</v>
          </cell>
          <cell r="BH238">
            <v>0</v>
          </cell>
          <cell r="BJ238" t="e">
            <v>#VALUE!</v>
          </cell>
          <cell r="BK238" t="e">
            <v>#VALUE!</v>
          </cell>
          <cell r="BL238" t="e">
            <v>#VALUE!</v>
          </cell>
          <cell r="BN238">
            <v>0</v>
          </cell>
          <cell r="BO238">
            <v>0</v>
          </cell>
          <cell r="BP238">
            <v>0</v>
          </cell>
          <cell r="BQ238">
            <v>0</v>
          </cell>
          <cell r="BS238">
            <v>0</v>
          </cell>
          <cell r="BT238" t="e">
            <v>#N/A</v>
          </cell>
          <cell r="BU238" t="e">
            <v>#N/A</v>
          </cell>
          <cell r="BW238" t="str">
            <v/>
          </cell>
          <cell r="BX238" t="e">
            <v>#VALUE!</v>
          </cell>
          <cell r="BY238" t="e">
            <v>#VALUE!</v>
          </cell>
          <cell r="BZ238" t="e">
            <v>#VALUE!</v>
          </cell>
          <cell r="CB238" t="str">
            <v>?</v>
          </cell>
          <cell r="CD238" t="str">
            <v>Não</v>
          </cell>
          <cell r="CE238" t="e">
            <v>#NAME?</v>
          </cell>
          <cell r="CF238">
            <v>0</v>
          </cell>
          <cell r="CG238">
            <v>0</v>
          </cell>
          <cell r="CI238">
            <v>0</v>
          </cell>
          <cell r="CJ238">
            <v>0</v>
          </cell>
          <cell r="CK238">
            <v>0</v>
          </cell>
          <cell r="CL238">
            <v>0</v>
          </cell>
          <cell r="CN238">
            <v>0</v>
          </cell>
          <cell r="CO238">
            <v>0</v>
          </cell>
          <cell r="CQ238" t="b">
            <v>0</v>
          </cell>
          <cell r="CR238" t="b">
            <v>1</v>
          </cell>
          <cell r="CS238" t="b">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K238" t="str">
            <v>NA</v>
          </cell>
          <cell r="DL238" t="str">
            <v>NA</v>
          </cell>
          <cell r="DM238" t="str">
            <v>NA</v>
          </cell>
          <cell r="DN238" t="str">
            <v>NA</v>
          </cell>
          <cell r="DO238" t="str">
            <v>NA</v>
          </cell>
          <cell r="DQ238" t="str">
            <v>NA</v>
          </cell>
          <cell r="DR238" t="str">
            <v>NA</v>
          </cell>
          <cell r="DS238" t="str">
            <v>NA</v>
          </cell>
          <cell r="DT238" t="str">
            <v>NA</v>
          </cell>
          <cell r="DU238" t="str">
            <v>NA</v>
          </cell>
        </row>
        <row r="239">
          <cell r="B239" t="str">
            <v>Real</v>
          </cell>
          <cell r="D239" t="str">
            <v>Não</v>
          </cell>
          <cell r="E239" t="str">
            <v>Materiais</v>
          </cell>
          <cell r="G239" t="str">
            <v>Geral</v>
          </cell>
          <cell r="H239" t="str">
            <v>Padrões</v>
          </cell>
          <cell r="I239" t="str">
            <v>Sistema</v>
          </cell>
          <cell r="L239" t="str">
            <v/>
          </cell>
          <cell r="M239" t="str">
            <v>?</v>
          </cell>
          <cell r="N239">
            <v>0</v>
          </cell>
          <cell r="O239" t="str">
            <v>?</v>
          </cell>
          <cell r="P239" t="str">
            <v>?</v>
          </cell>
          <cell r="Q239" t="str">
            <v>?</v>
          </cell>
          <cell r="R239">
            <v>0</v>
          </cell>
          <cell r="S239">
            <v>1.6500000000000001E-2</v>
          </cell>
          <cell r="T239">
            <v>7.5999999999999998E-2</v>
          </cell>
          <cell r="U239" t="str">
            <v>?</v>
          </cell>
          <cell r="V239" t="str">
            <v>?</v>
          </cell>
          <cell r="W239">
            <v>0</v>
          </cell>
          <cell r="X239">
            <v>0</v>
          </cell>
          <cell r="Z239">
            <v>0</v>
          </cell>
          <cell r="AA239">
            <v>0</v>
          </cell>
          <cell r="AC239" t="e">
            <v>#N/A</v>
          </cell>
          <cell r="AD239">
            <v>0.43295434985944981</v>
          </cell>
          <cell r="AF239" t="e">
            <v>#N/A</v>
          </cell>
          <cell r="AG239" t="e">
            <v>#N/A</v>
          </cell>
          <cell r="AI239" t="e">
            <v>#N/A</v>
          </cell>
          <cell r="AK239">
            <v>0</v>
          </cell>
          <cell r="AL239" t="e">
            <v>#N/A</v>
          </cell>
          <cell r="AM239" t="e">
            <v>#N/A</v>
          </cell>
          <cell r="AO239" t="e">
            <v>#N/A</v>
          </cell>
          <cell r="AQ239">
            <v>0</v>
          </cell>
          <cell r="AR239" t="e">
            <v>#N/A</v>
          </cell>
          <cell r="AT239">
            <v>0</v>
          </cell>
          <cell r="AU239">
            <v>0</v>
          </cell>
          <cell r="AW239">
            <v>0</v>
          </cell>
          <cell r="AX239">
            <v>0</v>
          </cell>
          <cell r="AY239">
            <v>0</v>
          </cell>
          <cell r="AZ239">
            <v>0</v>
          </cell>
          <cell r="BB239">
            <v>0</v>
          </cell>
          <cell r="BC239">
            <v>0</v>
          </cell>
          <cell r="BD239">
            <v>0</v>
          </cell>
          <cell r="BE239">
            <v>0</v>
          </cell>
          <cell r="BF239">
            <v>0</v>
          </cell>
          <cell r="BH239">
            <v>0</v>
          </cell>
          <cell r="BJ239" t="e">
            <v>#VALUE!</v>
          </cell>
          <cell r="BK239" t="e">
            <v>#VALUE!</v>
          </cell>
          <cell r="BL239" t="e">
            <v>#VALUE!</v>
          </cell>
          <cell r="BN239">
            <v>0</v>
          </cell>
          <cell r="BO239">
            <v>0</v>
          </cell>
          <cell r="BP239">
            <v>0</v>
          </cell>
          <cell r="BQ239">
            <v>0</v>
          </cell>
          <cell r="BS239">
            <v>0</v>
          </cell>
          <cell r="BT239" t="e">
            <v>#N/A</v>
          </cell>
          <cell r="BU239" t="e">
            <v>#N/A</v>
          </cell>
          <cell r="BW239" t="str">
            <v/>
          </cell>
          <cell r="BX239" t="e">
            <v>#VALUE!</v>
          </cell>
          <cell r="BY239" t="e">
            <v>#VALUE!</v>
          </cell>
          <cell r="BZ239" t="e">
            <v>#VALUE!</v>
          </cell>
          <cell r="CB239" t="str">
            <v>?</v>
          </cell>
          <cell r="CD239" t="str">
            <v>Não</v>
          </cell>
          <cell r="CE239" t="e">
            <v>#NAME?</v>
          </cell>
          <cell r="CF239">
            <v>0</v>
          </cell>
          <cell r="CG239">
            <v>0</v>
          </cell>
          <cell r="CI239">
            <v>0</v>
          </cell>
          <cell r="CJ239">
            <v>0</v>
          </cell>
          <cell r="CK239">
            <v>0</v>
          </cell>
          <cell r="CL239">
            <v>0</v>
          </cell>
          <cell r="CN239">
            <v>0</v>
          </cell>
          <cell r="CO239">
            <v>0</v>
          </cell>
          <cell r="CQ239" t="b">
            <v>0</v>
          </cell>
          <cell r="CR239" t="b">
            <v>1</v>
          </cell>
          <cell r="CS239" t="b">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K239" t="str">
            <v>NA</v>
          </cell>
          <cell r="DL239" t="str">
            <v>NA</v>
          </cell>
          <cell r="DM239" t="str">
            <v>NA</v>
          </cell>
          <cell r="DN239" t="str">
            <v>NA</v>
          </cell>
          <cell r="DO239" t="str">
            <v>NA</v>
          </cell>
          <cell r="DQ239" t="str">
            <v>NA</v>
          </cell>
          <cell r="DR239" t="str">
            <v>NA</v>
          </cell>
          <cell r="DS239" t="str">
            <v>NA</v>
          </cell>
          <cell r="DT239" t="str">
            <v>NA</v>
          </cell>
          <cell r="DU239" t="str">
            <v>NA</v>
          </cell>
        </row>
        <row r="240">
          <cell r="B240" t="str">
            <v>Real</v>
          </cell>
          <cell r="D240" t="str">
            <v>Não</v>
          </cell>
          <cell r="E240" t="str">
            <v>Materiais</v>
          </cell>
          <cell r="G240" t="str">
            <v>Geral</v>
          </cell>
          <cell r="H240" t="str">
            <v>Padrões</v>
          </cell>
          <cell r="I240" t="str">
            <v>Sistema</v>
          </cell>
          <cell r="L240" t="str">
            <v/>
          </cell>
          <cell r="M240" t="str">
            <v>?</v>
          </cell>
          <cell r="N240">
            <v>0</v>
          </cell>
          <cell r="O240" t="str">
            <v>?</v>
          </cell>
          <cell r="P240" t="str">
            <v>?</v>
          </cell>
          <cell r="Q240" t="str">
            <v>?</v>
          </cell>
          <cell r="R240">
            <v>0</v>
          </cell>
          <cell r="S240">
            <v>1.6500000000000001E-2</v>
          </cell>
          <cell r="T240">
            <v>7.5999999999999998E-2</v>
          </cell>
          <cell r="U240" t="str">
            <v>?</v>
          </cell>
          <cell r="V240" t="str">
            <v>?</v>
          </cell>
          <cell r="W240">
            <v>0</v>
          </cell>
          <cell r="X240">
            <v>0</v>
          </cell>
          <cell r="Z240">
            <v>0</v>
          </cell>
          <cell r="AA240">
            <v>0</v>
          </cell>
          <cell r="AC240" t="e">
            <v>#N/A</v>
          </cell>
          <cell r="AD240">
            <v>0.43295434985944981</v>
          </cell>
          <cell r="AF240" t="e">
            <v>#N/A</v>
          </cell>
          <cell r="AG240" t="e">
            <v>#N/A</v>
          </cell>
          <cell r="AI240" t="e">
            <v>#N/A</v>
          </cell>
          <cell r="AK240">
            <v>0</v>
          </cell>
          <cell r="AL240" t="e">
            <v>#N/A</v>
          </cell>
          <cell r="AM240" t="e">
            <v>#N/A</v>
          </cell>
          <cell r="AO240" t="e">
            <v>#N/A</v>
          </cell>
          <cell r="AQ240">
            <v>0</v>
          </cell>
          <cell r="AR240" t="e">
            <v>#N/A</v>
          </cell>
          <cell r="AT240">
            <v>0</v>
          </cell>
          <cell r="AU240">
            <v>0</v>
          </cell>
          <cell r="AW240">
            <v>0</v>
          </cell>
          <cell r="AX240">
            <v>0</v>
          </cell>
          <cell r="AY240">
            <v>0</v>
          </cell>
          <cell r="AZ240">
            <v>0</v>
          </cell>
          <cell r="BB240">
            <v>0</v>
          </cell>
          <cell r="BC240">
            <v>0</v>
          </cell>
          <cell r="BD240">
            <v>0</v>
          </cell>
          <cell r="BE240">
            <v>0</v>
          </cell>
          <cell r="BF240">
            <v>0</v>
          </cell>
          <cell r="BH240">
            <v>0</v>
          </cell>
          <cell r="BJ240" t="e">
            <v>#VALUE!</v>
          </cell>
          <cell r="BK240" t="e">
            <v>#VALUE!</v>
          </cell>
          <cell r="BL240" t="e">
            <v>#VALUE!</v>
          </cell>
          <cell r="BN240">
            <v>0</v>
          </cell>
          <cell r="BO240">
            <v>0</v>
          </cell>
          <cell r="BP240">
            <v>0</v>
          </cell>
          <cell r="BQ240">
            <v>0</v>
          </cell>
          <cell r="BS240">
            <v>0</v>
          </cell>
          <cell r="BT240" t="e">
            <v>#N/A</v>
          </cell>
          <cell r="BU240" t="e">
            <v>#N/A</v>
          </cell>
          <cell r="BW240" t="str">
            <v/>
          </cell>
          <cell r="BX240" t="e">
            <v>#VALUE!</v>
          </cell>
          <cell r="BY240" t="e">
            <v>#VALUE!</v>
          </cell>
          <cell r="BZ240" t="e">
            <v>#VALUE!</v>
          </cell>
          <cell r="CB240" t="str">
            <v>?</v>
          </cell>
          <cell r="CD240" t="str">
            <v>Não</v>
          </cell>
          <cell r="CE240" t="e">
            <v>#NAME?</v>
          </cell>
          <cell r="CF240">
            <v>0</v>
          </cell>
          <cell r="CG240">
            <v>0</v>
          </cell>
          <cell r="CI240">
            <v>0</v>
          </cell>
          <cell r="CJ240">
            <v>0</v>
          </cell>
          <cell r="CK240">
            <v>0</v>
          </cell>
          <cell r="CL240">
            <v>0</v>
          </cell>
          <cell r="CN240">
            <v>0</v>
          </cell>
          <cell r="CO240">
            <v>0</v>
          </cell>
          <cell r="CQ240" t="b">
            <v>0</v>
          </cell>
          <cell r="CR240" t="b">
            <v>1</v>
          </cell>
          <cell r="CS240" t="b">
            <v>0</v>
          </cell>
          <cell r="CU240">
            <v>0</v>
          </cell>
          <cell r="CV240">
            <v>0</v>
          </cell>
          <cell r="CW240">
            <v>0</v>
          </cell>
          <cell r="CX240">
            <v>0</v>
          </cell>
          <cell r="CY240">
            <v>0</v>
          </cell>
          <cell r="CZ240">
            <v>0</v>
          </cell>
          <cell r="DA240">
            <v>0</v>
          </cell>
          <cell r="DB240">
            <v>0</v>
          </cell>
          <cell r="DC240">
            <v>0</v>
          </cell>
          <cell r="DD240">
            <v>0</v>
          </cell>
          <cell r="DE240">
            <v>0</v>
          </cell>
          <cell r="DF240">
            <v>0</v>
          </cell>
          <cell r="DG240">
            <v>0</v>
          </cell>
          <cell r="DH240">
            <v>0</v>
          </cell>
          <cell r="DI240">
            <v>0</v>
          </cell>
          <cell r="DK240" t="str">
            <v>NA</v>
          </cell>
          <cell r="DL240" t="str">
            <v>NA</v>
          </cell>
          <cell r="DM240" t="str">
            <v>NA</v>
          </cell>
          <cell r="DN240" t="str">
            <v>NA</v>
          </cell>
          <cell r="DO240" t="str">
            <v>NA</v>
          </cell>
          <cell r="DQ240" t="str">
            <v>NA</v>
          </cell>
          <cell r="DR240" t="str">
            <v>NA</v>
          </cell>
          <cell r="DS240" t="str">
            <v>NA</v>
          </cell>
          <cell r="DT240" t="str">
            <v>NA</v>
          </cell>
          <cell r="DU240" t="str">
            <v>NA</v>
          </cell>
        </row>
        <row r="241">
          <cell r="B241" t="str">
            <v>Real</v>
          </cell>
          <cell r="D241" t="str">
            <v>Não</v>
          </cell>
          <cell r="E241" t="str">
            <v>Materiais</v>
          </cell>
          <cell r="G241" t="str">
            <v>Geral</v>
          </cell>
          <cell r="H241" t="str">
            <v>Padrões</v>
          </cell>
          <cell r="I241" t="str">
            <v>Sistema</v>
          </cell>
          <cell r="L241" t="str">
            <v/>
          </cell>
          <cell r="M241" t="str">
            <v>?</v>
          </cell>
          <cell r="N241">
            <v>0</v>
          </cell>
          <cell r="O241" t="str">
            <v>?</v>
          </cell>
          <cell r="P241" t="str">
            <v>?</v>
          </cell>
          <cell r="Q241" t="str">
            <v>?</v>
          </cell>
          <cell r="R241">
            <v>0</v>
          </cell>
          <cell r="S241">
            <v>1.6500000000000001E-2</v>
          </cell>
          <cell r="T241">
            <v>7.5999999999999998E-2</v>
          </cell>
          <cell r="U241" t="str">
            <v>?</v>
          </cell>
          <cell r="V241" t="str">
            <v>?</v>
          </cell>
          <cell r="W241">
            <v>0</v>
          </cell>
          <cell r="X241">
            <v>0</v>
          </cell>
          <cell r="Z241">
            <v>0</v>
          </cell>
          <cell r="AA241">
            <v>0</v>
          </cell>
          <cell r="AC241" t="e">
            <v>#N/A</v>
          </cell>
          <cell r="AD241">
            <v>0.43295434985944981</v>
          </cell>
          <cell r="AF241" t="e">
            <v>#N/A</v>
          </cell>
          <cell r="AG241" t="e">
            <v>#N/A</v>
          </cell>
          <cell r="AI241" t="e">
            <v>#N/A</v>
          </cell>
          <cell r="AK241">
            <v>0</v>
          </cell>
          <cell r="AL241" t="e">
            <v>#N/A</v>
          </cell>
          <cell r="AM241" t="e">
            <v>#N/A</v>
          </cell>
          <cell r="AO241" t="e">
            <v>#N/A</v>
          </cell>
          <cell r="AQ241">
            <v>0</v>
          </cell>
          <cell r="AR241" t="e">
            <v>#N/A</v>
          </cell>
          <cell r="AT241">
            <v>0</v>
          </cell>
          <cell r="AU241">
            <v>0</v>
          </cell>
          <cell r="AW241">
            <v>0</v>
          </cell>
          <cell r="AX241">
            <v>0</v>
          </cell>
          <cell r="AY241">
            <v>0</v>
          </cell>
          <cell r="AZ241">
            <v>0</v>
          </cell>
          <cell r="BB241">
            <v>0</v>
          </cell>
          <cell r="BC241">
            <v>0</v>
          </cell>
          <cell r="BD241">
            <v>0</v>
          </cell>
          <cell r="BE241">
            <v>0</v>
          </cell>
          <cell r="BF241">
            <v>0</v>
          </cell>
          <cell r="BH241">
            <v>0</v>
          </cell>
          <cell r="BJ241" t="e">
            <v>#VALUE!</v>
          </cell>
          <cell r="BK241" t="e">
            <v>#VALUE!</v>
          </cell>
          <cell r="BL241" t="e">
            <v>#VALUE!</v>
          </cell>
          <cell r="BN241">
            <v>0</v>
          </cell>
          <cell r="BO241">
            <v>0</v>
          </cell>
          <cell r="BP241">
            <v>0</v>
          </cell>
          <cell r="BQ241">
            <v>0</v>
          </cell>
          <cell r="BS241">
            <v>0</v>
          </cell>
          <cell r="BT241" t="e">
            <v>#N/A</v>
          </cell>
          <cell r="BU241" t="e">
            <v>#N/A</v>
          </cell>
          <cell r="BW241" t="str">
            <v/>
          </cell>
          <cell r="BX241" t="e">
            <v>#VALUE!</v>
          </cell>
          <cell r="BY241" t="e">
            <v>#VALUE!</v>
          </cell>
          <cell r="BZ241" t="e">
            <v>#VALUE!</v>
          </cell>
          <cell r="CB241" t="str">
            <v>?</v>
          </cell>
          <cell r="CD241" t="str">
            <v>Não</v>
          </cell>
          <cell r="CE241" t="e">
            <v>#NAME?</v>
          </cell>
          <cell r="CF241">
            <v>0</v>
          </cell>
          <cell r="CG241">
            <v>0</v>
          </cell>
          <cell r="CI241">
            <v>0</v>
          </cell>
          <cell r="CJ241">
            <v>0</v>
          </cell>
          <cell r="CK241">
            <v>0</v>
          </cell>
          <cell r="CL241">
            <v>0</v>
          </cell>
          <cell r="CN241">
            <v>0</v>
          </cell>
          <cell r="CO241">
            <v>0</v>
          </cell>
          <cell r="CQ241" t="b">
            <v>0</v>
          </cell>
          <cell r="CR241" t="b">
            <v>1</v>
          </cell>
          <cell r="CS241" t="b">
            <v>0</v>
          </cell>
          <cell r="CU241">
            <v>0</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K241" t="str">
            <v>NA</v>
          </cell>
          <cell r="DL241" t="str">
            <v>NA</v>
          </cell>
          <cell r="DM241" t="str">
            <v>NA</v>
          </cell>
          <cell r="DN241" t="str">
            <v>NA</v>
          </cell>
          <cell r="DO241" t="str">
            <v>NA</v>
          </cell>
          <cell r="DQ241" t="str">
            <v>NA</v>
          </cell>
          <cell r="DR241" t="str">
            <v>NA</v>
          </cell>
          <cell r="DS241" t="str">
            <v>NA</v>
          </cell>
          <cell r="DT241" t="str">
            <v>NA</v>
          </cell>
          <cell r="DU241" t="str">
            <v>NA</v>
          </cell>
        </row>
        <row r="242">
          <cell r="B242" t="str">
            <v>Real</v>
          </cell>
          <cell r="D242" t="str">
            <v>Não</v>
          </cell>
          <cell r="E242" t="str">
            <v>Materiais</v>
          </cell>
          <cell r="G242" t="str">
            <v>Geral</v>
          </cell>
          <cell r="H242" t="str">
            <v>Padrões</v>
          </cell>
          <cell r="I242" t="str">
            <v>Sistema</v>
          </cell>
          <cell r="L242" t="str">
            <v/>
          </cell>
          <cell r="M242" t="str">
            <v>?</v>
          </cell>
          <cell r="N242">
            <v>0</v>
          </cell>
          <cell r="O242" t="str">
            <v>?</v>
          </cell>
          <cell r="P242" t="str">
            <v>?</v>
          </cell>
          <cell r="Q242" t="str">
            <v>?</v>
          </cell>
          <cell r="R242">
            <v>0</v>
          </cell>
          <cell r="S242">
            <v>1.6500000000000001E-2</v>
          </cell>
          <cell r="T242">
            <v>7.5999999999999998E-2</v>
          </cell>
          <cell r="U242" t="str">
            <v>?</v>
          </cell>
          <cell r="V242" t="str">
            <v>?</v>
          </cell>
          <cell r="W242">
            <v>0</v>
          </cell>
          <cell r="X242">
            <v>0</v>
          </cell>
          <cell r="Z242">
            <v>0</v>
          </cell>
          <cell r="AA242">
            <v>0</v>
          </cell>
          <cell r="AC242" t="e">
            <v>#N/A</v>
          </cell>
          <cell r="AD242">
            <v>0.43295434985944981</v>
          </cell>
          <cell r="AF242" t="e">
            <v>#N/A</v>
          </cell>
          <cell r="AG242" t="e">
            <v>#N/A</v>
          </cell>
          <cell r="AI242" t="e">
            <v>#N/A</v>
          </cell>
          <cell r="AK242">
            <v>0</v>
          </cell>
          <cell r="AL242" t="e">
            <v>#N/A</v>
          </cell>
          <cell r="AM242" t="e">
            <v>#N/A</v>
          </cell>
          <cell r="AO242" t="e">
            <v>#N/A</v>
          </cell>
          <cell r="AQ242">
            <v>0</v>
          </cell>
          <cell r="AR242" t="e">
            <v>#N/A</v>
          </cell>
          <cell r="AT242">
            <v>0</v>
          </cell>
          <cell r="AU242">
            <v>0</v>
          </cell>
          <cell r="AW242">
            <v>0</v>
          </cell>
          <cell r="AX242">
            <v>0</v>
          </cell>
          <cell r="AY242">
            <v>0</v>
          </cell>
          <cell r="AZ242">
            <v>0</v>
          </cell>
          <cell r="BB242">
            <v>0</v>
          </cell>
          <cell r="BC242">
            <v>0</v>
          </cell>
          <cell r="BD242">
            <v>0</v>
          </cell>
          <cell r="BE242">
            <v>0</v>
          </cell>
          <cell r="BF242">
            <v>0</v>
          </cell>
          <cell r="BH242">
            <v>0</v>
          </cell>
          <cell r="BJ242" t="e">
            <v>#VALUE!</v>
          </cell>
          <cell r="BK242" t="e">
            <v>#VALUE!</v>
          </cell>
          <cell r="BL242" t="e">
            <v>#VALUE!</v>
          </cell>
          <cell r="BN242">
            <v>0</v>
          </cell>
          <cell r="BO242">
            <v>0</v>
          </cell>
          <cell r="BP242">
            <v>0</v>
          </cell>
          <cell r="BQ242">
            <v>0</v>
          </cell>
          <cell r="BS242">
            <v>0</v>
          </cell>
          <cell r="BT242" t="e">
            <v>#N/A</v>
          </cell>
          <cell r="BU242" t="e">
            <v>#N/A</v>
          </cell>
          <cell r="BW242" t="str">
            <v/>
          </cell>
          <cell r="BX242" t="e">
            <v>#VALUE!</v>
          </cell>
          <cell r="BY242" t="e">
            <v>#VALUE!</v>
          </cell>
          <cell r="BZ242" t="e">
            <v>#VALUE!</v>
          </cell>
          <cell r="CB242" t="str">
            <v>?</v>
          </cell>
          <cell r="CD242" t="str">
            <v>Não</v>
          </cell>
          <cell r="CE242" t="e">
            <v>#NAME?</v>
          </cell>
          <cell r="CF242">
            <v>0</v>
          </cell>
          <cell r="CG242">
            <v>0</v>
          </cell>
          <cell r="CI242">
            <v>0</v>
          </cell>
          <cell r="CJ242">
            <v>0</v>
          </cell>
          <cell r="CK242">
            <v>0</v>
          </cell>
          <cell r="CL242">
            <v>0</v>
          </cell>
          <cell r="CN242">
            <v>0</v>
          </cell>
          <cell r="CO242">
            <v>0</v>
          </cell>
          <cell r="CQ242" t="b">
            <v>0</v>
          </cell>
          <cell r="CR242" t="b">
            <v>1</v>
          </cell>
          <cell r="CS242" t="b">
            <v>0</v>
          </cell>
          <cell r="CU242">
            <v>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K242" t="str">
            <v>NA</v>
          </cell>
          <cell r="DL242" t="str">
            <v>NA</v>
          </cell>
          <cell r="DM242" t="str">
            <v>NA</v>
          </cell>
          <cell r="DN242" t="str">
            <v>NA</v>
          </cell>
          <cell r="DO242" t="str">
            <v>NA</v>
          </cell>
          <cell r="DQ242" t="str">
            <v>NA</v>
          </cell>
          <cell r="DR242" t="str">
            <v>NA</v>
          </cell>
          <cell r="DS242" t="str">
            <v>NA</v>
          </cell>
          <cell r="DT242" t="str">
            <v>NA</v>
          </cell>
          <cell r="DU242" t="str">
            <v>NA</v>
          </cell>
        </row>
        <row r="243">
          <cell r="B243" t="str">
            <v>Real</v>
          </cell>
          <cell r="D243" t="str">
            <v>Não</v>
          </cell>
          <cell r="E243" t="str">
            <v>Materiais</v>
          </cell>
          <cell r="G243" t="str">
            <v>Geral</v>
          </cell>
          <cell r="H243" t="str">
            <v>Padrões</v>
          </cell>
          <cell r="I243" t="str">
            <v>Sistema</v>
          </cell>
          <cell r="L243" t="str">
            <v/>
          </cell>
          <cell r="M243" t="str">
            <v>?</v>
          </cell>
          <cell r="N243">
            <v>0</v>
          </cell>
          <cell r="O243" t="str">
            <v>?</v>
          </cell>
          <cell r="P243" t="str">
            <v>?</v>
          </cell>
          <cell r="Q243" t="str">
            <v>?</v>
          </cell>
          <cell r="R243">
            <v>0</v>
          </cell>
          <cell r="S243">
            <v>1.6500000000000001E-2</v>
          </cell>
          <cell r="T243">
            <v>7.5999999999999998E-2</v>
          </cell>
          <cell r="U243" t="str">
            <v>?</v>
          </cell>
          <cell r="V243" t="str">
            <v>?</v>
          </cell>
          <cell r="W243">
            <v>0</v>
          </cell>
          <cell r="X243">
            <v>0</v>
          </cell>
          <cell r="Z243">
            <v>0</v>
          </cell>
          <cell r="AA243">
            <v>0</v>
          </cell>
          <cell r="AC243" t="e">
            <v>#N/A</v>
          </cell>
          <cell r="AD243">
            <v>0.43295434985944981</v>
          </cell>
          <cell r="AF243" t="e">
            <v>#N/A</v>
          </cell>
          <cell r="AG243" t="e">
            <v>#N/A</v>
          </cell>
          <cell r="AI243" t="e">
            <v>#N/A</v>
          </cell>
          <cell r="AK243">
            <v>0</v>
          </cell>
          <cell r="AL243" t="e">
            <v>#N/A</v>
          </cell>
          <cell r="AM243" t="e">
            <v>#N/A</v>
          </cell>
          <cell r="AO243" t="e">
            <v>#N/A</v>
          </cell>
          <cell r="AQ243">
            <v>0</v>
          </cell>
          <cell r="AR243" t="e">
            <v>#N/A</v>
          </cell>
          <cell r="AT243">
            <v>0</v>
          </cell>
          <cell r="AU243">
            <v>0</v>
          </cell>
          <cell r="AW243">
            <v>0</v>
          </cell>
          <cell r="AX243">
            <v>0</v>
          </cell>
          <cell r="AY243">
            <v>0</v>
          </cell>
          <cell r="AZ243">
            <v>0</v>
          </cell>
          <cell r="BB243">
            <v>0</v>
          </cell>
          <cell r="BC243">
            <v>0</v>
          </cell>
          <cell r="BD243">
            <v>0</v>
          </cell>
          <cell r="BE243">
            <v>0</v>
          </cell>
          <cell r="BF243">
            <v>0</v>
          </cell>
          <cell r="BH243">
            <v>0</v>
          </cell>
          <cell r="BJ243" t="e">
            <v>#VALUE!</v>
          </cell>
          <cell r="BK243" t="e">
            <v>#VALUE!</v>
          </cell>
          <cell r="BL243" t="e">
            <v>#VALUE!</v>
          </cell>
          <cell r="BN243">
            <v>0</v>
          </cell>
          <cell r="BO243">
            <v>0</v>
          </cell>
          <cell r="BP243">
            <v>0</v>
          </cell>
          <cell r="BQ243">
            <v>0</v>
          </cell>
          <cell r="BS243">
            <v>0</v>
          </cell>
          <cell r="BT243" t="e">
            <v>#N/A</v>
          </cell>
          <cell r="BU243" t="e">
            <v>#N/A</v>
          </cell>
          <cell r="BW243" t="str">
            <v/>
          </cell>
          <cell r="BX243" t="e">
            <v>#VALUE!</v>
          </cell>
          <cell r="BY243" t="e">
            <v>#VALUE!</v>
          </cell>
          <cell r="BZ243" t="e">
            <v>#VALUE!</v>
          </cell>
          <cell r="CB243" t="str">
            <v>?</v>
          </cell>
          <cell r="CD243" t="str">
            <v>Não</v>
          </cell>
          <cell r="CE243" t="e">
            <v>#NAME?</v>
          </cell>
          <cell r="CF243">
            <v>0</v>
          </cell>
          <cell r="CG243">
            <v>0</v>
          </cell>
          <cell r="CI243">
            <v>0</v>
          </cell>
          <cell r="CJ243">
            <v>0</v>
          </cell>
          <cell r="CK243">
            <v>0</v>
          </cell>
          <cell r="CL243">
            <v>0</v>
          </cell>
          <cell r="CN243">
            <v>0</v>
          </cell>
          <cell r="CO243">
            <v>0</v>
          </cell>
          <cell r="CQ243" t="b">
            <v>0</v>
          </cell>
          <cell r="CR243" t="b">
            <v>1</v>
          </cell>
          <cell r="CS243" t="b">
            <v>0</v>
          </cell>
          <cell r="CU243">
            <v>0</v>
          </cell>
          <cell r="CV243">
            <v>0</v>
          </cell>
          <cell r="CW243">
            <v>0</v>
          </cell>
          <cell r="CX243">
            <v>0</v>
          </cell>
          <cell r="CY243">
            <v>0</v>
          </cell>
          <cell r="CZ243">
            <v>0</v>
          </cell>
          <cell r="DA243">
            <v>0</v>
          </cell>
          <cell r="DB243">
            <v>0</v>
          </cell>
          <cell r="DC243">
            <v>0</v>
          </cell>
          <cell r="DD243">
            <v>0</v>
          </cell>
          <cell r="DE243">
            <v>0</v>
          </cell>
          <cell r="DF243">
            <v>0</v>
          </cell>
          <cell r="DG243">
            <v>0</v>
          </cell>
          <cell r="DH243">
            <v>0</v>
          </cell>
          <cell r="DI243">
            <v>0</v>
          </cell>
          <cell r="DK243" t="str">
            <v>NA</v>
          </cell>
          <cell r="DL243" t="str">
            <v>NA</v>
          </cell>
          <cell r="DM243" t="str">
            <v>NA</v>
          </cell>
          <cell r="DN243" t="str">
            <v>NA</v>
          </cell>
          <cell r="DO243" t="str">
            <v>NA</v>
          </cell>
          <cell r="DQ243" t="str">
            <v>NA</v>
          </cell>
          <cell r="DR243" t="str">
            <v>NA</v>
          </cell>
          <cell r="DS243" t="str">
            <v>NA</v>
          </cell>
          <cell r="DT243" t="str">
            <v>NA</v>
          </cell>
          <cell r="DU243" t="str">
            <v>NA</v>
          </cell>
        </row>
        <row r="244">
          <cell r="B244" t="str">
            <v>Real</v>
          </cell>
          <cell r="D244" t="str">
            <v>Não</v>
          </cell>
          <cell r="E244" t="str">
            <v>Materiais</v>
          </cell>
          <cell r="G244" t="str">
            <v>Geral</v>
          </cell>
          <cell r="H244" t="str">
            <v>Padrões</v>
          </cell>
          <cell r="I244" t="str">
            <v>Sistema</v>
          </cell>
          <cell r="L244" t="str">
            <v/>
          </cell>
          <cell r="M244" t="str">
            <v>?</v>
          </cell>
          <cell r="N244">
            <v>0</v>
          </cell>
          <cell r="O244" t="str">
            <v>?</v>
          </cell>
          <cell r="P244" t="str">
            <v>?</v>
          </cell>
          <cell r="Q244" t="str">
            <v>?</v>
          </cell>
          <cell r="R244">
            <v>0</v>
          </cell>
          <cell r="S244">
            <v>1.6500000000000001E-2</v>
          </cell>
          <cell r="T244">
            <v>7.5999999999999998E-2</v>
          </cell>
          <cell r="U244" t="str">
            <v>?</v>
          </cell>
          <cell r="V244" t="str">
            <v>?</v>
          </cell>
          <cell r="W244">
            <v>0</v>
          </cell>
          <cell r="X244">
            <v>0</v>
          </cell>
          <cell r="Z244">
            <v>0</v>
          </cell>
          <cell r="AA244">
            <v>0</v>
          </cell>
          <cell r="AC244" t="e">
            <v>#N/A</v>
          </cell>
          <cell r="AD244">
            <v>0.43295434985944981</v>
          </cell>
          <cell r="AF244" t="e">
            <v>#N/A</v>
          </cell>
          <cell r="AG244" t="e">
            <v>#N/A</v>
          </cell>
          <cell r="AI244" t="e">
            <v>#N/A</v>
          </cell>
          <cell r="AK244">
            <v>0</v>
          </cell>
          <cell r="AL244" t="e">
            <v>#N/A</v>
          </cell>
          <cell r="AM244" t="e">
            <v>#N/A</v>
          </cell>
          <cell r="AO244" t="e">
            <v>#N/A</v>
          </cell>
          <cell r="AQ244">
            <v>0</v>
          </cell>
          <cell r="AR244" t="e">
            <v>#N/A</v>
          </cell>
          <cell r="AT244">
            <v>0</v>
          </cell>
          <cell r="AU244">
            <v>0</v>
          </cell>
          <cell r="AW244">
            <v>0</v>
          </cell>
          <cell r="AX244">
            <v>0</v>
          </cell>
          <cell r="AY244">
            <v>0</v>
          </cell>
          <cell r="AZ244">
            <v>0</v>
          </cell>
          <cell r="BB244">
            <v>0</v>
          </cell>
          <cell r="BC244">
            <v>0</v>
          </cell>
          <cell r="BD244">
            <v>0</v>
          </cell>
          <cell r="BE244">
            <v>0</v>
          </cell>
          <cell r="BF244">
            <v>0</v>
          </cell>
          <cell r="BH244">
            <v>0</v>
          </cell>
          <cell r="BJ244" t="e">
            <v>#VALUE!</v>
          </cell>
          <cell r="BK244" t="e">
            <v>#VALUE!</v>
          </cell>
          <cell r="BL244" t="e">
            <v>#VALUE!</v>
          </cell>
          <cell r="BN244">
            <v>0</v>
          </cell>
          <cell r="BO244">
            <v>0</v>
          </cell>
          <cell r="BP244">
            <v>0</v>
          </cell>
          <cell r="BQ244">
            <v>0</v>
          </cell>
          <cell r="BS244">
            <v>0</v>
          </cell>
          <cell r="BT244" t="e">
            <v>#N/A</v>
          </cell>
          <cell r="BU244" t="e">
            <v>#N/A</v>
          </cell>
          <cell r="BW244" t="str">
            <v/>
          </cell>
          <cell r="BX244" t="e">
            <v>#VALUE!</v>
          </cell>
          <cell r="BY244" t="e">
            <v>#VALUE!</v>
          </cell>
          <cell r="BZ244" t="e">
            <v>#VALUE!</v>
          </cell>
          <cell r="CB244" t="str">
            <v>?</v>
          </cell>
          <cell r="CD244" t="str">
            <v>Não</v>
          </cell>
          <cell r="CE244" t="e">
            <v>#NAME?</v>
          </cell>
          <cell r="CF244">
            <v>0</v>
          </cell>
          <cell r="CG244">
            <v>0</v>
          </cell>
          <cell r="CI244">
            <v>0</v>
          </cell>
          <cell r="CJ244">
            <v>0</v>
          </cell>
          <cell r="CK244">
            <v>0</v>
          </cell>
          <cell r="CL244">
            <v>0</v>
          </cell>
          <cell r="CN244">
            <v>0</v>
          </cell>
          <cell r="CO244">
            <v>0</v>
          </cell>
          <cell r="CQ244" t="b">
            <v>0</v>
          </cell>
          <cell r="CR244" t="b">
            <v>1</v>
          </cell>
          <cell r="CS244" t="b">
            <v>0</v>
          </cell>
          <cell r="CU244">
            <v>0</v>
          </cell>
          <cell r="CV244">
            <v>0</v>
          </cell>
          <cell r="CW244">
            <v>0</v>
          </cell>
          <cell r="CX244">
            <v>0</v>
          </cell>
          <cell r="CY244">
            <v>0</v>
          </cell>
          <cell r="CZ244">
            <v>0</v>
          </cell>
          <cell r="DA244">
            <v>0</v>
          </cell>
          <cell r="DB244">
            <v>0</v>
          </cell>
          <cell r="DC244">
            <v>0</v>
          </cell>
          <cell r="DD244">
            <v>0</v>
          </cell>
          <cell r="DE244">
            <v>0</v>
          </cell>
          <cell r="DF244">
            <v>0</v>
          </cell>
          <cell r="DG244">
            <v>0</v>
          </cell>
          <cell r="DH244">
            <v>0</v>
          </cell>
          <cell r="DI244">
            <v>0</v>
          </cell>
          <cell r="DK244" t="str">
            <v>NA</v>
          </cell>
          <cell r="DL244" t="str">
            <v>NA</v>
          </cell>
          <cell r="DM244" t="str">
            <v>NA</v>
          </cell>
          <cell r="DN244" t="str">
            <v>NA</v>
          </cell>
          <cell r="DO244" t="str">
            <v>NA</v>
          </cell>
          <cell r="DQ244" t="str">
            <v>NA</v>
          </cell>
          <cell r="DR244" t="str">
            <v>NA</v>
          </cell>
          <cell r="DS244" t="str">
            <v>NA</v>
          </cell>
          <cell r="DT244" t="str">
            <v>NA</v>
          </cell>
          <cell r="DU244" t="str">
            <v>NA</v>
          </cell>
        </row>
        <row r="245">
          <cell r="B245" t="str">
            <v>Real</v>
          </cell>
          <cell r="D245" t="str">
            <v>Não</v>
          </cell>
          <cell r="E245" t="str">
            <v>Materiais</v>
          </cell>
          <cell r="G245" t="str">
            <v>Geral</v>
          </cell>
          <cell r="H245" t="str">
            <v>Padrões</v>
          </cell>
          <cell r="I245" t="str">
            <v>Sistema</v>
          </cell>
          <cell r="L245" t="str">
            <v/>
          </cell>
          <cell r="M245" t="str">
            <v>?</v>
          </cell>
          <cell r="N245">
            <v>0</v>
          </cell>
          <cell r="O245" t="str">
            <v>?</v>
          </cell>
          <cell r="P245" t="str">
            <v>?</v>
          </cell>
          <cell r="Q245" t="str">
            <v>?</v>
          </cell>
          <cell r="R245">
            <v>0</v>
          </cell>
          <cell r="S245">
            <v>1.6500000000000001E-2</v>
          </cell>
          <cell r="T245">
            <v>7.5999999999999998E-2</v>
          </cell>
          <cell r="U245" t="str">
            <v>?</v>
          </cell>
          <cell r="V245" t="str">
            <v>?</v>
          </cell>
          <cell r="W245">
            <v>0</v>
          </cell>
          <cell r="X245">
            <v>0</v>
          </cell>
          <cell r="Z245">
            <v>0</v>
          </cell>
          <cell r="AA245">
            <v>0</v>
          </cell>
          <cell r="AC245" t="e">
            <v>#N/A</v>
          </cell>
          <cell r="AD245">
            <v>0.43295434985944981</v>
          </cell>
          <cell r="AF245" t="e">
            <v>#N/A</v>
          </cell>
          <cell r="AG245" t="e">
            <v>#N/A</v>
          </cell>
          <cell r="AI245" t="e">
            <v>#N/A</v>
          </cell>
          <cell r="AK245">
            <v>0</v>
          </cell>
          <cell r="AL245" t="e">
            <v>#N/A</v>
          </cell>
          <cell r="AM245" t="e">
            <v>#N/A</v>
          </cell>
          <cell r="AO245" t="e">
            <v>#N/A</v>
          </cell>
          <cell r="AQ245">
            <v>0</v>
          </cell>
          <cell r="AR245" t="e">
            <v>#N/A</v>
          </cell>
          <cell r="AT245">
            <v>0</v>
          </cell>
          <cell r="AU245">
            <v>0</v>
          </cell>
          <cell r="AW245">
            <v>0</v>
          </cell>
          <cell r="AX245">
            <v>0</v>
          </cell>
          <cell r="AY245">
            <v>0</v>
          </cell>
          <cell r="AZ245">
            <v>0</v>
          </cell>
          <cell r="BB245">
            <v>0</v>
          </cell>
          <cell r="BC245">
            <v>0</v>
          </cell>
          <cell r="BD245">
            <v>0</v>
          </cell>
          <cell r="BE245">
            <v>0</v>
          </cell>
          <cell r="BF245">
            <v>0</v>
          </cell>
          <cell r="BH245">
            <v>0</v>
          </cell>
          <cell r="BJ245" t="e">
            <v>#VALUE!</v>
          </cell>
          <cell r="BK245" t="e">
            <v>#VALUE!</v>
          </cell>
          <cell r="BL245" t="e">
            <v>#VALUE!</v>
          </cell>
          <cell r="BN245">
            <v>0</v>
          </cell>
          <cell r="BO245">
            <v>0</v>
          </cell>
          <cell r="BP245">
            <v>0</v>
          </cell>
          <cell r="BQ245">
            <v>0</v>
          </cell>
          <cell r="BS245">
            <v>0</v>
          </cell>
          <cell r="BT245" t="e">
            <v>#N/A</v>
          </cell>
          <cell r="BU245" t="e">
            <v>#N/A</v>
          </cell>
          <cell r="BW245" t="str">
            <v/>
          </cell>
          <cell r="BX245" t="e">
            <v>#VALUE!</v>
          </cell>
          <cell r="BY245" t="e">
            <v>#VALUE!</v>
          </cell>
          <cell r="BZ245" t="e">
            <v>#VALUE!</v>
          </cell>
          <cell r="CB245" t="str">
            <v>?</v>
          </cell>
          <cell r="CD245" t="str">
            <v>Não</v>
          </cell>
          <cell r="CE245" t="e">
            <v>#NAME?</v>
          </cell>
          <cell r="CF245">
            <v>0</v>
          </cell>
          <cell r="CG245">
            <v>0</v>
          </cell>
          <cell r="CI245">
            <v>0</v>
          </cell>
          <cell r="CJ245">
            <v>0</v>
          </cell>
          <cell r="CK245">
            <v>0</v>
          </cell>
          <cell r="CL245">
            <v>0</v>
          </cell>
          <cell r="CN245">
            <v>0</v>
          </cell>
          <cell r="CO245">
            <v>0</v>
          </cell>
          <cell r="CQ245" t="b">
            <v>0</v>
          </cell>
          <cell r="CR245" t="b">
            <v>1</v>
          </cell>
          <cell r="CS245" t="b">
            <v>0</v>
          </cell>
          <cell r="CU245">
            <v>0</v>
          </cell>
          <cell r="CV245">
            <v>0</v>
          </cell>
          <cell r="CW245">
            <v>0</v>
          </cell>
          <cell r="CX245">
            <v>0</v>
          </cell>
          <cell r="CY245">
            <v>0</v>
          </cell>
          <cell r="CZ245">
            <v>0</v>
          </cell>
          <cell r="DA245">
            <v>0</v>
          </cell>
          <cell r="DB245">
            <v>0</v>
          </cell>
          <cell r="DC245">
            <v>0</v>
          </cell>
          <cell r="DD245">
            <v>0</v>
          </cell>
          <cell r="DE245">
            <v>0</v>
          </cell>
          <cell r="DF245">
            <v>0</v>
          </cell>
          <cell r="DG245">
            <v>0</v>
          </cell>
          <cell r="DH245">
            <v>0</v>
          </cell>
          <cell r="DI245">
            <v>0</v>
          </cell>
          <cell r="DK245" t="str">
            <v>NA</v>
          </cell>
          <cell r="DL245" t="str">
            <v>NA</v>
          </cell>
          <cell r="DM245" t="str">
            <v>NA</v>
          </cell>
          <cell r="DN245" t="str">
            <v>NA</v>
          </cell>
          <cell r="DO245" t="str">
            <v>NA</v>
          </cell>
          <cell r="DQ245" t="str">
            <v>NA</v>
          </cell>
          <cell r="DR245" t="str">
            <v>NA</v>
          </cell>
          <cell r="DS245" t="str">
            <v>NA</v>
          </cell>
          <cell r="DT245" t="str">
            <v>NA</v>
          </cell>
          <cell r="DU245" t="str">
            <v>NA</v>
          </cell>
        </row>
        <row r="246">
          <cell r="B246" t="str">
            <v>Real</v>
          </cell>
          <cell r="D246" t="str">
            <v>Não</v>
          </cell>
          <cell r="E246" t="str">
            <v>Materiais</v>
          </cell>
          <cell r="G246" t="str">
            <v>Geral</v>
          </cell>
          <cell r="H246" t="str">
            <v>Padrões</v>
          </cell>
          <cell r="I246" t="str">
            <v>Sistema</v>
          </cell>
          <cell r="L246" t="str">
            <v/>
          </cell>
          <cell r="M246" t="str">
            <v>?</v>
          </cell>
          <cell r="N246">
            <v>0</v>
          </cell>
          <cell r="O246" t="str">
            <v>?</v>
          </cell>
          <cell r="P246" t="str">
            <v>?</v>
          </cell>
          <cell r="Q246" t="str">
            <v>?</v>
          </cell>
          <cell r="R246">
            <v>0</v>
          </cell>
          <cell r="S246">
            <v>1.6500000000000001E-2</v>
          </cell>
          <cell r="T246">
            <v>7.5999999999999998E-2</v>
          </cell>
          <cell r="U246" t="str">
            <v>?</v>
          </cell>
          <cell r="V246" t="str">
            <v>?</v>
          </cell>
          <cell r="W246">
            <v>0</v>
          </cell>
          <cell r="X246">
            <v>0</v>
          </cell>
          <cell r="Z246">
            <v>0</v>
          </cell>
          <cell r="AA246">
            <v>0</v>
          </cell>
          <cell r="AC246" t="e">
            <v>#N/A</v>
          </cell>
          <cell r="AD246">
            <v>0.43295434985944981</v>
          </cell>
          <cell r="AF246" t="e">
            <v>#N/A</v>
          </cell>
          <cell r="AG246" t="e">
            <v>#N/A</v>
          </cell>
          <cell r="AI246" t="e">
            <v>#N/A</v>
          </cell>
          <cell r="AK246">
            <v>0</v>
          </cell>
          <cell r="AL246" t="e">
            <v>#N/A</v>
          </cell>
          <cell r="AM246" t="e">
            <v>#N/A</v>
          </cell>
          <cell r="AO246" t="e">
            <v>#N/A</v>
          </cell>
          <cell r="AQ246">
            <v>0</v>
          </cell>
          <cell r="AR246" t="e">
            <v>#N/A</v>
          </cell>
          <cell r="AT246">
            <v>0</v>
          </cell>
          <cell r="AU246">
            <v>0</v>
          </cell>
          <cell r="AW246">
            <v>0</v>
          </cell>
          <cell r="AX246">
            <v>0</v>
          </cell>
          <cell r="AY246">
            <v>0</v>
          </cell>
          <cell r="AZ246">
            <v>0</v>
          </cell>
          <cell r="BB246">
            <v>0</v>
          </cell>
          <cell r="BC246">
            <v>0</v>
          </cell>
          <cell r="BD246">
            <v>0</v>
          </cell>
          <cell r="BE246">
            <v>0</v>
          </cell>
          <cell r="BF246">
            <v>0</v>
          </cell>
          <cell r="BH246">
            <v>0</v>
          </cell>
          <cell r="BJ246" t="e">
            <v>#VALUE!</v>
          </cell>
          <cell r="BK246" t="e">
            <v>#VALUE!</v>
          </cell>
          <cell r="BL246" t="e">
            <v>#VALUE!</v>
          </cell>
          <cell r="BN246">
            <v>0</v>
          </cell>
          <cell r="BO246">
            <v>0</v>
          </cell>
          <cell r="BP246">
            <v>0</v>
          </cell>
          <cell r="BQ246">
            <v>0</v>
          </cell>
          <cell r="BS246">
            <v>0</v>
          </cell>
          <cell r="BT246" t="e">
            <v>#N/A</v>
          </cell>
          <cell r="BU246" t="e">
            <v>#N/A</v>
          </cell>
          <cell r="BW246" t="str">
            <v/>
          </cell>
          <cell r="BX246" t="e">
            <v>#VALUE!</v>
          </cell>
          <cell r="BY246" t="e">
            <v>#VALUE!</v>
          </cell>
          <cell r="BZ246" t="e">
            <v>#VALUE!</v>
          </cell>
          <cell r="CB246" t="str">
            <v>?</v>
          </cell>
          <cell r="CD246" t="str">
            <v>Não</v>
          </cell>
          <cell r="CE246" t="e">
            <v>#NAME?</v>
          </cell>
          <cell r="CF246">
            <v>0</v>
          </cell>
          <cell r="CG246">
            <v>0</v>
          </cell>
          <cell r="CI246">
            <v>0</v>
          </cell>
          <cell r="CJ246">
            <v>0</v>
          </cell>
          <cell r="CK246">
            <v>0</v>
          </cell>
          <cell r="CL246">
            <v>0</v>
          </cell>
          <cell r="CN246">
            <v>0</v>
          </cell>
          <cell r="CO246">
            <v>0</v>
          </cell>
          <cell r="CQ246" t="b">
            <v>0</v>
          </cell>
          <cell r="CR246" t="b">
            <v>1</v>
          </cell>
          <cell r="CS246" t="b">
            <v>0</v>
          </cell>
          <cell r="CU246">
            <v>0</v>
          </cell>
          <cell r="CV246">
            <v>0</v>
          </cell>
          <cell r="CW246">
            <v>0</v>
          </cell>
          <cell r="CX246">
            <v>0</v>
          </cell>
          <cell r="CY246">
            <v>0</v>
          </cell>
          <cell r="CZ246">
            <v>0</v>
          </cell>
          <cell r="DA246">
            <v>0</v>
          </cell>
          <cell r="DB246">
            <v>0</v>
          </cell>
          <cell r="DC246">
            <v>0</v>
          </cell>
          <cell r="DD246">
            <v>0</v>
          </cell>
          <cell r="DE246">
            <v>0</v>
          </cell>
          <cell r="DF246">
            <v>0</v>
          </cell>
          <cell r="DG246">
            <v>0</v>
          </cell>
          <cell r="DH246">
            <v>0</v>
          </cell>
          <cell r="DI246">
            <v>0</v>
          </cell>
          <cell r="DK246" t="str">
            <v>NA</v>
          </cell>
          <cell r="DL246" t="str">
            <v>NA</v>
          </cell>
          <cell r="DM246" t="str">
            <v>NA</v>
          </cell>
          <cell r="DN246" t="str">
            <v>NA</v>
          </cell>
          <cell r="DO246" t="str">
            <v>NA</v>
          </cell>
          <cell r="DQ246" t="str">
            <v>NA</v>
          </cell>
          <cell r="DR246" t="str">
            <v>NA</v>
          </cell>
          <cell r="DS246" t="str">
            <v>NA</v>
          </cell>
          <cell r="DT246" t="str">
            <v>NA</v>
          </cell>
          <cell r="DU246" t="str">
            <v>NA</v>
          </cell>
        </row>
        <row r="247">
          <cell r="B247" t="str">
            <v>Real</v>
          </cell>
          <cell r="D247" t="str">
            <v>Não</v>
          </cell>
          <cell r="E247" t="str">
            <v>Materiais</v>
          </cell>
          <cell r="G247" t="str">
            <v>Geral</v>
          </cell>
          <cell r="H247" t="str">
            <v>Padrões</v>
          </cell>
          <cell r="I247" t="str">
            <v>Sistema</v>
          </cell>
          <cell r="L247" t="str">
            <v/>
          </cell>
          <cell r="M247" t="str">
            <v>?</v>
          </cell>
          <cell r="N247">
            <v>0</v>
          </cell>
          <cell r="O247" t="str">
            <v>?</v>
          </cell>
          <cell r="P247" t="str">
            <v>?</v>
          </cell>
          <cell r="Q247" t="str">
            <v>?</v>
          </cell>
          <cell r="R247">
            <v>0</v>
          </cell>
          <cell r="S247">
            <v>1.6500000000000001E-2</v>
          </cell>
          <cell r="T247">
            <v>7.5999999999999998E-2</v>
          </cell>
          <cell r="U247" t="str">
            <v>?</v>
          </cell>
          <cell r="V247" t="str">
            <v>?</v>
          </cell>
          <cell r="W247">
            <v>0</v>
          </cell>
          <cell r="X247">
            <v>0</v>
          </cell>
          <cell r="Z247">
            <v>0</v>
          </cell>
          <cell r="AA247">
            <v>0</v>
          </cell>
          <cell r="AC247" t="e">
            <v>#N/A</v>
          </cell>
          <cell r="AD247">
            <v>0.43295434985944981</v>
          </cell>
          <cell r="AF247" t="e">
            <v>#N/A</v>
          </cell>
          <cell r="AG247" t="e">
            <v>#N/A</v>
          </cell>
          <cell r="AI247" t="e">
            <v>#N/A</v>
          </cell>
          <cell r="AK247">
            <v>0</v>
          </cell>
          <cell r="AL247" t="e">
            <v>#N/A</v>
          </cell>
          <cell r="AM247" t="e">
            <v>#N/A</v>
          </cell>
          <cell r="AO247" t="e">
            <v>#N/A</v>
          </cell>
          <cell r="AQ247">
            <v>0</v>
          </cell>
          <cell r="AR247" t="e">
            <v>#N/A</v>
          </cell>
          <cell r="AT247">
            <v>0</v>
          </cell>
          <cell r="AU247">
            <v>0</v>
          </cell>
          <cell r="AW247">
            <v>0</v>
          </cell>
          <cell r="AX247">
            <v>0</v>
          </cell>
          <cell r="AY247">
            <v>0</v>
          </cell>
          <cell r="AZ247">
            <v>0</v>
          </cell>
          <cell r="BB247">
            <v>0</v>
          </cell>
          <cell r="BC247">
            <v>0</v>
          </cell>
          <cell r="BD247">
            <v>0</v>
          </cell>
          <cell r="BE247">
            <v>0</v>
          </cell>
          <cell r="BF247">
            <v>0</v>
          </cell>
          <cell r="BH247">
            <v>0</v>
          </cell>
          <cell r="BJ247" t="e">
            <v>#VALUE!</v>
          </cell>
          <cell r="BK247" t="e">
            <v>#VALUE!</v>
          </cell>
          <cell r="BL247" t="e">
            <v>#VALUE!</v>
          </cell>
          <cell r="BN247">
            <v>0</v>
          </cell>
          <cell r="BO247">
            <v>0</v>
          </cell>
          <cell r="BP247">
            <v>0</v>
          </cell>
          <cell r="BQ247">
            <v>0</v>
          </cell>
          <cell r="BS247">
            <v>0</v>
          </cell>
          <cell r="BT247" t="e">
            <v>#N/A</v>
          </cell>
          <cell r="BU247" t="e">
            <v>#N/A</v>
          </cell>
          <cell r="BW247" t="str">
            <v/>
          </cell>
          <cell r="BX247" t="e">
            <v>#VALUE!</v>
          </cell>
          <cell r="BY247" t="e">
            <v>#VALUE!</v>
          </cell>
          <cell r="BZ247" t="e">
            <v>#VALUE!</v>
          </cell>
          <cell r="CB247" t="str">
            <v>?</v>
          </cell>
          <cell r="CD247" t="str">
            <v>Não</v>
          </cell>
          <cell r="CE247" t="e">
            <v>#NAME?</v>
          </cell>
          <cell r="CF247">
            <v>0</v>
          </cell>
          <cell r="CG247">
            <v>0</v>
          </cell>
          <cell r="CI247">
            <v>0</v>
          </cell>
          <cell r="CJ247">
            <v>0</v>
          </cell>
          <cell r="CK247">
            <v>0</v>
          </cell>
          <cell r="CL247">
            <v>0</v>
          </cell>
          <cell r="CN247">
            <v>0</v>
          </cell>
          <cell r="CO247">
            <v>0</v>
          </cell>
          <cell r="CQ247" t="b">
            <v>0</v>
          </cell>
          <cell r="CR247" t="b">
            <v>1</v>
          </cell>
          <cell r="CS247" t="b">
            <v>0</v>
          </cell>
          <cell r="CU247">
            <v>0</v>
          </cell>
          <cell r="CV247">
            <v>0</v>
          </cell>
          <cell r="CW247">
            <v>0</v>
          </cell>
          <cell r="CX247">
            <v>0</v>
          </cell>
          <cell r="CY247">
            <v>0</v>
          </cell>
          <cell r="CZ247">
            <v>0</v>
          </cell>
          <cell r="DA247">
            <v>0</v>
          </cell>
          <cell r="DB247">
            <v>0</v>
          </cell>
          <cell r="DC247">
            <v>0</v>
          </cell>
          <cell r="DD247">
            <v>0</v>
          </cell>
          <cell r="DE247">
            <v>0</v>
          </cell>
          <cell r="DF247">
            <v>0</v>
          </cell>
          <cell r="DG247">
            <v>0</v>
          </cell>
          <cell r="DH247">
            <v>0</v>
          </cell>
          <cell r="DI247">
            <v>0</v>
          </cell>
          <cell r="DK247" t="str">
            <v>NA</v>
          </cell>
          <cell r="DL247" t="str">
            <v>NA</v>
          </cell>
          <cell r="DM247" t="str">
            <v>NA</v>
          </cell>
          <cell r="DN247" t="str">
            <v>NA</v>
          </cell>
          <cell r="DO247" t="str">
            <v>NA</v>
          </cell>
          <cell r="DQ247" t="str">
            <v>NA</v>
          </cell>
          <cell r="DR247" t="str">
            <v>NA</v>
          </cell>
          <cell r="DS247" t="str">
            <v>NA</v>
          </cell>
          <cell r="DT247" t="str">
            <v>NA</v>
          </cell>
          <cell r="DU247" t="str">
            <v>NA</v>
          </cell>
        </row>
        <row r="248">
          <cell r="B248" t="str">
            <v>Real</v>
          </cell>
          <cell r="D248" t="str">
            <v>Não</v>
          </cell>
          <cell r="E248" t="str">
            <v>Materiais</v>
          </cell>
          <cell r="G248" t="str">
            <v>Geral</v>
          </cell>
          <cell r="H248" t="str">
            <v>Padrões</v>
          </cell>
          <cell r="I248" t="str">
            <v>Sistema</v>
          </cell>
          <cell r="L248" t="str">
            <v/>
          </cell>
          <cell r="M248" t="str">
            <v>?</v>
          </cell>
          <cell r="N248">
            <v>0</v>
          </cell>
          <cell r="O248" t="str">
            <v>?</v>
          </cell>
          <cell r="P248" t="str">
            <v>?</v>
          </cell>
          <cell r="Q248" t="str">
            <v>?</v>
          </cell>
          <cell r="R248">
            <v>0</v>
          </cell>
          <cell r="S248">
            <v>1.6500000000000001E-2</v>
          </cell>
          <cell r="T248">
            <v>7.5999999999999998E-2</v>
          </cell>
          <cell r="U248" t="str">
            <v>?</v>
          </cell>
          <cell r="V248" t="str">
            <v>?</v>
          </cell>
          <cell r="W248">
            <v>0</v>
          </cell>
          <cell r="X248">
            <v>0</v>
          </cell>
          <cell r="Z248">
            <v>0</v>
          </cell>
          <cell r="AA248">
            <v>0</v>
          </cell>
          <cell r="AC248" t="e">
            <v>#N/A</v>
          </cell>
          <cell r="AD248">
            <v>0.43295434985944981</v>
          </cell>
          <cell r="AF248" t="e">
            <v>#N/A</v>
          </cell>
          <cell r="AG248" t="e">
            <v>#N/A</v>
          </cell>
          <cell r="AI248" t="e">
            <v>#N/A</v>
          </cell>
          <cell r="AK248">
            <v>0</v>
          </cell>
          <cell r="AL248" t="e">
            <v>#N/A</v>
          </cell>
          <cell r="AM248" t="e">
            <v>#N/A</v>
          </cell>
          <cell r="AO248" t="e">
            <v>#N/A</v>
          </cell>
          <cell r="AQ248">
            <v>0</v>
          </cell>
          <cell r="AR248" t="e">
            <v>#N/A</v>
          </cell>
          <cell r="AT248">
            <v>0</v>
          </cell>
          <cell r="AU248">
            <v>0</v>
          </cell>
          <cell r="AW248">
            <v>0</v>
          </cell>
          <cell r="AX248">
            <v>0</v>
          </cell>
          <cell r="AY248">
            <v>0</v>
          </cell>
          <cell r="AZ248">
            <v>0</v>
          </cell>
          <cell r="BB248">
            <v>0</v>
          </cell>
          <cell r="BC248">
            <v>0</v>
          </cell>
          <cell r="BD248">
            <v>0</v>
          </cell>
          <cell r="BE248">
            <v>0</v>
          </cell>
          <cell r="BF248">
            <v>0</v>
          </cell>
          <cell r="BH248">
            <v>0</v>
          </cell>
          <cell r="BJ248" t="e">
            <v>#VALUE!</v>
          </cell>
          <cell r="BK248" t="e">
            <v>#VALUE!</v>
          </cell>
          <cell r="BL248" t="e">
            <v>#VALUE!</v>
          </cell>
          <cell r="BN248">
            <v>0</v>
          </cell>
          <cell r="BO248">
            <v>0</v>
          </cell>
          <cell r="BP248">
            <v>0</v>
          </cell>
          <cell r="BQ248">
            <v>0</v>
          </cell>
          <cell r="BS248">
            <v>0</v>
          </cell>
          <cell r="BT248" t="e">
            <v>#N/A</v>
          </cell>
          <cell r="BU248" t="e">
            <v>#N/A</v>
          </cell>
          <cell r="BW248" t="str">
            <v/>
          </cell>
          <cell r="BX248" t="e">
            <v>#VALUE!</v>
          </cell>
          <cell r="BY248" t="e">
            <v>#VALUE!</v>
          </cell>
          <cell r="BZ248" t="e">
            <v>#VALUE!</v>
          </cell>
          <cell r="CB248" t="str">
            <v>?</v>
          </cell>
          <cell r="CD248" t="str">
            <v>Não</v>
          </cell>
          <cell r="CE248" t="e">
            <v>#NAME?</v>
          </cell>
          <cell r="CF248">
            <v>0</v>
          </cell>
          <cell r="CG248">
            <v>0</v>
          </cell>
          <cell r="CI248">
            <v>0</v>
          </cell>
          <cell r="CJ248">
            <v>0</v>
          </cell>
          <cell r="CK248">
            <v>0</v>
          </cell>
          <cell r="CL248">
            <v>0</v>
          </cell>
          <cell r="CN248">
            <v>0</v>
          </cell>
          <cell r="CO248">
            <v>0</v>
          </cell>
          <cell r="CQ248" t="b">
            <v>0</v>
          </cell>
          <cell r="CR248" t="b">
            <v>1</v>
          </cell>
          <cell r="CS248" t="b">
            <v>0</v>
          </cell>
          <cell r="CU248">
            <v>0</v>
          </cell>
          <cell r="CV248">
            <v>0</v>
          </cell>
          <cell r="CW248">
            <v>0</v>
          </cell>
          <cell r="CX248">
            <v>0</v>
          </cell>
          <cell r="CY248">
            <v>0</v>
          </cell>
          <cell r="CZ248">
            <v>0</v>
          </cell>
          <cell r="DA248">
            <v>0</v>
          </cell>
          <cell r="DB248">
            <v>0</v>
          </cell>
          <cell r="DC248">
            <v>0</v>
          </cell>
          <cell r="DD248">
            <v>0</v>
          </cell>
          <cell r="DE248">
            <v>0</v>
          </cell>
          <cell r="DF248">
            <v>0</v>
          </cell>
          <cell r="DG248">
            <v>0</v>
          </cell>
          <cell r="DH248">
            <v>0</v>
          </cell>
          <cell r="DI248">
            <v>0</v>
          </cell>
          <cell r="DK248" t="str">
            <v>NA</v>
          </cell>
          <cell r="DL248" t="str">
            <v>NA</v>
          </cell>
          <cell r="DM248" t="str">
            <v>NA</v>
          </cell>
          <cell r="DN248" t="str">
            <v>NA</v>
          </cell>
          <cell r="DO248" t="str">
            <v>NA</v>
          </cell>
          <cell r="DQ248" t="str">
            <v>NA</v>
          </cell>
          <cell r="DR248" t="str">
            <v>NA</v>
          </cell>
          <cell r="DS248" t="str">
            <v>NA</v>
          </cell>
          <cell r="DT248" t="str">
            <v>NA</v>
          </cell>
          <cell r="DU248" t="str">
            <v>NA</v>
          </cell>
        </row>
        <row r="249">
          <cell r="B249" t="str">
            <v>Real</v>
          </cell>
          <cell r="D249" t="str">
            <v>Não</v>
          </cell>
          <cell r="E249" t="str">
            <v>Materiais</v>
          </cell>
          <cell r="G249" t="str">
            <v>Geral</v>
          </cell>
          <cell r="H249" t="str">
            <v>Padrões</v>
          </cell>
          <cell r="I249" t="str">
            <v>Sistema</v>
          </cell>
          <cell r="L249" t="str">
            <v/>
          </cell>
          <cell r="M249" t="str">
            <v>?</v>
          </cell>
          <cell r="N249">
            <v>0</v>
          </cell>
          <cell r="O249" t="str">
            <v>?</v>
          </cell>
          <cell r="P249" t="str">
            <v>?</v>
          </cell>
          <cell r="Q249" t="str">
            <v>?</v>
          </cell>
          <cell r="R249">
            <v>0</v>
          </cell>
          <cell r="S249">
            <v>1.6500000000000001E-2</v>
          </cell>
          <cell r="T249">
            <v>7.5999999999999998E-2</v>
          </cell>
          <cell r="U249" t="str">
            <v>?</v>
          </cell>
          <cell r="V249" t="str">
            <v>?</v>
          </cell>
          <cell r="W249">
            <v>0</v>
          </cell>
          <cell r="X249">
            <v>0</v>
          </cell>
          <cell r="Z249">
            <v>0</v>
          </cell>
          <cell r="AA249">
            <v>0</v>
          </cell>
          <cell r="AC249" t="e">
            <v>#N/A</v>
          </cell>
          <cell r="AD249">
            <v>0.43295434985944981</v>
          </cell>
          <cell r="AF249" t="e">
            <v>#N/A</v>
          </cell>
          <cell r="AG249" t="e">
            <v>#N/A</v>
          </cell>
          <cell r="AI249" t="e">
            <v>#N/A</v>
          </cell>
          <cell r="AK249">
            <v>0</v>
          </cell>
          <cell r="AL249" t="e">
            <v>#N/A</v>
          </cell>
          <cell r="AM249" t="e">
            <v>#N/A</v>
          </cell>
          <cell r="AO249" t="e">
            <v>#N/A</v>
          </cell>
          <cell r="AQ249">
            <v>0</v>
          </cell>
          <cell r="AR249" t="e">
            <v>#N/A</v>
          </cell>
          <cell r="AT249">
            <v>0</v>
          </cell>
          <cell r="AU249">
            <v>0</v>
          </cell>
          <cell r="AW249">
            <v>0</v>
          </cell>
          <cell r="AX249">
            <v>0</v>
          </cell>
          <cell r="AY249">
            <v>0</v>
          </cell>
          <cell r="AZ249">
            <v>0</v>
          </cell>
          <cell r="BB249">
            <v>0</v>
          </cell>
          <cell r="BC249">
            <v>0</v>
          </cell>
          <cell r="BD249">
            <v>0</v>
          </cell>
          <cell r="BE249">
            <v>0</v>
          </cell>
          <cell r="BF249">
            <v>0</v>
          </cell>
          <cell r="BH249">
            <v>0</v>
          </cell>
          <cell r="BJ249" t="e">
            <v>#VALUE!</v>
          </cell>
          <cell r="BK249" t="e">
            <v>#VALUE!</v>
          </cell>
          <cell r="BL249" t="e">
            <v>#VALUE!</v>
          </cell>
          <cell r="BN249">
            <v>0</v>
          </cell>
          <cell r="BO249">
            <v>0</v>
          </cell>
          <cell r="BP249">
            <v>0</v>
          </cell>
          <cell r="BQ249">
            <v>0</v>
          </cell>
          <cell r="BS249">
            <v>0</v>
          </cell>
          <cell r="BT249" t="e">
            <v>#N/A</v>
          </cell>
          <cell r="BU249" t="e">
            <v>#N/A</v>
          </cell>
          <cell r="BW249" t="str">
            <v/>
          </cell>
          <cell r="BX249" t="e">
            <v>#VALUE!</v>
          </cell>
          <cell r="BY249" t="e">
            <v>#VALUE!</v>
          </cell>
          <cell r="BZ249" t="e">
            <v>#VALUE!</v>
          </cell>
          <cell r="CB249" t="str">
            <v>?</v>
          </cell>
          <cell r="CD249" t="str">
            <v>Não</v>
          </cell>
          <cell r="CE249" t="e">
            <v>#NAME?</v>
          </cell>
          <cell r="CF249">
            <v>0</v>
          </cell>
          <cell r="CG249">
            <v>0</v>
          </cell>
          <cell r="CI249">
            <v>0</v>
          </cell>
          <cell r="CJ249">
            <v>0</v>
          </cell>
          <cell r="CK249">
            <v>0</v>
          </cell>
          <cell r="CL249">
            <v>0</v>
          </cell>
          <cell r="CN249">
            <v>0</v>
          </cell>
          <cell r="CO249">
            <v>0</v>
          </cell>
          <cell r="CQ249" t="b">
            <v>0</v>
          </cell>
          <cell r="CR249" t="b">
            <v>1</v>
          </cell>
          <cell r="CS249" t="b">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K249" t="str">
            <v>NA</v>
          </cell>
          <cell r="DL249" t="str">
            <v>NA</v>
          </cell>
          <cell r="DM249" t="str">
            <v>NA</v>
          </cell>
          <cell r="DN249" t="str">
            <v>NA</v>
          </cell>
          <cell r="DO249" t="str">
            <v>NA</v>
          </cell>
          <cell r="DQ249" t="str">
            <v>NA</v>
          </cell>
          <cell r="DR249" t="str">
            <v>NA</v>
          </cell>
          <cell r="DS249" t="str">
            <v>NA</v>
          </cell>
          <cell r="DT249" t="str">
            <v>NA</v>
          </cell>
          <cell r="DU249" t="str">
            <v>NA</v>
          </cell>
        </row>
        <row r="250">
          <cell r="B250" t="str">
            <v>Real</v>
          </cell>
          <cell r="D250" t="str">
            <v>Não</v>
          </cell>
          <cell r="E250" t="str">
            <v>Materiais</v>
          </cell>
          <cell r="G250" t="str">
            <v>Geral</v>
          </cell>
          <cell r="H250" t="str">
            <v>Padrões</v>
          </cell>
          <cell r="I250" t="str">
            <v>Sistema</v>
          </cell>
          <cell r="L250" t="str">
            <v/>
          </cell>
          <cell r="M250" t="str">
            <v>?</v>
          </cell>
          <cell r="N250">
            <v>0</v>
          </cell>
          <cell r="O250" t="str">
            <v>?</v>
          </cell>
          <cell r="P250" t="str">
            <v>?</v>
          </cell>
          <cell r="Q250" t="str">
            <v>?</v>
          </cell>
          <cell r="R250">
            <v>0</v>
          </cell>
          <cell r="S250">
            <v>1.6500000000000001E-2</v>
          </cell>
          <cell r="T250">
            <v>7.5999999999999998E-2</v>
          </cell>
          <cell r="U250" t="str">
            <v>?</v>
          </cell>
          <cell r="V250" t="str">
            <v>?</v>
          </cell>
          <cell r="W250">
            <v>0</v>
          </cell>
          <cell r="X250">
            <v>0</v>
          </cell>
          <cell r="Z250">
            <v>0</v>
          </cell>
          <cell r="AA250">
            <v>0</v>
          </cell>
          <cell r="AC250" t="e">
            <v>#N/A</v>
          </cell>
          <cell r="AD250">
            <v>0.43295434985944981</v>
          </cell>
          <cell r="AF250" t="e">
            <v>#N/A</v>
          </cell>
          <cell r="AG250" t="e">
            <v>#N/A</v>
          </cell>
          <cell r="AI250" t="e">
            <v>#N/A</v>
          </cell>
          <cell r="AK250">
            <v>0</v>
          </cell>
          <cell r="AL250" t="e">
            <v>#N/A</v>
          </cell>
          <cell r="AM250" t="e">
            <v>#N/A</v>
          </cell>
          <cell r="AO250" t="e">
            <v>#N/A</v>
          </cell>
          <cell r="AQ250">
            <v>0</v>
          </cell>
          <cell r="AR250" t="e">
            <v>#N/A</v>
          </cell>
          <cell r="AT250">
            <v>0</v>
          </cell>
          <cell r="AU250">
            <v>0</v>
          </cell>
          <cell r="AW250">
            <v>0</v>
          </cell>
          <cell r="AX250">
            <v>0</v>
          </cell>
          <cell r="AY250">
            <v>0</v>
          </cell>
          <cell r="AZ250">
            <v>0</v>
          </cell>
          <cell r="BB250">
            <v>0</v>
          </cell>
          <cell r="BC250">
            <v>0</v>
          </cell>
          <cell r="BD250">
            <v>0</v>
          </cell>
          <cell r="BE250">
            <v>0</v>
          </cell>
          <cell r="BF250">
            <v>0</v>
          </cell>
          <cell r="BH250">
            <v>0</v>
          </cell>
          <cell r="BJ250" t="e">
            <v>#VALUE!</v>
          </cell>
          <cell r="BK250" t="e">
            <v>#VALUE!</v>
          </cell>
          <cell r="BL250" t="e">
            <v>#VALUE!</v>
          </cell>
          <cell r="BN250">
            <v>0</v>
          </cell>
          <cell r="BO250">
            <v>0</v>
          </cell>
          <cell r="BP250">
            <v>0</v>
          </cell>
          <cell r="BQ250">
            <v>0</v>
          </cell>
          <cell r="BS250">
            <v>0</v>
          </cell>
          <cell r="BT250" t="e">
            <v>#N/A</v>
          </cell>
          <cell r="BU250" t="e">
            <v>#N/A</v>
          </cell>
          <cell r="BW250" t="str">
            <v/>
          </cell>
          <cell r="BX250" t="e">
            <v>#VALUE!</v>
          </cell>
          <cell r="BY250" t="e">
            <v>#VALUE!</v>
          </cell>
          <cell r="BZ250" t="e">
            <v>#VALUE!</v>
          </cell>
          <cell r="CB250" t="str">
            <v>?</v>
          </cell>
          <cell r="CD250" t="str">
            <v>Não</v>
          </cell>
          <cell r="CE250" t="e">
            <v>#NAME?</v>
          </cell>
          <cell r="CF250">
            <v>0</v>
          </cell>
          <cell r="CG250">
            <v>0</v>
          </cell>
          <cell r="CI250">
            <v>0</v>
          </cell>
          <cell r="CJ250">
            <v>0</v>
          </cell>
          <cell r="CK250">
            <v>0</v>
          </cell>
          <cell r="CL250">
            <v>0</v>
          </cell>
          <cell r="CN250">
            <v>0</v>
          </cell>
          <cell r="CO250">
            <v>0</v>
          </cell>
          <cell r="CQ250" t="b">
            <v>0</v>
          </cell>
          <cell r="CR250" t="b">
            <v>1</v>
          </cell>
          <cell r="CS250" t="b">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K250" t="str">
            <v>NA</v>
          </cell>
          <cell r="DL250" t="str">
            <v>NA</v>
          </cell>
          <cell r="DM250" t="str">
            <v>NA</v>
          </cell>
          <cell r="DN250" t="str">
            <v>NA</v>
          </cell>
          <cell r="DO250" t="str">
            <v>NA</v>
          </cell>
          <cell r="DQ250" t="str">
            <v>NA</v>
          </cell>
          <cell r="DR250" t="str">
            <v>NA</v>
          </cell>
          <cell r="DS250" t="str">
            <v>NA</v>
          </cell>
          <cell r="DT250" t="str">
            <v>NA</v>
          </cell>
          <cell r="DU250" t="str">
            <v>NA</v>
          </cell>
        </row>
        <row r="251">
          <cell r="B251" t="str">
            <v>Real</v>
          </cell>
          <cell r="D251" t="str">
            <v>Não</v>
          </cell>
          <cell r="E251" t="str">
            <v>Materiais</v>
          </cell>
          <cell r="G251" t="str">
            <v>Geral</v>
          </cell>
          <cell r="H251" t="str">
            <v>Padrões</v>
          </cell>
          <cell r="I251" t="str">
            <v>Sistema</v>
          </cell>
          <cell r="L251" t="str">
            <v/>
          </cell>
          <cell r="M251" t="str">
            <v>?</v>
          </cell>
          <cell r="N251">
            <v>0</v>
          </cell>
          <cell r="O251" t="str">
            <v>?</v>
          </cell>
          <cell r="P251" t="str">
            <v>?</v>
          </cell>
          <cell r="Q251" t="str">
            <v>?</v>
          </cell>
          <cell r="R251">
            <v>0</v>
          </cell>
          <cell r="S251">
            <v>1.6500000000000001E-2</v>
          </cell>
          <cell r="T251">
            <v>7.5999999999999998E-2</v>
          </cell>
          <cell r="U251" t="str">
            <v>?</v>
          </cell>
          <cell r="V251" t="str">
            <v>?</v>
          </cell>
          <cell r="W251">
            <v>0</v>
          </cell>
          <cell r="X251">
            <v>0</v>
          </cell>
          <cell r="Z251">
            <v>0</v>
          </cell>
          <cell r="AA251">
            <v>0</v>
          </cell>
          <cell r="AC251" t="e">
            <v>#N/A</v>
          </cell>
          <cell r="AD251">
            <v>0.43295434985944981</v>
          </cell>
          <cell r="AF251" t="e">
            <v>#N/A</v>
          </cell>
          <cell r="AG251" t="e">
            <v>#N/A</v>
          </cell>
          <cell r="AI251" t="e">
            <v>#N/A</v>
          </cell>
          <cell r="AK251">
            <v>0</v>
          </cell>
          <cell r="AL251" t="e">
            <v>#N/A</v>
          </cell>
          <cell r="AM251" t="e">
            <v>#N/A</v>
          </cell>
          <cell r="AO251" t="e">
            <v>#N/A</v>
          </cell>
          <cell r="AQ251">
            <v>0</v>
          </cell>
          <cell r="AR251" t="e">
            <v>#N/A</v>
          </cell>
          <cell r="AT251">
            <v>0</v>
          </cell>
          <cell r="AU251">
            <v>0</v>
          </cell>
          <cell r="AW251">
            <v>0</v>
          </cell>
          <cell r="AX251">
            <v>0</v>
          </cell>
          <cell r="AY251">
            <v>0</v>
          </cell>
          <cell r="AZ251">
            <v>0</v>
          </cell>
          <cell r="BB251">
            <v>0</v>
          </cell>
          <cell r="BC251">
            <v>0</v>
          </cell>
          <cell r="BD251">
            <v>0</v>
          </cell>
          <cell r="BE251">
            <v>0</v>
          </cell>
          <cell r="BF251">
            <v>0</v>
          </cell>
          <cell r="BH251">
            <v>0</v>
          </cell>
          <cell r="BJ251" t="e">
            <v>#VALUE!</v>
          </cell>
          <cell r="BK251" t="e">
            <v>#VALUE!</v>
          </cell>
          <cell r="BL251" t="e">
            <v>#VALUE!</v>
          </cell>
          <cell r="BN251">
            <v>0</v>
          </cell>
          <cell r="BO251">
            <v>0</v>
          </cell>
          <cell r="BP251">
            <v>0</v>
          </cell>
          <cell r="BQ251">
            <v>0</v>
          </cell>
          <cell r="BS251">
            <v>0</v>
          </cell>
          <cell r="BT251" t="e">
            <v>#N/A</v>
          </cell>
          <cell r="BU251" t="e">
            <v>#N/A</v>
          </cell>
          <cell r="BW251" t="str">
            <v/>
          </cell>
          <cell r="BX251" t="e">
            <v>#VALUE!</v>
          </cell>
          <cell r="BY251" t="e">
            <v>#VALUE!</v>
          </cell>
          <cell r="BZ251" t="e">
            <v>#VALUE!</v>
          </cell>
          <cell r="CB251" t="str">
            <v>?</v>
          </cell>
          <cell r="CD251" t="str">
            <v>Não</v>
          </cell>
          <cell r="CE251" t="e">
            <v>#NAME?</v>
          </cell>
          <cell r="CF251">
            <v>0</v>
          </cell>
          <cell r="CG251">
            <v>0</v>
          </cell>
          <cell r="CI251">
            <v>0</v>
          </cell>
          <cell r="CJ251">
            <v>0</v>
          </cell>
          <cell r="CK251">
            <v>0</v>
          </cell>
          <cell r="CL251">
            <v>0</v>
          </cell>
          <cell r="CN251">
            <v>0</v>
          </cell>
          <cell r="CO251">
            <v>0</v>
          </cell>
          <cell r="CQ251" t="b">
            <v>0</v>
          </cell>
          <cell r="CR251" t="b">
            <v>1</v>
          </cell>
          <cell r="CS251" t="b">
            <v>0</v>
          </cell>
          <cell r="CU251">
            <v>0</v>
          </cell>
          <cell r="CV251">
            <v>0</v>
          </cell>
          <cell r="CW251">
            <v>0</v>
          </cell>
          <cell r="CX251">
            <v>0</v>
          </cell>
          <cell r="CY251">
            <v>0</v>
          </cell>
          <cell r="CZ251">
            <v>0</v>
          </cell>
          <cell r="DA251">
            <v>0</v>
          </cell>
          <cell r="DB251">
            <v>0</v>
          </cell>
          <cell r="DC251">
            <v>0</v>
          </cell>
          <cell r="DD251">
            <v>0</v>
          </cell>
          <cell r="DE251">
            <v>0</v>
          </cell>
          <cell r="DF251">
            <v>0</v>
          </cell>
          <cell r="DG251">
            <v>0</v>
          </cell>
          <cell r="DH251">
            <v>0</v>
          </cell>
          <cell r="DI251">
            <v>0</v>
          </cell>
          <cell r="DK251" t="str">
            <v>NA</v>
          </cell>
          <cell r="DL251" t="str">
            <v>NA</v>
          </cell>
          <cell r="DM251" t="str">
            <v>NA</v>
          </cell>
          <cell r="DN251" t="str">
            <v>NA</v>
          </cell>
          <cell r="DO251" t="str">
            <v>NA</v>
          </cell>
          <cell r="DQ251" t="str">
            <v>NA</v>
          </cell>
          <cell r="DR251" t="str">
            <v>NA</v>
          </cell>
          <cell r="DS251" t="str">
            <v>NA</v>
          </cell>
          <cell r="DT251" t="str">
            <v>NA</v>
          </cell>
          <cell r="DU251" t="str">
            <v>NA</v>
          </cell>
        </row>
        <row r="252">
          <cell r="B252" t="str">
            <v>Real</v>
          </cell>
          <cell r="D252" t="str">
            <v>Não</v>
          </cell>
          <cell r="E252" t="str">
            <v>Materiais</v>
          </cell>
          <cell r="G252" t="str">
            <v>Geral</v>
          </cell>
          <cell r="H252" t="str">
            <v>Padrões</v>
          </cell>
          <cell r="I252" t="str">
            <v>Sistema</v>
          </cell>
          <cell r="L252" t="str">
            <v/>
          </cell>
          <cell r="M252" t="str">
            <v>?</v>
          </cell>
          <cell r="N252">
            <v>0</v>
          </cell>
          <cell r="O252" t="str">
            <v>?</v>
          </cell>
          <cell r="P252" t="str">
            <v>?</v>
          </cell>
          <cell r="Q252" t="str">
            <v>?</v>
          </cell>
          <cell r="R252">
            <v>0</v>
          </cell>
          <cell r="S252">
            <v>1.6500000000000001E-2</v>
          </cell>
          <cell r="T252">
            <v>7.5999999999999998E-2</v>
          </cell>
          <cell r="U252" t="str">
            <v>?</v>
          </cell>
          <cell r="V252" t="str">
            <v>?</v>
          </cell>
          <cell r="W252">
            <v>0</v>
          </cell>
          <cell r="X252">
            <v>0</v>
          </cell>
          <cell r="Z252">
            <v>0</v>
          </cell>
          <cell r="AA252">
            <v>0</v>
          </cell>
          <cell r="AC252" t="e">
            <v>#N/A</v>
          </cell>
          <cell r="AD252">
            <v>0.43295434985944981</v>
          </cell>
          <cell r="AF252" t="e">
            <v>#N/A</v>
          </cell>
          <cell r="AG252" t="e">
            <v>#N/A</v>
          </cell>
          <cell r="AI252" t="e">
            <v>#N/A</v>
          </cell>
          <cell r="AK252">
            <v>0</v>
          </cell>
          <cell r="AL252" t="e">
            <v>#N/A</v>
          </cell>
          <cell r="AM252" t="e">
            <v>#N/A</v>
          </cell>
          <cell r="AO252" t="e">
            <v>#N/A</v>
          </cell>
          <cell r="AQ252">
            <v>0</v>
          </cell>
          <cell r="AR252" t="e">
            <v>#N/A</v>
          </cell>
          <cell r="AT252">
            <v>0</v>
          </cell>
          <cell r="AU252">
            <v>0</v>
          </cell>
          <cell r="AW252">
            <v>0</v>
          </cell>
          <cell r="AX252">
            <v>0</v>
          </cell>
          <cell r="AY252">
            <v>0</v>
          </cell>
          <cell r="AZ252">
            <v>0</v>
          </cell>
          <cell r="BB252">
            <v>0</v>
          </cell>
          <cell r="BC252">
            <v>0</v>
          </cell>
          <cell r="BD252">
            <v>0</v>
          </cell>
          <cell r="BE252">
            <v>0</v>
          </cell>
          <cell r="BF252">
            <v>0</v>
          </cell>
          <cell r="BH252">
            <v>0</v>
          </cell>
          <cell r="BJ252" t="e">
            <v>#VALUE!</v>
          </cell>
          <cell r="BK252" t="e">
            <v>#VALUE!</v>
          </cell>
          <cell r="BL252" t="e">
            <v>#VALUE!</v>
          </cell>
          <cell r="BN252">
            <v>0</v>
          </cell>
          <cell r="BO252">
            <v>0</v>
          </cell>
          <cell r="BP252">
            <v>0</v>
          </cell>
          <cell r="BQ252">
            <v>0</v>
          </cell>
          <cell r="BS252">
            <v>0</v>
          </cell>
          <cell r="BT252" t="e">
            <v>#N/A</v>
          </cell>
          <cell r="BU252" t="e">
            <v>#N/A</v>
          </cell>
          <cell r="BW252" t="str">
            <v/>
          </cell>
          <cell r="BX252" t="e">
            <v>#VALUE!</v>
          </cell>
          <cell r="BY252" t="e">
            <v>#VALUE!</v>
          </cell>
          <cell r="BZ252" t="e">
            <v>#VALUE!</v>
          </cell>
          <cell r="CB252" t="str">
            <v>?</v>
          </cell>
          <cell r="CD252" t="str">
            <v>Não</v>
          </cell>
          <cell r="CE252" t="e">
            <v>#NAME?</v>
          </cell>
          <cell r="CF252">
            <v>0</v>
          </cell>
          <cell r="CG252">
            <v>0</v>
          </cell>
          <cell r="CI252">
            <v>0</v>
          </cell>
          <cell r="CJ252">
            <v>0</v>
          </cell>
          <cell r="CK252">
            <v>0</v>
          </cell>
          <cell r="CL252">
            <v>0</v>
          </cell>
          <cell r="CN252">
            <v>0</v>
          </cell>
          <cell r="CO252">
            <v>0</v>
          </cell>
          <cell r="CQ252" t="b">
            <v>0</v>
          </cell>
          <cell r="CR252" t="b">
            <v>1</v>
          </cell>
          <cell r="CS252" t="b">
            <v>0</v>
          </cell>
          <cell r="CU252">
            <v>0</v>
          </cell>
          <cell r="CV252">
            <v>0</v>
          </cell>
          <cell r="CW252">
            <v>0</v>
          </cell>
          <cell r="CX252">
            <v>0</v>
          </cell>
          <cell r="CY252">
            <v>0</v>
          </cell>
          <cell r="CZ252">
            <v>0</v>
          </cell>
          <cell r="DA252">
            <v>0</v>
          </cell>
          <cell r="DB252">
            <v>0</v>
          </cell>
          <cell r="DC252">
            <v>0</v>
          </cell>
          <cell r="DD252">
            <v>0</v>
          </cell>
          <cell r="DE252">
            <v>0</v>
          </cell>
          <cell r="DF252">
            <v>0</v>
          </cell>
          <cell r="DG252">
            <v>0</v>
          </cell>
          <cell r="DH252">
            <v>0</v>
          </cell>
          <cell r="DI252">
            <v>0</v>
          </cell>
          <cell r="DK252" t="str">
            <v>NA</v>
          </cell>
          <cell r="DL252" t="str">
            <v>NA</v>
          </cell>
          <cell r="DM252" t="str">
            <v>NA</v>
          </cell>
          <cell r="DN252" t="str">
            <v>NA</v>
          </cell>
          <cell r="DO252" t="str">
            <v>NA</v>
          </cell>
          <cell r="DQ252" t="str">
            <v>NA</v>
          </cell>
          <cell r="DR252" t="str">
            <v>NA</v>
          </cell>
          <cell r="DS252" t="str">
            <v>NA</v>
          </cell>
          <cell r="DT252" t="str">
            <v>NA</v>
          </cell>
          <cell r="DU252" t="str">
            <v>NA</v>
          </cell>
        </row>
        <row r="253">
          <cell r="B253" t="str">
            <v>Real</v>
          </cell>
          <cell r="D253" t="str">
            <v>Não</v>
          </cell>
          <cell r="E253" t="str">
            <v>Materiais</v>
          </cell>
          <cell r="G253" t="str">
            <v>Geral</v>
          </cell>
          <cell r="H253" t="str">
            <v>Padrões</v>
          </cell>
          <cell r="I253" t="str">
            <v>Sistema</v>
          </cell>
          <cell r="L253" t="str">
            <v/>
          </cell>
          <cell r="M253" t="str">
            <v>?</v>
          </cell>
          <cell r="N253">
            <v>0</v>
          </cell>
          <cell r="O253" t="str">
            <v>?</v>
          </cell>
          <cell r="P253" t="str">
            <v>?</v>
          </cell>
          <cell r="Q253" t="str">
            <v>?</v>
          </cell>
          <cell r="R253">
            <v>0</v>
          </cell>
          <cell r="S253">
            <v>1.6500000000000001E-2</v>
          </cell>
          <cell r="T253">
            <v>7.5999999999999998E-2</v>
          </cell>
          <cell r="U253" t="str">
            <v>?</v>
          </cell>
          <cell r="V253" t="str">
            <v>?</v>
          </cell>
          <cell r="W253">
            <v>0</v>
          </cell>
          <cell r="X253">
            <v>0</v>
          </cell>
          <cell r="Z253">
            <v>0</v>
          </cell>
          <cell r="AA253">
            <v>0</v>
          </cell>
          <cell r="AC253" t="e">
            <v>#N/A</v>
          </cell>
          <cell r="AD253">
            <v>0.43295434985944981</v>
          </cell>
          <cell r="AF253" t="e">
            <v>#N/A</v>
          </cell>
          <cell r="AG253" t="e">
            <v>#N/A</v>
          </cell>
          <cell r="AI253" t="e">
            <v>#N/A</v>
          </cell>
          <cell r="AK253">
            <v>0</v>
          </cell>
          <cell r="AL253" t="e">
            <v>#N/A</v>
          </cell>
          <cell r="AM253" t="e">
            <v>#N/A</v>
          </cell>
          <cell r="AO253" t="e">
            <v>#N/A</v>
          </cell>
          <cell r="AQ253">
            <v>0</v>
          </cell>
          <cell r="AR253" t="e">
            <v>#N/A</v>
          </cell>
          <cell r="AT253">
            <v>0</v>
          </cell>
          <cell r="AU253">
            <v>0</v>
          </cell>
          <cell r="AW253">
            <v>0</v>
          </cell>
          <cell r="AX253">
            <v>0</v>
          </cell>
          <cell r="AY253">
            <v>0</v>
          </cell>
          <cell r="AZ253">
            <v>0</v>
          </cell>
          <cell r="BB253">
            <v>0</v>
          </cell>
          <cell r="BC253">
            <v>0</v>
          </cell>
          <cell r="BD253">
            <v>0</v>
          </cell>
          <cell r="BE253">
            <v>0</v>
          </cell>
          <cell r="BF253">
            <v>0</v>
          </cell>
          <cell r="BH253">
            <v>0</v>
          </cell>
          <cell r="BJ253" t="e">
            <v>#VALUE!</v>
          </cell>
          <cell r="BK253" t="e">
            <v>#VALUE!</v>
          </cell>
          <cell r="BL253" t="e">
            <v>#VALUE!</v>
          </cell>
          <cell r="BN253">
            <v>0</v>
          </cell>
          <cell r="BO253">
            <v>0</v>
          </cell>
          <cell r="BP253">
            <v>0</v>
          </cell>
          <cell r="BQ253">
            <v>0</v>
          </cell>
          <cell r="BS253">
            <v>0</v>
          </cell>
          <cell r="BT253" t="e">
            <v>#N/A</v>
          </cell>
          <cell r="BU253" t="e">
            <v>#N/A</v>
          </cell>
          <cell r="BW253" t="str">
            <v/>
          </cell>
          <cell r="BX253" t="e">
            <v>#VALUE!</v>
          </cell>
          <cell r="BY253" t="e">
            <v>#VALUE!</v>
          </cell>
          <cell r="BZ253" t="e">
            <v>#VALUE!</v>
          </cell>
          <cell r="CB253" t="str">
            <v>?</v>
          </cell>
          <cell r="CD253" t="str">
            <v>Não</v>
          </cell>
          <cell r="CE253" t="e">
            <v>#NAME?</v>
          </cell>
          <cell r="CF253">
            <v>0</v>
          </cell>
          <cell r="CG253">
            <v>0</v>
          </cell>
          <cell r="CI253">
            <v>0</v>
          </cell>
          <cell r="CJ253">
            <v>0</v>
          </cell>
          <cell r="CK253">
            <v>0</v>
          </cell>
          <cell r="CL253">
            <v>0</v>
          </cell>
          <cell r="CN253">
            <v>0</v>
          </cell>
          <cell r="CO253">
            <v>0</v>
          </cell>
          <cell r="CQ253" t="b">
            <v>0</v>
          </cell>
          <cell r="CR253" t="b">
            <v>1</v>
          </cell>
          <cell r="CS253" t="b">
            <v>0</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K253" t="str">
            <v>NA</v>
          </cell>
          <cell r="DL253" t="str">
            <v>NA</v>
          </cell>
          <cell r="DM253" t="str">
            <v>NA</v>
          </cell>
          <cell r="DN253" t="str">
            <v>NA</v>
          </cell>
          <cell r="DO253" t="str">
            <v>NA</v>
          </cell>
          <cell r="DQ253" t="str">
            <v>NA</v>
          </cell>
          <cell r="DR253" t="str">
            <v>NA</v>
          </cell>
          <cell r="DS253" t="str">
            <v>NA</v>
          </cell>
          <cell r="DT253" t="str">
            <v>NA</v>
          </cell>
          <cell r="DU253" t="str">
            <v>NA</v>
          </cell>
        </row>
        <row r="254">
          <cell r="B254" t="str">
            <v>Real</v>
          </cell>
          <cell r="D254" t="str">
            <v>Não</v>
          </cell>
          <cell r="E254" t="str">
            <v>Materiais</v>
          </cell>
          <cell r="G254" t="str">
            <v>Geral</v>
          </cell>
          <cell r="H254" t="str">
            <v>Padrões</v>
          </cell>
          <cell r="I254" t="str">
            <v>Sistema</v>
          </cell>
          <cell r="L254" t="str">
            <v/>
          </cell>
          <cell r="M254" t="str">
            <v>?</v>
          </cell>
          <cell r="N254">
            <v>0</v>
          </cell>
          <cell r="O254" t="str">
            <v>?</v>
          </cell>
          <cell r="P254" t="str">
            <v>?</v>
          </cell>
          <cell r="Q254" t="str">
            <v>?</v>
          </cell>
          <cell r="R254">
            <v>0</v>
          </cell>
          <cell r="S254">
            <v>1.6500000000000001E-2</v>
          </cell>
          <cell r="T254">
            <v>7.5999999999999998E-2</v>
          </cell>
          <cell r="U254" t="str">
            <v>?</v>
          </cell>
          <cell r="V254" t="str">
            <v>?</v>
          </cell>
          <cell r="W254">
            <v>0</v>
          </cell>
          <cell r="X254">
            <v>0</v>
          </cell>
          <cell r="Z254">
            <v>0</v>
          </cell>
          <cell r="AA254">
            <v>0</v>
          </cell>
          <cell r="AC254" t="e">
            <v>#N/A</v>
          </cell>
          <cell r="AD254">
            <v>0.43295434985944981</v>
          </cell>
          <cell r="AF254" t="e">
            <v>#N/A</v>
          </cell>
          <cell r="AG254" t="e">
            <v>#N/A</v>
          </cell>
          <cell r="AI254" t="e">
            <v>#N/A</v>
          </cell>
          <cell r="AK254">
            <v>0</v>
          </cell>
          <cell r="AL254" t="e">
            <v>#N/A</v>
          </cell>
          <cell r="AM254" t="e">
            <v>#N/A</v>
          </cell>
          <cell r="AO254" t="e">
            <v>#N/A</v>
          </cell>
          <cell r="AQ254">
            <v>0</v>
          </cell>
          <cell r="AR254" t="e">
            <v>#N/A</v>
          </cell>
          <cell r="AT254">
            <v>0</v>
          </cell>
          <cell r="AU254">
            <v>0</v>
          </cell>
          <cell r="AW254">
            <v>0</v>
          </cell>
          <cell r="AX254">
            <v>0</v>
          </cell>
          <cell r="AY254">
            <v>0</v>
          </cell>
          <cell r="AZ254">
            <v>0</v>
          </cell>
          <cell r="BB254">
            <v>0</v>
          </cell>
          <cell r="BC254">
            <v>0</v>
          </cell>
          <cell r="BD254">
            <v>0</v>
          </cell>
          <cell r="BE254">
            <v>0</v>
          </cell>
          <cell r="BF254">
            <v>0</v>
          </cell>
          <cell r="BH254">
            <v>0</v>
          </cell>
          <cell r="BJ254" t="e">
            <v>#VALUE!</v>
          </cell>
          <cell r="BK254" t="e">
            <v>#VALUE!</v>
          </cell>
          <cell r="BL254" t="e">
            <v>#VALUE!</v>
          </cell>
          <cell r="BN254">
            <v>0</v>
          </cell>
          <cell r="BO254">
            <v>0</v>
          </cell>
          <cell r="BP254">
            <v>0</v>
          </cell>
          <cell r="BQ254">
            <v>0</v>
          </cell>
          <cell r="BS254">
            <v>0</v>
          </cell>
          <cell r="BT254" t="e">
            <v>#N/A</v>
          </cell>
          <cell r="BU254" t="e">
            <v>#N/A</v>
          </cell>
          <cell r="BW254" t="str">
            <v/>
          </cell>
          <cell r="BX254" t="e">
            <v>#VALUE!</v>
          </cell>
          <cell r="BY254" t="e">
            <v>#VALUE!</v>
          </cell>
          <cell r="BZ254" t="e">
            <v>#VALUE!</v>
          </cell>
          <cell r="CB254" t="str">
            <v>?</v>
          </cell>
          <cell r="CD254" t="str">
            <v>Não</v>
          </cell>
          <cell r="CE254" t="e">
            <v>#NAME?</v>
          </cell>
          <cell r="CF254">
            <v>0</v>
          </cell>
          <cell r="CG254">
            <v>0</v>
          </cell>
          <cell r="CI254">
            <v>0</v>
          </cell>
          <cell r="CJ254">
            <v>0</v>
          </cell>
          <cell r="CK254">
            <v>0</v>
          </cell>
          <cell r="CL254">
            <v>0</v>
          </cell>
          <cell r="CN254">
            <v>0</v>
          </cell>
          <cell r="CO254">
            <v>0</v>
          </cell>
          <cell r="CQ254" t="b">
            <v>0</v>
          </cell>
          <cell r="CR254" t="b">
            <v>1</v>
          </cell>
          <cell r="CS254" t="b">
            <v>0</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K254" t="str">
            <v>NA</v>
          </cell>
          <cell r="DL254" t="str">
            <v>NA</v>
          </cell>
          <cell r="DM254" t="str">
            <v>NA</v>
          </cell>
          <cell r="DN254" t="str">
            <v>NA</v>
          </cell>
          <cell r="DO254" t="str">
            <v>NA</v>
          </cell>
          <cell r="DQ254" t="str">
            <v>NA</v>
          </cell>
          <cell r="DR254" t="str">
            <v>NA</v>
          </cell>
          <cell r="DS254" t="str">
            <v>NA</v>
          </cell>
          <cell r="DT254" t="str">
            <v>NA</v>
          </cell>
          <cell r="DU254" t="str">
            <v>NA</v>
          </cell>
        </row>
        <row r="255">
          <cell r="B255" t="str">
            <v>Real</v>
          </cell>
          <cell r="D255" t="str">
            <v>Não</v>
          </cell>
          <cell r="E255" t="str">
            <v>Materiais</v>
          </cell>
          <cell r="G255" t="str">
            <v>Geral</v>
          </cell>
          <cell r="H255" t="str">
            <v>Padrões</v>
          </cell>
          <cell r="I255" t="str">
            <v>Sistema</v>
          </cell>
          <cell r="L255" t="str">
            <v/>
          </cell>
          <cell r="M255" t="str">
            <v>?</v>
          </cell>
          <cell r="N255">
            <v>0</v>
          </cell>
          <cell r="O255" t="str">
            <v>?</v>
          </cell>
          <cell r="P255" t="str">
            <v>?</v>
          </cell>
          <cell r="Q255" t="str">
            <v>?</v>
          </cell>
          <cell r="R255">
            <v>0</v>
          </cell>
          <cell r="S255">
            <v>1.6500000000000001E-2</v>
          </cell>
          <cell r="T255">
            <v>7.5999999999999998E-2</v>
          </cell>
          <cell r="U255" t="str">
            <v>?</v>
          </cell>
          <cell r="V255" t="str">
            <v>?</v>
          </cell>
          <cell r="W255">
            <v>0</v>
          </cell>
          <cell r="X255">
            <v>0</v>
          </cell>
          <cell r="Z255">
            <v>0</v>
          </cell>
          <cell r="AA255">
            <v>0</v>
          </cell>
          <cell r="AC255" t="e">
            <v>#N/A</v>
          </cell>
          <cell r="AD255">
            <v>0.43295434985944981</v>
          </cell>
          <cell r="AF255" t="e">
            <v>#N/A</v>
          </cell>
          <cell r="AG255" t="e">
            <v>#N/A</v>
          </cell>
          <cell r="AI255" t="e">
            <v>#N/A</v>
          </cell>
          <cell r="AK255">
            <v>0</v>
          </cell>
          <cell r="AL255" t="e">
            <v>#N/A</v>
          </cell>
          <cell r="AM255" t="e">
            <v>#N/A</v>
          </cell>
          <cell r="AO255" t="e">
            <v>#N/A</v>
          </cell>
          <cell r="AQ255">
            <v>0</v>
          </cell>
          <cell r="AR255" t="e">
            <v>#N/A</v>
          </cell>
          <cell r="AT255">
            <v>0</v>
          </cell>
          <cell r="AU255">
            <v>0</v>
          </cell>
          <cell r="AW255">
            <v>0</v>
          </cell>
          <cell r="AX255">
            <v>0</v>
          </cell>
          <cell r="AY255">
            <v>0</v>
          </cell>
          <cell r="AZ255">
            <v>0</v>
          </cell>
          <cell r="BB255">
            <v>0</v>
          </cell>
          <cell r="BC255">
            <v>0</v>
          </cell>
          <cell r="BD255">
            <v>0</v>
          </cell>
          <cell r="BE255">
            <v>0</v>
          </cell>
          <cell r="BF255">
            <v>0</v>
          </cell>
          <cell r="BH255">
            <v>0</v>
          </cell>
          <cell r="BJ255" t="e">
            <v>#VALUE!</v>
          </cell>
          <cell r="BK255" t="e">
            <v>#VALUE!</v>
          </cell>
          <cell r="BL255" t="e">
            <v>#VALUE!</v>
          </cell>
          <cell r="BN255">
            <v>0</v>
          </cell>
          <cell r="BO255">
            <v>0</v>
          </cell>
          <cell r="BP255">
            <v>0</v>
          </cell>
          <cell r="BQ255">
            <v>0</v>
          </cell>
          <cell r="BS255">
            <v>0</v>
          </cell>
          <cell r="BT255" t="e">
            <v>#N/A</v>
          </cell>
          <cell r="BU255" t="e">
            <v>#N/A</v>
          </cell>
          <cell r="BW255" t="str">
            <v/>
          </cell>
          <cell r="BX255" t="e">
            <v>#VALUE!</v>
          </cell>
          <cell r="BY255" t="e">
            <v>#VALUE!</v>
          </cell>
          <cell r="BZ255" t="e">
            <v>#VALUE!</v>
          </cell>
          <cell r="CB255" t="str">
            <v>?</v>
          </cell>
          <cell r="CD255" t="str">
            <v>Não</v>
          </cell>
          <cell r="CE255" t="e">
            <v>#NAME?</v>
          </cell>
          <cell r="CF255">
            <v>0</v>
          </cell>
          <cell r="CG255">
            <v>0</v>
          </cell>
          <cell r="CI255">
            <v>0</v>
          </cell>
          <cell r="CJ255">
            <v>0</v>
          </cell>
          <cell r="CK255">
            <v>0</v>
          </cell>
          <cell r="CL255">
            <v>0</v>
          </cell>
          <cell r="CN255">
            <v>0</v>
          </cell>
          <cell r="CO255">
            <v>0</v>
          </cell>
          <cell r="CQ255" t="b">
            <v>0</v>
          </cell>
          <cell r="CR255" t="b">
            <v>1</v>
          </cell>
          <cell r="CS255" t="b">
            <v>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K255" t="str">
            <v>NA</v>
          </cell>
          <cell r="DL255" t="str">
            <v>NA</v>
          </cell>
          <cell r="DM255" t="str">
            <v>NA</v>
          </cell>
          <cell r="DN255" t="str">
            <v>NA</v>
          </cell>
          <cell r="DO255" t="str">
            <v>NA</v>
          </cell>
          <cell r="DQ255" t="str">
            <v>NA</v>
          </cell>
          <cell r="DR255" t="str">
            <v>NA</v>
          </cell>
          <cell r="DS255" t="str">
            <v>NA</v>
          </cell>
          <cell r="DT255" t="str">
            <v>NA</v>
          </cell>
          <cell r="DU255" t="str">
            <v>NA</v>
          </cell>
        </row>
        <row r="256">
          <cell r="B256" t="str">
            <v>Real</v>
          </cell>
          <cell r="D256" t="str">
            <v>Não</v>
          </cell>
          <cell r="E256" t="str">
            <v>Materiais</v>
          </cell>
          <cell r="G256" t="str">
            <v>Geral</v>
          </cell>
          <cell r="H256" t="str">
            <v>Padrões</v>
          </cell>
          <cell r="I256" t="str">
            <v>Sistema</v>
          </cell>
          <cell r="L256" t="str">
            <v/>
          </cell>
          <cell r="M256" t="str">
            <v>?</v>
          </cell>
          <cell r="N256">
            <v>0</v>
          </cell>
          <cell r="O256" t="str">
            <v>?</v>
          </cell>
          <cell r="P256" t="str">
            <v>?</v>
          </cell>
          <cell r="Q256" t="str">
            <v>?</v>
          </cell>
          <cell r="R256">
            <v>0</v>
          </cell>
          <cell r="S256">
            <v>1.6500000000000001E-2</v>
          </cell>
          <cell r="T256">
            <v>7.5999999999999998E-2</v>
          </cell>
          <cell r="U256" t="str">
            <v>?</v>
          </cell>
          <cell r="V256" t="str">
            <v>?</v>
          </cell>
          <cell r="W256">
            <v>0</v>
          </cell>
          <cell r="X256">
            <v>0</v>
          </cell>
          <cell r="Z256">
            <v>0</v>
          </cell>
          <cell r="AA256">
            <v>0</v>
          </cell>
          <cell r="AC256" t="e">
            <v>#N/A</v>
          </cell>
          <cell r="AD256">
            <v>0.43295434985944981</v>
          </cell>
          <cell r="AF256" t="e">
            <v>#N/A</v>
          </cell>
          <cell r="AG256" t="e">
            <v>#N/A</v>
          </cell>
          <cell r="AI256" t="e">
            <v>#N/A</v>
          </cell>
          <cell r="AK256">
            <v>0</v>
          </cell>
          <cell r="AL256" t="e">
            <v>#N/A</v>
          </cell>
          <cell r="AM256" t="e">
            <v>#N/A</v>
          </cell>
          <cell r="AO256" t="e">
            <v>#N/A</v>
          </cell>
          <cell r="AQ256">
            <v>0</v>
          </cell>
          <cell r="AR256" t="e">
            <v>#N/A</v>
          </cell>
          <cell r="AT256">
            <v>0</v>
          </cell>
          <cell r="AU256">
            <v>0</v>
          </cell>
          <cell r="AW256">
            <v>0</v>
          </cell>
          <cell r="AX256">
            <v>0</v>
          </cell>
          <cell r="AY256">
            <v>0</v>
          </cell>
          <cell r="AZ256">
            <v>0</v>
          </cell>
          <cell r="BB256">
            <v>0</v>
          </cell>
          <cell r="BC256">
            <v>0</v>
          </cell>
          <cell r="BD256">
            <v>0</v>
          </cell>
          <cell r="BE256">
            <v>0</v>
          </cell>
          <cell r="BF256">
            <v>0</v>
          </cell>
          <cell r="BH256">
            <v>0</v>
          </cell>
          <cell r="BJ256" t="e">
            <v>#VALUE!</v>
          </cell>
          <cell r="BK256" t="e">
            <v>#VALUE!</v>
          </cell>
          <cell r="BL256" t="e">
            <v>#VALUE!</v>
          </cell>
          <cell r="BN256">
            <v>0</v>
          </cell>
          <cell r="BO256">
            <v>0</v>
          </cell>
          <cell r="BP256">
            <v>0</v>
          </cell>
          <cell r="BQ256">
            <v>0</v>
          </cell>
          <cell r="BS256">
            <v>0</v>
          </cell>
          <cell r="BT256" t="e">
            <v>#N/A</v>
          </cell>
          <cell r="BU256" t="e">
            <v>#N/A</v>
          </cell>
          <cell r="BW256" t="str">
            <v/>
          </cell>
          <cell r="BX256" t="e">
            <v>#VALUE!</v>
          </cell>
          <cell r="BY256" t="e">
            <v>#VALUE!</v>
          </cell>
          <cell r="BZ256" t="e">
            <v>#VALUE!</v>
          </cell>
          <cell r="CB256" t="str">
            <v>?</v>
          </cell>
          <cell r="CD256" t="str">
            <v>Não</v>
          </cell>
          <cell r="CE256" t="e">
            <v>#NAME?</v>
          </cell>
          <cell r="CF256">
            <v>0</v>
          </cell>
          <cell r="CG256">
            <v>0</v>
          </cell>
          <cell r="CI256">
            <v>0</v>
          </cell>
          <cell r="CJ256">
            <v>0</v>
          </cell>
          <cell r="CK256">
            <v>0</v>
          </cell>
          <cell r="CL256">
            <v>0</v>
          </cell>
          <cell r="CN256">
            <v>0</v>
          </cell>
          <cell r="CO256">
            <v>0</v>
          </cell>
          <cell r="CQ256" t="b">
            <v>0</v>
          </cell>
          <cell r="CR256" t="b">
            <v>1</v>
          </cell>
          <cell r="CS256" t="b">
            <v>0</v>
          </cell>
          <cell r="CU256">
            <v>0</v>
          </cell>
          <cell r="CV256">
            <v>0</v>
          </cell>
          <cell r="CW256">
            <v>0</v>
          </cell>
          <cell r="CX256">
            <v>0</v>
          </cell>
          <cell r="CY256">
            <v>0</v>
          </cell>
          <cell r="CZ256">
            <v>0</v>
          </cell>
          <cell r="DA256">
            <v>0</v>
          </cell>
          <cell r="DB256">
            <v>0</v>
          </cell>
          <cell r="DC256">
            <v>0</v>
          </cell>
          <cell r="DD256">
            <v>0</v>
          </cell>
          <cell r="DE256">
            <v>0</v>
          </cell>
          <cell r="DF256">
            <v>0</v>
          </cell>
          <cell r="DG256">
            <v>0</v>
          </cell>
          <cell r="DH256">
            <v>0</v>
          </cell>
          <cell r="DI256">
            <v>0</v>
          </cell>
          <cell r="DK256" t="str">
            <v>NA</v>
          </cell>
          <cell r="DL256" t="str">
            <v>NA</v>
          </cell>
          <cell r="DM256" t="str">
            <v>NA</v>
          </cell>
          <cell r="DN256" t="str">
            <v>NA</v>
          </cell>
          <cell r="DO256" t="str">
            <v>NA</v>
          </cell>
          <cell r="DQ256" t="str">
            <v>NA</v>
          </cell>
          <cell r="DR256" t="str">
            <v>NA</v>
          </cell>
          <cell r="DS256" t="str">
            <v>NA</v>
          </cell>
          <cell r="DT256" t="str">
            <v>NA</v>
          </cell>
          <cell r="DU256" t="str">
            <v>NA</v>
          </cell>
        </row>
        <row r="257">
          <cell r="B257" t="str">
            <v>Real</v>
          </cell>
          <cell r="D257" t="str">
            <v>Não</v>
          </cell>
          <cell r="E257" t="str">
            <v>Materiais</v>
          </cell>
          <cell r="G257" t="str">
            <v>Geral</v>
          </cell>
          <cell r="H257" t="str">
            <v>Padrões</v>
          </cell>
          <cell r="I257" t="str">
            <v>Sistema</v>
          </cell>
          <cell r="L257" t="str">
            <v/>
          </cell>
          <cell r="M257" t="str">
            <v>?</v>
          </cell>
          <cell r="N257">
            <v>0</v>
          </cell>
          <cell r="O257" t="str">
            <v>?</v>
          </cell>
          <cell r="P257" t="str">
            <v>?</v>
          </cell>
          <cell r="Q257" t="str">
            <v>?</v>
          </cell>
          <cell r="R257">
            <v>0</v>
          </cell>
          <cell r="S257">
            <v>1.6500000000000001E-2</v>
          </cell>
          <cell r="T257">
            <v>7.5999999999999998E-2</v>
          </cell>
          <cell r="U257" t="str">
            <v>?</v>
          </cell>
          <cell r="V257" t="str">
            <v>?</v>
          </cell>
          <cell r="W257">
            <v>0</v>
          </cell>
          <cell r="X257">
            <v>0</v>
          </cell>
          <cell r="Z257">
            <v>0</v>
          </cell>
          <cell r="AA257">
            <v>0</v>
          </cell>
          <cell r="AC257" t="e">
            <v>#N/A</v>
          </cell>
          <cell r="AD257">
            <v>0.43295434985944981</v>
          </cell>
          <cell r="AF257" t="e">
            <v>#N/A</v>
          </cell>
          <cell r="AG257" t="e">
            <v>#N/A</v>
          </cell>
          <cell r="AI257" t="e">
            <v>#N/A</v>
          </cell>
          <cell r="AK257">
            <v>0</v>
          </cell>
          <cell r="AL257" t="e">
            <v>#N/A</v>
          </cell>
          <cell r="AM257" t="e">
            <v>#N/A</v>
          </cell>
          <cell r="AO257" t="e">
            <v>#N/A</v>
          </cell>
          <cell r="AQ257">
            <v>0</v>
          </cell>
          <cell r="AR257" t="e">
            <v>#N/A</v>
          </cell>
          <cell r="AT257">
            <v>0</v>
          </cell>
          <cell r="AU257">
            <v>0</v>
          </cell>
          <cell r="AW257">
            <v>0</v>
          </cell>
          <cell r="AX257">
            <v>0</v>
          </cell>
          <cell r="AY257">
            <v>0</v>
          </cell>
          <cell r="AZ257">
            <v>0</v>
          </cell>
          <cell r="BB257">
            <v>0</v>
          </cell>
          <cell r="BC257">
            <v>0</v>
          </cell>
          <cell r="BD257">
            <v>0</v>
          </cell>
          <cell r="BE257">
            <v>0</v>
          </cell>
          <cell r="BF257">
            <v>0</v>
          </cell>
          <cell r="BH257">
            <v>0</v>
          </cell>
          <cell r="BJ257" t="e">
            <v>#VALUE!</v>
          </cell>
          <cell r="BK257" t="e">
            <v>#VALUE!</v>
          </cell>
          <cell r="BL257" t="e">
            <v>#VALUE!</v>
          </cell>
          <cell r="BN257">
            <v>0</v>
          </cell>
          <cell r="BO257">
            <v>0</v>
          </cell>
          <cell r="BP257">
            <v>0</v>
          </cell>
          <cell r="BQ257">
            <v>0</v>
          </cell>
          <cell r="BS257">
            <v>0</v>
          </cell>
          <cell r="BT257" t="e">
            <v>#N/A</v>
          </cell>
          <cell r="BU257" t="e">
            <v>#N/A</v>
          </cell>
          <cell r="BW257" t="str">
            <v/>
          </cell>
          <cell r="BX257" t="e">
            <v>#VALUE!</v>
          </cell>
          <cell r="BY257" t="e">
            <v>#VALUE!</v>
          </cell>
          <cell r="BZ257" t="e">
            <v>#VALUE!</v>
          </cell>
          <cell r="CB257" t="str">
            <v>?</v>
          </cell>
          <cell r="CD257" t="str">
            <v>Não</v>
          </cell>
          <cell r="CE257" t="e">
            <v>#NAME?</v>
          </cell>
          <cell r="CF257">
            <v>0</v>
          </cell>
          <cell r="CG257">
            <v>0</v>
          </cell>
          <cell r="CI257">
            <v>0</v>
          </cell>
          <cell r="CJ257">
            <v>0</v>
          </cell>
          <cell r="CK257">
            <v>0</v>
          </cell>
          <cell r="CL257">
            <v>0</v>
          </cell>
          <cell r="CN257">
            <v>0</v>
          </cell>
          <cell r="CO257">
            <v>0</v>
          </cell>
          <cell r="CQ257" t="b">
            <v>0</v>
          </cell>
          <cell r="CR257" t="b">
            <v>1</v>
          </cell>
          <cell r="CS257" t="b">
            <v>0</v>
          </cell>
          <cell r="CU257">
            <v>0</v>
          </cell>
          <cell r="CV257">
            <v>0</v>
          </cell>
          <cell r="CW257">
            <v>0</v>
          </cell>
          <cell r="CX257">
            <v>0</v>
          </cell>
          <cell r="CY257">
            <v>0</v>
          </cell>
          <cell r="CZ257">
            <v>0</v>
          </cell>
          <cell r="DA257">
            <v>0</v>
          </cell>
          <cell r="DB257">
            <v>0</v>
          </cell>
          <cell r="DC257">
            <v>0</v>
          </cell>
          <cell r="DD257">
            <v>0</v>
          </cell>
          <cell r="DE257">
            <v>0</v>
          </cell>
          <cell r="DF257">
            <v>0</v>
          </cell>
          <cell r="DG257">
            <v>0</v>
          </cell>
          <cell r="DH257">
            <v>0</v>
          </cell>
          <cell r="DI257">
            <v>0</v>
          </cell>
          <cell r="DK257" t="str">
            <v>NA</v>
          </cell>
          <cell r="DL257" t="str">
            <v>NA</v>
          </cell>
          <cell r="DM257" t="str">
            <v>NA</v>
          </cell>
          <cell r="DN257" t="str">
            <v>NA</v>
          </cell>
          <cell r="DO257" t="str">
            <v>NA</v>
          </cell>
          <cell r="DQ257" t="str">
            <v>NA</v>
          </cell>
          <cell r="DR257" t="str">
            <v>NA</v>
          </cell>
          <cell r="DS257" t="str">
            <v>NA</v>
          </cell>
          <cell r="DT257" t="str">
            <v>NA</v>
          </cell>
          <cell r="DU257" t="str">
            <v>NA</v>
          </cell>
        </row>
        <row r="258">
          <cell r="B258" t="str">
            <v>Real</v>
          </cell>
          <cell r="D258" t="str">
            <v>Não</v>
          </cell>
          <cell r="E258" t="str">
            <v>Materiais</v>
          </cell>
          <cell r="G258" t="str">
            <v>Geral</v>
          </cell>
          <cell r="H258" t="str">
            <v>Padrões</v>
          </cell>
          <cell r="I258" t="str">
            <v>Sistema</v>
          </cell>
          <cell r="L258" t="str">
            <v/>
          </cell>
          <cell r="M258" t="str">
            <v>?</v>
          </cell>
          <cell r="N258">
            <v>0</v>
          </cell>
          <cell r="O258" t="str">
            <v>?</v>
          </cell>
          <cell r="P258" t="str">
            <v>?</v>
          </cell>
          <cell r="Q258" t="str">
            <v>?</v>
          </cell>
          <cell r="R258">
            <v>0</v>
          </cell>
          <cell r="S258">
            <v>1.6500000000000001E-2</v>
          </cell>
          <cell r="T258">
            <v>7.5999999999999998E-2</v>
          </cell>
          <cell r="U258" t="str">
            <v>?</v>
          </cell>
          <cell r="V258" t="str">
            <v>?</v>
          </cell>
          <cell r="W258">
            <v>0</v>
          </cell>
          <cell r="X258">
            <v>0</v>
          </cell>
          <cell r="Z258">
            <v>0</v>
          </cell>
          <cell r="AA258">
            <v>0</v>
          </cell>
          <cell r="AC258" t="e">
            <v>#N/A</v>
          </cell>
          <cell r="AD258">
            <v>0.43295434985944981</v>
          </cell>
          <cell r="AF258" t="e">
            <v>#N/A</v>
          </cell>
          <cell r="AG258" t="e">
            <v>#N/A</v>
          </cell>
          <cell r="AI258" t="e">
            <v>#N/A</v>
          </cell>
          <cell r="AK258">
            <v>0</v>
          </cell>
          <cell r="AL258" t="e">
            <v>#N/A</v>
          </cell>
          <cell r="AM258" t="e">
            <v>#N/A</v>
          </cell>
          <cell r="AO258" t="e">
            <v>#N/A</v>
          </cell>
          <cell r="AQ258">
            <v>0</v>
          </cell>
          <cell r="AR258" t="e">
            <v>#N/A</v>
          </cell>
          <cell r="AT258">
            <v>0</v>
          </cell>
          <cell r="AU258">
            <v>0</v>
          </cell>
          <cell r="AW258">
            <v>0</v>
          </cell>
          <cell r="AX258">
            <v>0</v>
          </cell>
          <cell r="AY258">
            <v>0</v>
          </cell>
          <cell r="AZ258">
            <v>0</v>
          </cell>
          <cell r="BB258">
            <v>0</v>
          </cell>
          <cell r="BC258">
            <v>0</v>
          </cell>
          <cell r="BD258">
            <v>0</v>
          </cell>
          <cell r="BE258">
            <v>0</v>
          </cell>
          <cell r="BF258">
            <v>0</v>
          </cell>
          <cell r="BH258">
            <v>0</v>
          </cell>
          <cell r="BJ258" t="e">
            <v>#VALUE!</v>
          </cell>
          <cell r="BK258" t="e">
            <v>#VALUE!</v>
          </cell>
          <cell r="BL258" t="e">
            <v>#VALUE!</v>
          </cell>
          <cell r="BN258">
            <v>0</v>
          </cell>
          <cell r="BO258">
            <v>0</v>
          </cell>
          <cell r="BP258">
            <v>0</v>
          </cell>
          <cell r="BQ258">
            <v>0</v>
          </cell>
          <cell r="BS258">
            <v>0</v>
          </cell>
          <cell r="BT258" t="e">
            <v>#N/A</v>
          </cell>
          <cell r="BU258" t="e">
            <v>#N/A</v>
          </cell>
          <cell r="BW258" t="str">
            <v/>
          </cell>
          <cell r="BX258" t="e">
            <v>#VALUE!</v>
          </cell>
          <cell r="BY258" t="e">
            <v>#VALUE!</v>
          </cell>
          <cell r="BZ258" t="e">
            <v>#VALUE!</v>
          </cell>
          <cell r="CB258" t="str">
            <v>?</v>
          </cell>
          <cell r="CD258" t="str">
            <v>Não</v>
          </cell>
          <cell r="CE258" t="e">
            <v>#NAME?</v>
          </cell>
          <cell r="CF258">
            <v>0</v>
          </cell>
          <cell r="CG258">
            <v>0</v>
          </cell>
          <cell r="CI258">
            <v>0</v>
          </cell>
          <cell r="CJ258">
            <v>0</v>
          </cell>
          <cell r="CK258">
            <v>0</v>
          </cell>
          <cell r="CL258">
            <v>0</v>
          </cell>
          <cell r="CN258">
            <v>0</v>
          </cell>
          <cell r="CO258">
            <v>0</v>
          </cell>
          <cell r="CQ258" t="b">
            <v>0</v>
          </cell>
          <cell r="CR258" t="b">
            <v>1</v>
          </cell>
          <cell r="CS258" t="b">
            <v>0</v>
          </cell>
          <cell r="CU258">
            <v>0</v>
          </cell>
          <cell r="CV258">
            <v>0</v>
          </cell>
          <cell r="CW258">
            <v>0</v>
          </cell>
          <cell r="CX258">
            <v>0</v>
          </cell>
          <cell r="CY258">
            <v>0</v>
          </cell>
          <cell r="CZ258">
            <v>0</v>
          </cell>
          <cell r="DA258">
            <v>0</v>
          </cell>
          <cell r="DB258">
            <v>0</v>
          </cell>
          <cell r="DC258">
            <v>0</v>
          </cell>
          <cell r="DD258">
            <v>0</v>
          </cell>
          <cell r="DE258">
            <v>0</v>
          </cell>
          <cell r="DF258">
            <v>0</v>
          </cell>
          <cell r="DG258">
            <v>0</v>
          </cell>
          <cell r="DH258">
            <v>0</v>
          </cell>
          <cell r="DI258">
            <v>0</v>
          </cell>
          <cell r="DK258" t="str">
            <v>NA</v>
          </cell>
          <cell r="DL258" t="str">
            <v>NA</v>
          </cell>
          <cell r="DM258" t="str">
            <v>NA</v>
          </cell>
          <cell r="DN258" t="str">
            <v>NA</v>
          </cell>
          <cell r="DO258" t="str">
            <v>NA</v>
          </cell>
          <cell r="DQ258" t="str">
            <v>NA</v>
          </cell>
          <cell r="DR258" t="str">
            <v>NA</v>
          </cell>
          <cell r="DS258" t="str">
            <v>NA</v>
          </cell>
          <cell r="DT258" t="str">
            <v>NA</v>
          </cell>
          <cell r="DU258" t="str">
            <v>NA</v>
          </cell>
        </row>
        <row r="259">
          <cell r="B259" t="str">
            <v>Real</v>
          </cell>
          <cell r="D259" t="str">
            <v>Não</v>
          </cell>
          <cell r="E259" t="str">
            <v>Materiais</v>
          </cell>
          <cell r="G259" t="str">
            <v>Geral</v>
          </cell>
          <cell r="H259" t="str">
            <v>Padrões</v>
          </cell>
          <cell r="I259" t="str">
            <v>Sistema</v>
          </cell>
          <cell r="L259" t="str">
            <v/>
          </cell>
          <cell r="M259" t="str">
            <v>?</v>
          </cell>
          <cell r="N259">
            <v>0</v>
          </cell>
          <cell r="O259" t="str">
            <v>?</v>
          </cell>
          <cell r="P259" t="str">
            <v>?</v>
          </cell>
          <cell r="Q259" t="str">
            <v>?</v>
          </cell>
          <cell r="R259">
            <v>0</v>
          </cell>
          <cell r="S259">
            <v>1.6500000000000001E-2</v>
          </cell>
          <cell r="T259">
            <v>7.5999999999999998E-2</v>
          </cell>
          <cell r="U259" t="str">
            <v>?</v>
          </cell>
          <cell r="V259" t="str">
            <v>?</v>
          </cell>
          <cell r="W259">
            <v>0</v>
          </cell>
          <cell r="X259">
            <v>0</v>
          </cell>
          <cell r="Z259">
            <v>0</v>
          </cell>
          <cell r="AA259">
            <v>0</v>
          </cell>
          <cell r="AC259" t="e">
            <v>#N/A</v>
          </cell>
          <cell r="AD259">
            <v>0.43295434985944981</v>
          </cell>
          <cell r="AF259" t="e">
            <v>#N/A</v>
          </cell>
          <cell r="AG259" t="e">
            <v>#N/A</v>
          </cell>
          <cell r="AI259" t="e">
            <v>#N/A</v>
          </cell>
          <cell r="AK259">
            <v>0</v>
          </cell>
          <cell r="AL259" t="e">
            <v>#N/A</v>
          </cell>
          <cell r="AM259" t="e">
            <v>#N/A</v>
          </cell>
          <cell r="AO259" t="e">
            <v>#N/A</v>
          </cell>
          <cell r="AQ259">
            <v>0</v>
          </cell>
          <cell r="AR259" t="e">
            <v>#N/A</v>
          </cell>
          <cell r="AT259">
            <v>0</v>
          </cell>
          <cell r="AU259">
            <v>0</v>
          </cell>
          <cell r="AW259">
            <v>0</v>
          </cell>
          <cell r="AX259">
            <v>0</v>
          </cell>
          <cell r="AY259">
            <v>0</v>
          </cell>
          <cell r="AZ259">
            <v>0</v>
          </cell>
          <cell r="BB259">
            <v>0</v>
          </cell>
          <cell r="BC259">
            <v>0</v>
          </cell>
          <cell r="BD259">
            <v>0</v>
          </cell>
          <cell r="BE259">
            <v>0</v>
          </cell>
          <cell r="BF259">
            <v>0</v>
          </cell>
          <cell r="BH259">
            <v>0</v>
          </cell>
          <cell r="BJ259" t="e">
            <v>#VALUE!</v>
          </cell>
          <cell r="BK259" t="e">
            <v>#VALUE!</v>
          </cell>
          <cell r="BL259" t="e">
            <v>#VALUE!</v>
          </cell>
          <cell r="BN259">
            <v>0</v>
          </cell>
          <cell r="BO259">
            <v>0</v>
          </cell>
          <cell r="BP259">
            <v>0</v>
          </cell>
          <cell r="BQ259">
            <v>0</v>
          </cell>
          <cell r="BS259">
            <v>0</v>
          </cell>
          <cell r="BT259" t="e">
            <v>#N/A</v>
          </cell>
          <cell r="BU259" t="e">
            <v>#N/A</v>
          </cell>
          <cell r="BW259" t="str">
            <v/>
          </cell>
          <cell r="BX259" t="e">
            <v>#VALUE!</v>
          </cell>
          <cell r="BY259" t="e">
            <v>#VALUE!</v>
          </cell>
          <cell r="BZ259" t="e">
            <v>#VALUE!</v>
          </cell>
          <cell r="CB259" t="str">
            <v>?</v>
          </cell>
          <cell r="CD259" t="str">
            <v>Não</v>
          </cell>
          <cell r="CE259" t="e">
            <v>#NAME?</v>
          </cell>
          <cell r="CF259">
            <v>0</v>
          </cell>
          <cell r="CG259">
            <v>0</v>
          </cell>
          <cell r="CI259">
            <v>0</v>
          </cell>
          <cell r="CJ259">
            <v>0</v>
          </cell>
          <cell r="CK259">
            <v>0</v>
          </cell>
          <cell r="CL259">
            <v>0</v>
          </cell>
          <cell r="CN259">
            <v>0</v>
          </cell>
          <cell r="CO259">
            <v>0</v>
          </cell>
          <cell r="CQ259" t="b">
            <v>0</v>
          </cell>
          <cell r="CR259" t="b">
            <v>1</v>
          </cell>
          <cell r="CS259" t="b">
            <v>0</v>
          </cell>
          <cell r="CU259">
            <v>0</v>
          </cell>
          <cell r="CV259">
            <v>0</v>
          </cell>
          <cell r="CW259">
            <v>0</v>
          </cell>
          <cell r="CX259">
            <v>0</v>
          </cell>
          <cell r="CY259">
            <v>0</v>
          </cell>
          <cell r="CZ259">
            <v>0</v>
          </cell>
          <cell r="DA259">
            <v>0</v>
          </cell>
          <cell r="DB259">
            <v>0</v>
          </cell>
          <cell r="DC259">
            <v>0</v>
          </cell>
          <cell r="DD259">
            <v>0</v>
          </cell>
          <cell r="DE259">
            <v>0</v>
          </cell>
          <cell r="DF259">
            <v>0</v>
          </cell>
          <cell r="DG259">
            <v>0</v>
          </cell>
          <cell r="DH259">
            <v>0</v>
          </cell>
          <cell r="DI259">
            <v>0</v>
          </cell>
          <cell r="DK259" t="str">
            <v>NA</v>
          </cell>
          <cell r="DL259" t="str">
            <v>NA</v>
          </cell>
          <cell r="DM259" t="str">
            <v>NA</v>
          </cell>
          <cell r="DN259" t="str">
            <v>NA</v>
          </cell>
          <cell r="DO259" t="str">
            <v>NA</v>
          </cell>
          <cell r="DQ259" t="str">
            <v>NA</v>
          </cell>
          <cell r="DR259" t="str">
            <v>NA</v>
          </cell>
          <cell r="DS259" t="str">
            <v>NA</v>
          </cell>
          <cell r="DT259" t="str">
            <v>NA</v>
          </cell>
          <cell r="DU259" t="str">
            <v>NA</v>
          </cell>
        </row>
        <row r="260">
          <cell r="B260" t="str">
            <v>Real</v>
          </cell>
          <cell r="D260" t="str">
            <v>Não</v>
          </cell>
          <cell r="E260" t="str">
            <v>Materiais</v>
          </cell>
          <cell r="G260" t="str">
            <v>Geral</v>
          </cell>
          <cell r="H260" t="str">
            <v>Padrões</v>
          </cell>
          <cell r="I260" t="str">
            <v>Sistema</v>
          </cell>
          <cell r="L260" t="str">
            <v/>
          </cell>
          <cell r="M260" t="str">
            <v>?</v>
          </cell>
          <cell r="N260">
            <v>0</v>
          </cell>
          <cell r="O260" t="str">
            <v>?</v>
          </cell>
          <cell r="P260" t="str">
            <v>?</v>
          </cell>
          <cell r="Q260" t="str">
            <v>?</v>
          </cell>
          <cell r="R260">
            <v>0</v>
          </cell>
          <cell r="S260">
            <v>1.6500000000000001E-2</v>
          </cell>
          <cell r="T260">
            <v>7.5999999999999998E-2</v>
          </cell>
          <cell r="U260" t="str">
            <v>?</v>
          </cell>
          <cell r="V260" t="str">
            <v>?</v>
          </cell>
          <cell r="W260">
            <v>0</v>
          </cell>
          <cell r="X260">
            <v>0</v>
          </cell>
          <cell r="Z260">
            <v>0</v>
          </cell>
          <cell r="AA260">
            <v>0</v>
          </cell>
          <cell r="AC260" t="e">
            <v>#N/A</v>
          </cell>
          <cell r="AD260">
            <v>0.43295434985944981</v>
          </cell>
          <cell r="AF260" t="e">
            <v>#N/A</v>
          </cell>
          <cell r="AG260" t="e">
            <v>#N/A</v>
          </cell>
          <cell r="AI260" t="e">
            <v>#N/A</v>
          </cell>
          <cell r="AK260">
            <v>0</v>
          </cell>
          <cell r="AL260" t="e">
            <v>#N/A</v>
          </cell>
          <cell r="AM260" t="e">
            <v>#N/A</v>
          </cell>
          <cell r="AO260" t="e">
            <v>#N/A</v>
          </cell>
          <cell r="AQ260">
            <v>0</v>
          </cell>
          <cell r="AR260" t="e">
            <v>#N/A</v>
          </cell>
          <cell r="AT260">
            <v>0</v>
          </cell>
          <cell r="AU260">
            <v>0</v>
          </cell>
          <cell r="AW260">
            <v>0</v>
          </cell>
          <cell r="AX260">
            <v>0</v>
          </cell>
          <cell r="AY260">
            <v>0</v>
          </cell>
          <cell r="AZ260">
            <v>0</v>
          </cell>
          <cell r="BB260">
            <v>0</v>
          </cell>
          <cell r="BC260">
            <v>0</v>
          </cell>
          <cell r="BD260">
            <v>0</v>
          </cell>
          <cell r="BE260">
            <v>0</v>
          </cell>
          <cell r="BF260">
            <v>0</v>
          </cell>
          <cell r="BH260">
            <v>0</v>
          </cell>
          <cell r="BJ260" t="e">
            <v>#VALUE!</v>
          </cell>
          <cell r="BK260" t="e">
            <v>#VALUE!</v>
          </cell>
          <cell r="BL260" t="e">
            <v>#VALUE!</v>
          </cell>
          <cell r="BN260">
            <v>0</v>
          </cell>
          <cell r="BO260">
            <v>0</v>
          </cell>
          <cell r="BP260">
            <v>0</v>
          </cell>
          <cell r="BQ260">
            <v>0</v>
          </cell>
          <cell r="BS260">
            <v>0</v>
          </cell>
          <cell r="BT260" t="e">
            <v>#N/A</v>
          </cell>
          <cell r="BU260" t="e">
            <v>#N/A</v>
          </cell>
          <cell r="BW260" t="str">
            <v/>
          </cell>
          <cell r="BX260" t="e">
            <v>#VALUE!</v>
          </cell>
          <cell r="BY260" t="e">
            <v>#VALUE!</v>
          </cell>
          <cell r="BZ260" t="e">
            <v>#VALUE!</v>
          </cell>
          <cell r="CB260" t="str">
            <v>?</v>
          </cell>
          <cell r="CD260" t="str">
            <v>Não</v>
          </cell>
          <cell r="CE260" t="e">
            <v>#NAME?</v>
          </cell>
          <cell r="CF260">
            <v>0</v>
          </cell>
          <cell r="CG260">
            <v>0</v>
          </cell>
          <cell r="CI260">
            <v>0</v>
          </cell>
          <cell r="CJ260">
            <v>0</v>
          </cell>
          <cell r="CK260">
            <v>0</v>
          </cell>
          <cell r="CL260">
            <v>0</v>
          </cell>
          <cell r="CN260">
            <v>0</v>
          </cell>
          <cell r="CO260">
            <v>0</v>
          </cell>
          <cell r="CQ260" t="b">
            <v>0</v>
          </cell>
          <cell r="CR260" t="b">
            <v>1</v>
          </cell>
          <cell r="CS260" t="b">
            <v>0</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K260" t="str">
            <v>NA</v>
          </cell>
          <cell r="DL260" t="str">
            <v>NA</v>
          </cell>
          <cell r="DM260" t="str">
            <v>NA</v>
          </cell>
          <cell r="DN260" t="str">
            <v>NA</v>
          </cell>
          <cell r="DO260" t="str">
            <v>NA</v>
          </cell>
          <cell r="DQ260" t="str">
            <v>NA</v>
          </cell>
          <cell r="DR260" t="str">
            <v>NA</v>
          </cell>
          <cell r="DS260" t="str">
            <v>NA</v>
          </cell>
          <cell r="DT260" t="str">
            <v>NA</v>
          </cell>
          <cell r="DU260" t="str">
            <v>NA</v>
          </cell>
        </row>
        <row r="261">
          <cell r="B261" t="str">
            <v>Real</v>
          </cell>
          <cell r="D261" t="str">
            <v>Não</v>
          </cell>
          <cell r="E261" t="str">
            <v>Materiais</v>
          </cell>
          <cell r="G261" t="str">
            <v>Geral</v>
          </cell>
          <cell r="H261" t="str">
            <v>Padrões</v>
          </cell>
          <cell r="I261" t="str">
            <v>Sistema</v>
          </cell>
          <cell r="L261" t="str">
            <v/>
          </cell>
          <cell r="M261" t="str">
            <v>?</v>
          </cell>
          <cell r="N261">
            <v>0</v>
          </cell>
          <cell r="O261" t="str">
            <v>?</v>
          </cell>
          <cell r="P261" t="str">
            <v>?</v>
          </cell>
          <cell r="Q261" t="str">
            <v>?</v>
          </cell>
          <cell r="R261">
            <v>0</v>
          </cell>
          <cell r="S261">
            <v>1.6500000000000001E-2</v>
          </cell>
          <cell r="T261">
            <v>7.5999999999999998E-2</v>
          </cell>
          <cell r="U261" t="str">
            <v>?</v>
          </cell>
          <cell r="V261" t="str">
            <v>?</v>
          </cell>
          <cell r="W261">
            <v>0</v>
          </cell>
          <cell r="X261">
            <v>0</v>
          </cell>
          <cell r="Z261">
            <v>0</v>
          </cell>
          <cell r="AA261">
            <v>0</v>
          </cell>
          <cell r="AC261" t="e">
            <v>#N/A</v>
          </cell>
          <cell r="AD261">
            <v>0.43295434985944981</v>
          </cell>
          <cell r="AF261" t="e">
            <v>#N/A</v>
          </cell>
          <cell r="AG261" t="e">
            <v>#N/A</v>
          </cell>
          <cell r="AI261" t="e">
            <v>#N/A</v>
          </cell>
          <cell r="AK261">
            <v>0</v>
          </cell>
          <cell r="AL261" t="e">
            <v>#N/A</v>
          </cell>
          <cell r="AM261" t="e">
            <v>#N/A</v>
          </cell>
          <cell r="AO261" t="e">
            <v>#N/A</v>
          </cell>
          <cell r="AQ261">
            <v>0</v>
          </cell>
          <cell r="AR261" t="e">
            <v>#N/A</v>
          </cell>
          <cell r="AT261">
            <v>0</v>
          </cell>
          <cell r="AU261">
            <v>0</v>
          </cell>
          <cell r="AW261">
            <v>0</v>
          </cell>
          <cell r="AX261">
            <v>0</v>
          </cell>
          <cell r="AY261">
            <v>0</v>
          </cell>
          <cell r="AZ261">
            <v>0</v>
          </cell>
          <cell r="BB261">
            <v>0</v>
          </cell>
          <cell r="BC261">
            <v>0</v>
          </cell>
          <cell r="BD261">
            <v>0</v>
          </cell>
          <cell r="BE261">
            <v>0</v>
          </cell>
          <cell r="BF261">
            <v>0</v>
          </cell>
          <cell r="BH261">
            <v>0</v>
          </cell>
          <cell r="BJ261" t="e">
            <v>#VALUE!</v>
          </cell>
          <cell r="BK261" t="e">
            <v>#VALUE!</v>
          </cell>
          <cell r="BL261" t="e">
            <v>#VALUE!</v>
          </cell>
          <cell r="BN261">
            <v>0</v>
          </cell>
          <cell r="BO261">
            <v>0</v>
          </cell>
          <cell r="BP261">
            <v>0</v>
          </cell>
          <cell r="BQ261">
            <v>0</v>
          </cell>
          <cell r="BS261">
            <v>0</v>
          </cell>
          <cell r="BT261" t="e">
            <v>#N/A</v>
          </cell>
          <cell r="BU261" t="e">
            <v>#N/A</v>
          </cell>
          <cell r="BW261" t="str">
            <v/>
          </cell>
          <cell r="BX261" t="e">
            <v>#VALUE!</v>
          </cell>
          <cell r="BY261" t="e">
            <v>#VALUE!</v>
          </cell>
          <cell r="BZ261" t="e">
            <v>#VALUE!</v>
          </cell>
          <cell r="CB261" t="str">
            <v>?</v>
          </cell>
          <cell r="CD261" t="str">
            <v>Não</v>
          </cell>
          <cell r="CE261" t="e">
            <v>#NAME?</v>
          </cell>
          <cell r="CF261">
            <v>0</v>
          </cell>
          <cell r="CG261">
            <v>0</v>
          </cell>
          <cell r="CI261">
            <v>0</v>
          </cell>
          <cell r="CJ261">
            <v>0</v>
          </cell>
          <cell r="CK261">
            <v>0</v>
          </cell>
          <cell r="CL261">
            <v>0</v>
          </cell>
          <cell r="CN261">
            <v>0</v>
          </cell>
          <cell r="CO261">
            <v>0</v>
          </cell>
          <cell r="CQ261" t="b">
            <v>0</v>
          </cell>
          <cell r="CR261" t="b">
            <v>1</v>
          </cell>
          <cell r="CS261" t="b">
            <v>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K261" t="str">
            <v>NA</v>
          </cell>
          <cell r="DL261" t="str">
            <v>NA</v>
          </cell>
          <cell r="DM261" t="str">
            <v>NA</v>
          </cell>
          <cell r="DN261" t="str">
            <v>NA</v>
          </cell>
          <cell r="DO261" t="str">
            <v>NA</v>
          </cell>
          <cell r="DQ261" t="str">
            <v>NA</v>
          </cell>
          <cell r="DR261" t="str">
            <v>NA</v>
          </cell>
          <cell r="DS261" t="str">
            <v>NA</v>
          </cell>
          <cell r="DT261" t="str">
            <v>NA</v>
          </cell>
          <cell r="DU261" t="str">
            <v>NA</v>
          </cell>
        </row>
        <row r="262">
          <cell r="B262" t="str">
            <v>Real</v>
          </cell>
          <cell r="D262" t="str">
            <v>Não</v>
          </cell>
          <cell r="E262" t="str">
            <v>Materiais</v>
          </cell>
          <cell r="G262" t="str">
            <v>Geral</v>
          </cell>
          <cell r="H262" t="str">
            <v>Padrões</v>
          </cell>
          <cell r="I262" t="str">
            <v>Sistema</v>
          </cell>
          <cell r="L262" t="str">
            <v/>
          </cell>
          <cell r="M262" t="str">
            <v>?</v>
          </cell>
          <cell r="N262">
            <v>0</v>
          </cell>
          <cell r="O262" t="str">
            <v>?</v>
          </cell>
          <cell r="P262" t="str">
            <v>?</v>
          </cell>
          <cell r="Q262" t="str">
            <v>?</v>
          </cell>
          <cell r="R262">
            <v>0</v>
          </cell>
          <cell r="S262">
            <v>1.6500000000000001E-2</v>
          </cell>
          <cell r="T262">
            <v>7.5999999999999998E-2</v>
          </cell>
          <cell r="U262" t="str">
            <v>?</v>
          </cell>
          <cell r="V262" t="str">
            <v>?</v>
          </cell>
          <cell r="W262">
            <v>0</v>
          </cell>
          <cell r="X262">
            <v>0</v>
          </cell>
          <cell r="Z262">
            <v>0</v>
          </cell>
          <cell r="AA262">
            <v>0</v>
          </cell>
          <cell r="AC262" t="e">
            <v>#N/A</v>
          </cell>
          <cell r="AD262">
            <v>0.43295434985944981</v>
          </cell>
          <cell r="AF262" t="e">
            <v>#N/A</v>
          </cell>
          <cell r="AG262" t="e">
            <v>#N/A</v>
          </cell>
          <cell r="AI262" t="e">
            <v>#N/A</v>
          </cell>
          <cell r="AK262">
            <v>0</v>
          </cell>
          <cell r="AL262" t="e">
            <v>#N/A</v>
          </cell>
          <cell r="AM262" t="e">
            <v>#N/A</v>
          </cell>
          <cell r="AO262" t="e">
            <v>#N/A</v>
          </cell>
          <cell r="AQ262">
            <v>0</v>
          </cell>
          <cell r="AR262" t="e">
            <v>#N/A</v>
          </cell>
          <cell r="AT262">
            <v>0</v>
          </cell>
          <cell r="AU262">
            <v>0</v>
          </cell>
          <cell r="AW262">
            <v>0</v>
          </cell>
          <cell r="AX262">
            <v>0</v>
          </cell>
          <cell r="AY262">
            <v>0</v>
          </cell>
          <cell r="AZ262">
            <v>0</v>
          </cell>
          <cell r="BB262">
            <v>0</v>
          </cell>
          <cell r="BC262">
            <v>0</v>
          </cell>
          <cell r="BD262">
            <v>0</v>
          </cell>
          <cell r="BE262">
            <v>0</v>
          </cell>
          <cell r="BF262">
            <v>0</v>
          </cell>
          <cell r="BH262">
            <v>0</v>
          </cell>
          <cell r="BJ262" t="e">
            <v>#VALUE!</v>
          </cell>
          <cell r="BK262" t="e">
            <v>#VALUE!</v>
          </cell>
          <cell r="BL262" t="e">
            <v>#VALUE!</v>
          </cell>
          <cell r="BN262">
            <v>0</v>
          </cell>
          <cell r="BO262">
            <v>0</v>
          </cell>
          <cell r="BP262">
            <v>0</v>
          </cell>
          <cell r="BQ262">
            <v>0</v>
          </cell>
          <cell r="BS262">
            <v>0</v>
          </cell>
          <cell r="BT262" t="e">
            <v>#N/A</v>
          </cell>
          <cell r="BU262" t="e">
            <v>#N/A</v>
          </cell>
          <cell r="BW262" t="str">
            <v/>
          </cell>
          <cell r="BX262" t="e">
            <v>#VALUE!</v>
          </cell>
          <cell r="BY262" t="e">
            <v>#VALUE!</v>
          </cell>
          <cell r="BZ262" t="e">
            <v>#VALUE!</v>
          </cell>
          <cell r="CB262" t="str">
            <v>?</v>
          </cell>
          <cell r="CD262" t="str">
            <v>Não</v>
          </cell>
          <cell r="CE262" t="e">
            <v>#NAME?</v>
          </cell>
          <cell r="CF262">
            <v>0</v>
          </cell>
          <cell r="CG262">
            <v>0</v>
          </cell>
          <cell r="CI262">
            <v>0</v>
          </cell>
          <cell r="CJ262">
            <v>0</v>
          </cell>
          <cell r="CK262">
            <v>0</v>
          </cell>
          <cell r="CL262">
            <v>0</v>
          </cell>
          <cell r="CN262">
            <v>0</v>
          </cell>
          <cell r="CO262">
            <v>0</v>
          </cell>
          <cell r="CQ262" t="b">
            <v>0</v>
          </cell>
          <cell r="CR262" t="b">
            <v>1</v>
          </cell>
          <cell r="CS262" t="b">
            <v>0</v>
          </cell>
          <cell r="CU262">
            <v>0</v>
          </cell>
          <cell r="CV262">
            <v>0</v>
          </cell>
          <cell r="CW262">
            <v>0</v>
          </cell>
          <cell r="CX262">
            <v>0</v>
          </cell>
          <cell r="CY262">
            <v>0</v>
          </cell>
          <cell r="CZ262">
            <v>0</v>
          </cell>
          <cell r="DA262">
            <v>0</v>
          </cell>
          <cell r="DB262">
            <v>0</v>
          </cell>
          <cell r="DC262">
            <v>0</v>
          </cell>
          <cell r="DD262">
            <v>0</v>
          </cell>
          <cell r="DE262">
            <v>0</v>
          </cell>
          <cell r="DF262">
            <v>0</v>
          </cell>
          <cell r="DG262">
            <v>0</v>
          </cell>
          <cell r="DH262">
            <v>0</v>
          </cell>
          <cell r="DI262">
            <v>0</v>
          </cell>
          <cell r="DK262" t="str">
            <v>NA</v>
          </cell>
          <cell r="DL262" t="str">
            <v>NA</v>
          </cell>
          <cell r="DM262" t="str">
            <v>NA</v>
          </cell>
          <cell r="DN262" t="str">
            <v>NA</v>
          </cell>
          <cell r="DO262" t="str">
            <v>NA</v>
          </cell>
          <cell r="DQ262" t="str">
            <v>NA</v>
          </cell>
          <cell r="DR262" t="str">
            <v>NA</v>
          </cell>
          <cell r="DS262" t="str">
            <v>NA</v>
          </cell>
          <cell r="DT262" t="str">
            <v>NA</v>
          </cell>
          <cell r="DU262" t="str">
            <v>NA</v>
          </cell>
        </row>
        <row r="263">
          <cell r="B263" t="str">
            <v>Real</v>
          </cell>
          <cell r="D263" t="str">
            <v>Não</v>
          </cell>
          <cell r="E263" t="str">
            <v>Materiais</v>
          </cell>
          <cell r="G263" t="str">
            <v>Geral</v>
          </cell>
          <cell r="H263" t="str">
            <v>Padrões</v>
          </cell>
          <cell r="I263" t="str">
            <v>Sistema</v>
          </cell>
          <cell r="L263" t="str">
            <v/>
          </cell>
          <cell r="M263" t="str">
            <v>?</v>
          </cell>
          <cell r="N263">
            <v>0</v>
          </cell>
          <cell r="O263" t="str">
            <v>?</v>
          </cell>
          <cell r="P263" t="str">
            <v>?</v>
          </cell>
          <cell r="Q263" t="str">
            <v>?</v>
          </cell>
          <cell r="R263">
            <v>0</v>
          </cell>
          <cell r="S263">
            <v>1.6500000000000001E-2</v>
          </cell>
          <cell r="T263">
            <v>7.5999999999999998E-2</v>
          </cell>
          <cell r="U263" t="str">
            <v>?</v>
          </cell>
          <cell r="V263" t="str">
            <v>?</v>
          </cell>
          <cell r="W263">
            <v>0</v>
          </cell>
          <cell r="X263">
            <v>0</v>
          </cell>
          <cell r="Z263">
            <v>0</v>
          </cell>
          <cell r="AA263">
            <v>0</v>
          </cell>
          <cell r="AC263" t="e">
            <v>#N/A</v>
          </cell>
          <cell r="AD263">
            <v>0.43295434985944981</v>
          </cell>
          <cell r="AF263" t="e">
            <v>#N/A</v>
          </cell>
          <cell r="AG263" t="e">
            <v>#N/A</v>
          </cell>
          <cell r="AI263" t="e">
            <v>#N/A</v>
          </cell>
          <cell r="AK263">
            <v>0</v>
          </cell>
          <cell r="AL263" t="e">
            <v>#N/A</v>
          </cell>
          <cell r="AM263" t="e">
            <v>#N/A</v>
          </cell>
          <cell r="AO263" t="e">
            <v>#N/A</v>
          </cell>
          <cell r="AQ263">
            <v>0</v>
          </cell>
          <cell r="AR263" t="e">
            <v>#N/A</v>
          </cell>
          <cell r="AT263">
            <v>0</v>
          </cell>
          <cell r="AU263">
            <v>0</v>
          </cell>
          <cell r="AW263">
            <v>0</v>
          </cell>
          <cell r="AX263">
            <v>0</v>
          </cell>
          <cell r="AY263">
            <v>0</v>
          </cell>
          <cell r="AZ263">
            <v>0</v>
          </cell>
          <cell r="BB263">
            <v>0</v>
          </cell>
          <cell r="BC263">
            <v>0</v>
          </cell>
          <cell r="BD263">
            <v>0</v>
          </cell>
          <cell r="BE263">
            <v>0</v>
          </cell>
          <cell r="BF263">
            <v>0</v>
          </cell>
          <cell r="BH263">
            <v>0</v>
          </cell>
          <cell r="BJ263" t="e">
            <v>#VALUE!</v>
          </cell>
          <cell r="BK263" t="e">
            <v>#VALUE!</v>
          </cell>
          <cell r="BL263" t="e">
            <v>#VALUE!</v>
          </cell>
          <cell r="BN263">
            <v>0</v>
          </cell>
          <cell r="BO263">
            <v>0</v>
          </cell>
          <cell r="BP263">
            <v>0</v>
          </cell>
          <cell r="BQ263">
            <v>0</v>
          </cell>
          <cell r="BS263">
            <v>0</v>
          </cell>
          <cell r="BT263" t="e">
            <v>#N/A</v>
          </cell>
          <cell r="BU263" t="e">
            <v>#N/A</v>
          </cell>
          <cell r="BW263" t="str">
            <v/>
          </cell>
          <cell r="BX263" t="e">
            <v>#VALUE!</v>
          </cell>
          <cell r="BY263" t="e">
            <v>#VALUE!</v>
          </cell>
          <cell r="BZ263" t="e">
            <v>#VALUE!</v>
          </cell>
          <cell r="CB263" t="str">
            <v>?</v>
          </cell>
          <cell r="CD263" t="str">
            <v>Não</v>
          </cell>
          <cell r="CE263" t="e">
            <v>#NAME?</v>
          </cell>
          <cell r="CF263">
            <v>0</v>
          </cell>
          <cell r="CG263">
            <v>0</v>
          </cell>
          <cell r="CI263">
            <v>0</v>
          </cell>
          <cell r="CJ263">
            <v>0</v>
          </cell>
          <cell r="CK263">
            <v>0</v>
          </cell>
          <cell r="CL263">
            <v>0</v>
          </cell>
          <cell r="CN263">
            <v>0</v>
          </cell>
          <cell r="CO263">
            <v>0</v>
          </cell>
          <cell r="CQ263" t="b">
            <v>0</v>
          </cell>
          <cell r="CR263" t="b">
            <v>1</v>
          </cell>
          <cell r="CS263" t="b">
            <v>0</v>
          </cell>
          <cell r="CU263">
            <v>0</v>
          </cell>
          <cell r="CV263">
            <v>0</v>
          </cell>
          <cell r="CW263">
            <v>0</v>
          </cell>
          <cell r="CX263">
            <v>0</v>
          </cell>
          <cell r="CY263">
            <v>0</v>
          </cell>
          <cell r="CZ263">
            <v>0</v>
          </cell>
          <cell r="DA263">
            <v>0</v>
          </cell>
          <cell r="DB263">
            <v>0</v>
          </cell>
          <cell r="DC263">
            <v>0</v>
          </cell>
          <cell r="DD263">
            <v>0</v>
          </cell>
          <cell r="DE263">
            <v>0</v>
          </cell>
          <cell r="DF263">
            <v>0</v>
          </cell>
          <cell r="DG263">
            <v>0</v>
          </cell>
          <cell r="DH263">
            <v>0</v>
          </cell>
          <cell r="DI263">
            <v>0</v>
          </cell>
          <cell r="DK263" t="str">
            <v>NA</v>
          </cell>
          <cell r="DL263" t="str">
            <v>NA</v>
          </cell>
          <cell r="DM263" t="str">
            <v>NA</v>
          </cell>
          <cell r="DN263" t="str">
            <v>NA</v>
          </cell>
          <cell r="DO263" t="str">
            <v>NA</v>
          </cell>
          <cell r="DQ263" t="str">
            <v>NA</v>
          </cell>
          <cell r="DR263" t="str">
            <v>NA</v>
          </cell>
          <cell r="DS263" t="str">
            <v>NA</v>
          </cell>
          <cell r="DT263" t="str">
            <v>NA</v>
          </cell>
          <cell r="DU263" t="str">
            <v>NA</v>
          </cell>
        </row>
        <row r="264">
          <cell r="B264" t="str">
            <v>Real</v>
          </cell>
          <cell r="D264" t="str">
            <v>Não</v>
          </cell>
          <cell r="E264" t="str">
            <v>Materiais</v>
          </cell>
          <cell r="G264" t="str">
            <v>Geral</v>
          </cell>
          <cell r="H264" t="str">
            <v>Padrões</v>
          </cell>
          <cell r="I264" t="str">
            <v>Sistema</v>
          </cell>
          <cell r="L264" t="str">
            <v/>
          </cell>
          <cell r="M264" t="str">
            <v>?</v>
          </cell>
          <cell r="N264">
            <v>0</v>
          </cell>
          <cell r="O264" t="str">
            <v>?</v>
          </cell>
          <cell r="P264" t="str">
            <v>?</v>
          </cell>
          <cell r="Q264" t="str">
            <v>?</v>
          </cell>
          <cell r="R264">
            <v>0</v>
          </cell>
          <cell r="S264">
            <v>1.6500000000000001E-2</v>
          </cell>
          <cell r="T264">
            <v>7.5999999999999998E-2</v>
          </cell>
          <cell r="U264" t="str">
            <v>?</v>
          </cell>
          <cell r="V264" t="str">
            <v>?</v>
          </cell>
          <cell r="W264">
            <v>0</v>
          </cell>
          <cell r="X264">
            <v>0</v>
          </cell>
          <cell r="Z264">
            <v>0</v>
          </cell>
          <cell r="AA264">
            <v>0</v>
          </cell>
          <cell r="AC264" t="e">
            <v>#N/A</v>
          </cell>
          <cell r="AD264">
            <v>0.43295434985944981</v>
          </cell>
          <cell r="AF264" t="e">
            <v>#N/A</v>
          </cell>
          <cell r="AG264" t="e">
            <v>#N/A</v>
          </cell>
          <cell r="AI264" t="e">
            <v>#N/A</v>
          </cell>
          <cell r="AK264">
            <v>0</v>
          </cell>
          <cell r="AL264" t="e">
            <v>#N/A</v>
          </cell>
          <cell r="AM264" t="e">
            <v>#N/A</v>
          </cell>
          <cell r="AO264" t="e">
            <v>#N/A</v>
          </cell>
          <cell r="AQ264">
            <v>0</v>
          </cell>
          <cell r="AR264" t="e">
            <v>#N/A</v>
          </cell>
          <cell r="AT264">
            <v>0</v>
          </cell>
          <cell r="AU264">
            <v>0</v>
          </cell>
          <cell r="AW264">
            <v>0</v>
          </cell>
          <cell r="AX264">
            <v>0</v>
          </cell>
          <cell r="AY264">
            <v>0</v>
          </cell>
          <cell r="AZ264">
            <v>0</v>
          </cell>
          <cell r="BB264">
            <v>0</v>
          </cell>
          <cell r="BC264">
            <v>0</v>
          </cell>
          <cell r="BD264">
            <v>0</v>
          </cell>
          <cell r="BE264">
            <v>0</v>
          </cell>
          <cell r="BF264">
            <v>0</v>
          </cell>
          <cell r="BH264">
            <v>0</v>
          </cell>
          <cell r="BJ264" t="e">
            <v>#VALUE!</v>
          </cell>
          <cell r="BK264" t="e">
            <v>#VALUE!</v>
          </cell>
          <cell r="BL264" t="e">
            <v>#VALUE!</v>
          </cell>
          <cell r="BN264">
            <v>0</v>
          </cell>
          <cell r="BO264">
            <v>0</v>
          </cell>
          <cell r="BP264">
            <v>0</v>
          </cell>
          <cell r="BQ264">
            <v>0</v>
          </cell>
          <cell r="BS264">
            <v>0</v>
          </cell>
          <cell r="BT264" t="e">
            <v>#N/A</v>
          </cell>
          <cell r="BU264" t="e">
            <v>#N/A</v>
          </cell>
          <cell r="BW264" t="str">
            <v/>
          </cell>
          <cell r="BX264" t="e">
            <v>#VALUE!</v>
          </cell>
          <cell r="BY264" t="e">
            <v>#VALUE!</v>
          </cell>
          <cell r="BZ264" t="e">
            <v>#VALUE!</v>
          </cell>
          <cell r="CB264" t="str">
            <v>?</v>
          </cell>
          <cell r="CD264" t="str">
            <v>Não</v>
          </cell>
          <cell r="CE264" t="e">
            <v>#NAME?</v>
          </cell>
          <cell r="CF264">
            <v>0</v>
          </cell>
          <cell r="CG264">
            <v>0</v>
          </cell>
          <cell r="CI264">
            <v>0</v>
          </cell>
          <cell r="CJ264">
            <v>0</v>
          </cell>
          <cell r="CK264">
            <v>0</v>
          </cell>
          <cell r="CL264">
            <v>0</v>
          </cell>
          <cell r="CN264">
            <v>0</v>
          </cell>
          <cell r="CO264">
            <v>0</v>
          </cell>
          <cell r="CQ264" t="b">
            <v>0</v>
          </cell>
          <cell r="CR264" t="b">
            <v>1</v>
          </cell>
          <cell r="CS264" t="b">
            <v>0</v>
          </cell>
          <cell r="CU264">
            <v>0</v>
          </cell>
          <cell r="CV264">
            <v>0</v>
          </cell>
          <cell r="CW264">
            <v>0</v>
          </cell>
          <cell r="CX264">
            <v>0</v>
          </cell>
          <cell r="CY264">
            <v>0</v>
          </cell>
          <cell r="CZ264">
            <v>0</v>
          </cell>
          <cell r="DA264">
            <v>0</v>
          </cell>
          <cell r="DB264">
            <v>0</v>
          </cell>
          <cell r="DC264">
            <v>0</v>
          </cell>
          <cell r="DD264">
            <v>0</v>
          </cell>
          <cell r="DE264">
            <v>0</v>
          </cell>
          <cell r="DF264">
            <v>0</v>
          </cell>
          <cell r="DG264">
            <v>0</v>
          </cell>
          <cell r="DH264">
            <v>0</v>
          </cell>
          <cell r="DI264">
            <v>0</v>
          </cell>
          <cell r="DK264" t="str">
            <v>NA</v>
          </cell>
          <cell r="DL264" t="str">
            <v>NA</v>
          </cell>
          <cell r="DM264" t="str">
            <v>NA</v>
          </cell>
          <cell r="DN264" t="str">
            <v>NA</v>
          </cell>
          <cell r="DO264" t="str">
            <v>NA</v>
          </cell>
          <cell r="DQ264" t="str">
            <v>NA</v>
          </cell>
          <cell r="DR264" t="str">
            <v>NA</v>
          </cell>
          <cell r="DS264" t="str">
            <v>NA</v>
          </cell>
          <cell r="DT264" t="str">
            <v>NA</v>
          </cell>
          <cell r="DU264" t="str">
            <v>NA</v>
          </cell>
        </row>
        <row r="265">
          <cell r="B265" t="str">
            <v>Real</v>
          </cell>
          <cell r="D265" t="str">
            <v>Não</v>
          </cell>
          <cell r="E265" t="str">
            <v>Materiais</v>
          </cell>
          <cell r="G265" t="str">
            <v>Geral</v>
          </cell>
          <cell r="H265" t="str">
            <v>Padrões</v>
          </cell>
          <cell r="I265" t="str">
            <v>Sistema</v>
          </cell>
          <cell r="L265" t="str">
            <v/>
          </cell>
          <cell r="M265" t="str">
            <v>?</v>
          </cell>
          <cell r="N265">
            <v>0</v>
          </cell>
          <cell r="O265" t="str">
            <v>?</v>
          </cell>
          <cell r="P265" t="str">
            <v>?</v>
          </cell>
          <cell r="Q265" t="str">
            <v>?</v>
          </cell>
          <cell r="R265">
            <v>0</v>
          </cell>
          <cell r="S265">
            <v>1.6500000000000001E-2</v>
          </cell>
          <cell r="T265">
            <v>7.5999999999999998E-2</v>
          </cell>
          <cell r="U265" t="str">
            <v>?</v>
          </cell>
          <cell r="V265" t="str">
            <v>?</v>
          </cell>
          <cell r="W265">
            <v>0</v>
          </cell>
          <cell r="X265">
            <v>0</v>
          </cell>
          <cell r="Z265">
            <v>0</v>
          </cell>
          <cell r="AA265">
            <v>0</v>
          </cell>
          <cell r="AC265" t="e">
            <v>#N/A</v>
          </cell>
          <cell r="AD265">
            <v>0.43295434985944981</v>
          </cell>
          <cell r="AF265" t="e">
            <v>#N/A</v>
          </cell>
          <cell r="AG265" t="e">
            <v>#N/A</v>
          </cell>
          <cell r="AI265" t="e">
            <v>#N/A</v>
          </cell>
          <cell r="AK265">
            <v>0</v>
          </cell>
          <cell r="AL265" t="e">
            <v>#N/A</v>
          </cell>
          <cell r="AM265" t="e">
            <v>#N/A</v>
          </cell>
          <cell r="AO265" t="e">
            <v>#N/A</v>
          </cell>
          <cell r="AQ265">
            <v>0</v>
          </cell>
          <cell r="AR265" t="e">
            <v>#N/A</v>
          </cell>
          <cell r="AT265">
            <v>0</v>
          </cell>
          <cell r="AU265">
            <v>0</v>
          </cell>
          <cell r="AW265">
            <v>0</v>
          </cell>
          <cell r="AX265">
            <v>0</v>
          </cell>
          <cell r="AY265">
            <v>0</v>
          </cell>
          <cell r="AZ265">
            <v>0</v>
          </cell>
          <cell r="BB265">
            <v>0</v>
          </cell>
          <cell r="BC265">
            <v>0</v>
          </cell>
          <cell r="BD265">
            <v>0</v>
          </cell>
          <cell r="BE265">
            <v>0</v>
          </cell>
          <cell r="BF265">
            <v>0</v>
          </cell>
          <cell r="BH265">
            <v>0</v>
          </cell>
          <cell r="BJ265" t="e">
            <v>#VALUE!</v>
          </cell>
          <cell r="BK265" t="e">
            <v>#VALUE!</v>
          </cell>
          <cell r="BL265" t="e">
            <v>#VALUE!</v>
          </cell>
          <cell r="BN265">
            <v>0</v>
          </cell>
          <cell r="BO265">
            <v>0</v>
          </cell>
          <cell r="BP265">
            <v>0</v>
          </cell>
          <cell r="BQ265">
            <v>0</v>
          </cell>
          <cell r="BS265">
            <v>0</v>
          </cell>
          <cell r="BT265" t="e">
            <v>#N/A</v>
          </cell>
          <cell r="BU265" t="e">
            <v>#N/A</v>
          </cell>
          <cell r="BW265" t="str">
            <v/>
          </cell>
          <cell r="BX265" t="e">
            <v>#VALUE!</v>
          </cell>
          <cell r="BY265" t="e">
            <v>#VALUE!</v>
          </cell>
          <cell r="BZ265" t="e">
            <v>#VALUE!</v>
          </cell>
          <cell r="CB265" t="str">
            <v>?</v>
          </cell>
          <cell r="CD265" t="str">
            <v>Não</v>
          </cell>
          <cell r="CE265" t="e">
            <v>#NAME?</v>
          </cell>
          <cell r="CF265">
            <v>0</v>
          </cell>
          <cell r="CG265">
            <v>0</v>
          </cell>
          <cell r="CI265">
            <v>0</v>
          </cell>
          <cell r="CJ265">
            <v>0</v>
          </cell>
          <cell r="CK265">
            <v>0</v>
          </cell>
          <cell r="CL265">
            <v>0</v>
          </cell>
          <cell r="CN265">
            <v>0</v>
          </cell>
          <cell r="CO265">
            <v>0</v>
          </cell>
          <cell r="CQ265" t="b">
            <v>0</v>
          </cell>
          <cell r="CR265" t="b">
            <v>1</v>
          </cell>
          <cell r="CS265" t="b">
            <v>0</v>
          </cell>
          <cell r="CU265">
            <v>0</v>
          </cell>
          <cell r="CV265">
            <v>0</v>
          </cell>
          <cell r="CW265">
            <v>0</v>
          </cell>
          <cell r="CX265">
            <v>0</v>
          </cell>
          <cell r="CY265">
            <v>0</v>
          </cell>
          <cell r="CZ265">
            <v>0</v>
          </cell>
          <cell r="DA265">
            <v>0</v>
          </cell>
          <cell r="DB265">
            <v>0</v>
          </cell>
          <cell r="DC265">
            <v>0</v>
          </cell>
          <cell r="DD265">
            <v>0</v>
          </cell>
          <cell r="DE265">
            <v>0</v>
          </cell>
          <cell r="DF265">
            <v>0</v>
          </cell>
          <cell r="DG265">
            <v>0</v>
          </cell>
          <cell r="DH265">
            <v>0</v>
          </cell>
          <cell r="DI265">
            <v>0</v>
          </cell>
          <cell r="DK265" t="str">
            <v>NA</v>
          </cell>
          <cell r="DL265" t="str">
            <v>NA</v>
          </cell>
          <cell r="DM265" t="str">
            <v>NA</v>
          </cell>
          <cell r="DN265" t="str">
            <v>NA</v>
          </cell>
          <cell r="DO265" t="str">
            <v>NA</v>
          </cell>
          <cell r="DQ265" t="str">
            <v>NA</v>
          </cell>
          <cell r="DR265" t="str">
            <v>NA</v>
          </cell>
          <cell r="DS265" t="str">
            <v>NA</v>
          </cell>
          <cell r="DT265" t="str">
            <v>NA</v>
          </cell>
          <cell r="DU265" t="str">
            <v>NA</v>
          </cell>
        </row>
        <row r="266">
          <cell r="B266" t="str">
            <v>Real</v>
          </cell>
          <cell r="D266" t="str">
            <v>Não</v>
          </cell>
          <cell r="E266" t="str">
            <v>Materiais</v>
          </cell>
          <cell r="G266" t="str">
            <v>Geral</v>
          </cell>
          <cell r="H266" t="str">
            <v>Padrões</v>
          </cell>
          <cell r="I266" t="str">
            <v>Sistema</v>
          </cell>
          <cell r="L266" t="str">
            <v/>
          </cell>
          <cell r="M266" t="str">
            <v>?</v>
          </cell>
          <cell r="N266">
            <v>0</v>
          </cell>
          <cell r="O266" t="str">
            <v>?</v>
          </cell>
          <cell r="P266" t="str">
            <v>?</v>
          </cell>
          <cell r="Q266" t="str">
            <v>?</v>
          </cell>
          <cell r="R266">
            <v>0</v>
          </cell>
          <cell r="S266">
            <v>1.6500000000000001E-2</v>
          </cell>
          <cell r="T266">
            <v>7.5999999999999998E-2</v>
          </cell>
          <cell r="U266" t="str">
            <v>?</v>
          </cell>
          <cell r="V266" t="str">
            <v>?</v>
          </cell>
          <cell r="W266">
            <v>0</v>
          </cell>
          <cell r="X266">
            <v>0</v>
          </cell>
          <cell r="Z266">
            <v>0</v>
          </cell>
          <cell r="AA266">
            <v>0</v>
          </cell>
          <cell r="AC266" t="e">
            <v>#N/A</v>
          </cell>
          <cell r="AD266">
            <v>0.43295434985944981</v>
          </cell>
          <cell r="AF266" t="e">
            <v>#N/A</v>
          </cell>
          <cell r="AG266" t="e">
            <v>#N/A</v>
          </cell>
          <cell r="AI266" t="e">
            <v>#N/A</v>
          </cell>
          <cell r="AK266">
            <v>0</v>
          </cell>
          <cell r="AL266" t="e">
            <v>#N/A</v>
          </cell>
          <cell r="AM266" t="e">
            <v>#N/A</v>
          </cell>
          <cell r="AO266" t="e">
            <v>#N/A</v>
          </cell>
          <cell r="AQ266">
            <v>0</v>
          </cell>
          <cell r="AR266" t="e">
            <v>#N/A</v>
          </cell>
          <cell r="AT266">
            <v>0</v>
          </cell>
          <cell r="AU266">
            <v>0</v>
          </cell>
          <cell r="AW266">
            <v>0</v>
          </cell>
          <cell r="AX266">
            <v>0</v>
          </cell>
          <cell r="AY266">
            <v>0</v>
          </cell>
          <cell r="AZ266">
            <v>0</v>
          </cell>
          <cell r="BB266">
            <v>0</v>
          </cell>
          <cell r="BC266">
            <v>0</v>
          </cell>
          <cell r="BD266">
            <v>0</v>
          </cell>
          <cell r="BE266">
            <v>0</v>
          </cell>
          <cell r="BF266">
            <v>0</v>
          </cell>
          <cell r="BH266">
            <v>0</v>
          </cell>
          <cell r="BJ266" t="e">
            <v>#VALUE!</v>
          </cell>
          <cell r="BK266" t="e">
            <v>#VALUE!</v>
          </cell>
          <cell r="BL266" t="e">
            <v>#VALUE!</v>
          </cell>
          <cell r="BN266">
            <v>0</v>
          </cell>
          <cell r="BO266">
            <v>0</v>
          </cell>
          <cell r="BP266">
            <v>0</v>
          </cell>
          <cell r="BQ266">
            <v>0</v>
          </cell>
          <cell r="BS266">
            <v>0</v>
          </cell>
          <cell r="BT266" t="e">
            <v>#N/A</v>
          </cell>
          <cell r="BU266" t="e">
            <v>#N/A</v>
          </cell>
          <cell r="BW266" t="str">
            <v/>
          </cell>
          <cell r="BX266" t="e">
            <v>#VALUE!</v>
          </cell>
          <cell r="BY266" t="e">
            <v>#VALUE!</v>
          </cell>
          <cell r="BZ266" t="e">
            <v>#VALUE!</v>
          </cell>
          <cell r="CB266" t="str">
            <v>?</v>
          </cell>
          <cell r="CD266" t="str">
            <v>Não</v>
          </cell>
          <cell r="CE266" t="e">
            <v>#NAME?</v>
          </cell>
          <cell r="CF266">
            <v>0</v>
          </cell>
          <cell r="CG266">
            <v>0</v>
          </cell>
          <cell r="CI266">
            <v>0</v>
          </cell>
          <cell r="CJ266">
            <v>0</v>
          </cell>
          <cell r="CK266">
            <v>0</v>
          </cell>
          <cell r="CL266">
            <v>0</v>
          </cell>
          <cell r="CN266">
            <v>0</v>
          </cell>
          <cell r="CO266">
            <v>0</v>
          </cell>
          <cell r="CQ266" t="b">
            <v>0</v>
          </cell>
          <cell r="CR266" t="b">
            <v>1</v>
          </cell>
          <cell r="CS266" t="b">
            <v>0</v>
          </cell>
          <cell r="CU266">
            <v>0</v>
          </cell>
          <cell r="CV266">
            <v>0</v>
          </cell>
          <cell r="CW266">
            <v>0</v>
          </cell>
          <cell r="CX266">
            <v>0</v>
          </cell>
          <cell r="CY266">
            <v>0</v>
          </cell>
          <cell r="CZ266">
            <v>0</v>
          </cell>
          <cell r="DA266">
            <v>0</v>
          </cell>
          <cell r="DB266">
            <v>0</v>
          </cell>
          <cell r="DC266">
            <v>0</v>
          </cell>
          <cell r="DD266">
            <v>0</v>
          </cell>
          <cell r="DE266">
            <v>0</v>
          </cell>
          <cell r="DF266">
            <v>0</v>
          </cell>
          <cell r="DG266">
            <v>0</v>
          </cell>
          <cell r="DH266">
            <v>0</v>
          </cell>
          <cell r="DI266">
            <v>0</v>
          </cell>
          <cell r="DK266" t="str">
            <v>NA</v>
          </cell>
          <cell r="DL266" t="str">
            <v>NA</v>
          </cell>
          <cell r="DM266" t="str">
            <v>NA</v>
          </cell>
          <cell r="DN266" t="str">
            <v>NA</v>
          </cell>
          <cell r="DO266" t="str">
            <v>NA</v>
          </cell>
          <cell r="DQ266" t="str">
            <v>NA</v>
          </cell>
          <cell r="DR266" t="str">
            <v>NA</v>
          </cell>
          <cell r="DS266" t="str">
            <v>NA</v>
          </cell>
          <cell r="DT266" t="str">
            <v>NA</v>
          </cell>
          <cell r="DU266" t="str">
            <v>NA</v>
          </cell>
        </row>
        <row r="267">
          <cell r="B267" t="str">
            <v>Real</v>
          </cell>
          <cell r="D267" t="str">
            <v>Não</v>
          </cell>
          <cell r="E267" t="str">
            <v>Materiais</v>
          </cell>
          <cell r="G267" t="str">
            <v>Geral</v>
          </cell>
          <cell r="H267" t="str">
            <v>Padrões</v>
          </cell>
          <cell r="I267" t="str">
            <v>Sistema</v>
          </cell>
          <cell r="L267" t="str">
            <v/>
          </cell>
          <cell r="M267" t="str">
            <v>?</v>
          </cell>
          <cell r="N267">
            <v>0</v>
          </cell>
          <cell r="O267" t="str">
            <v>?</v>
          </cell>
          <cell r="P267" t="str">
            <v>?</v>
          </cell>
          <cell r="Q267" t="str">
            <v>?</v>
          </cell>
          <cell r="R267">
            <v>0</v>
          </cell>
          <cell r="S267">
            <v>1.6500000000000001E-2</v>
          </cell>
          <cell r="T267">
            <v>7.5999999999999998E-2</v>
          </cell>
          <cell r="U267" t="str">
            <v>?</v>
          </cell>
          <cell r="V267" t="str">
            <v>?</v>
          </cell>
          <cell r="W267">
            <v>0</v>
          </cell>
          <cell r="X267">
            <v>0</v>
          </cell>
          <cell r="Z267">
            <v>0</v>
          </cell>
          <cell r="AA267">
            <v>0</v>
          </cell>
          <cell r="AC267" t="e">
            <v>#N/A</v>
          </cell>
          <cell r="AD267">
            <v>0.43295434985944981</v>
          </cell>
          <cell r="AF267" t="e">
            <v>#N/A</v>
          </cell>
          <cell r="AG267" t="e">
            <v>#N/A</v>
          </cell>
          <cell r="AI267" t="e">
            <v>#N/A</v>
          </cell>
          <cell r="AK267">
            <v>0</v>
          </cell>
          <cell r="AL267" t="e">
            <v>#N/A</v>
          </cell>
          <cell r="AM267" t="e">
            <v>#N/A</v>
          </cell>
          <cell r="AO267" t="e">
            <v>#N/A</v>
          </cell>
          <cell r="AQ267">
            <v>0</v>
          </cell>
          <cell r="AR267" t="e">
            <v>#N/A</v>
          </cell>
          <cell r="AT267">
            <v>0</v>
          </cell>
          <cell r="AU267">
            <v>0</v>
          </cell>
          <cell r="AW267">
            <v>0</v>
          </cell>
          <cell r="AX267">
            <v>0</v>
          </cell>
          <cell r="AY267">
            <v>0</v>
          </cell>
          <cell r="AZ267">
            <v>0</v>
          </cell>
          <cell r="BB267">
            <v>0</v>
          </cell>
          <cell r="BC267">
            <v>0</v>
          </cell>
          <cell r="BD267">
            <v>0</v>
          </cell>
          <cell r="BE267">
            <v>0</v>
          </cell>
          <cell r="BF267">
            <v>0</v>
          </cell>
          <cell r="BH267">
            <v>0</v>
          </cell>
          <cell r="BJ267" t="e">
            <v>#VALUE!</v>
          </cell>
          <cell r="BK267" t="e">
            <v>#VALUE!</v>
          </cell>
          <cell r="BL267" t="e">
            <v>#VALUE!</v>
          </cell>
          <cell r="BN267">
            <v>0</v>
          </cell>
          <cell r="BO267">
            <v>0</v>
          </cell>
          <cell r="BP267">
            <v>0</v>
          </cell>
          <cell r="BQ267">
            <v>0</v>
          </cell>
          <cell r="BS267">
            <v>0</v>
          </cell>
          <cell r="BT267" t="e">
            <v>#N/A</v>
          </cell>
          <cell r="BU267" t="e">
            <v>#N/A</v>
          </cell>
          <cell r="BW267" t="str">
            <v/>
          </cell>
          <cell r="BX267" t="e">
            <v>#VALUE!</v>
          </cell>
          <cell r="BY267" t="e">
            <v>#VALUE!</v>
          </cell>
          <cell r="BZ267" t="e">
            <v>#VALUE!</v>
          </cell>
          <cell r="CB267" t="str">
            <v>?</v>
          </cell>
          <cell r="CD267" t="str">
            <v>Não</v>
          </cell>
          <cell r="CE267" t="e">
            <v>#NAME?</v>
          </cell>
          <cell r="CF267">
            <v>0</v>
          </cell>
          <cell r="CG267">
            <v>0</v>
          </cell>
          <cell r="CI267">
            <v>0</v>
          </cell>
          <cell r="CJ267">
            <v>0</v>
          </cell>
          <cell r="CK267">
            <v>0</v>
          </cell>
          <cell r="CL267">
            <v>0</v>
          </cell>
          <cell r="CN267">
            <v>0</v>
          </cell>
          <cell r="CO267">
            <v>0</v>
          </cell>
          <cell r="CQ267" t="b">
            <v>0</v>
          </cell>
          <cell r="CR267" t="b">
            <v>1</v>
          </cell>
          <cell r="CS267" t="b">
            <v>0</v>
          </cell>
          <cell r="CU267">
            <v>0</v>
          </cell>
          <cell r="CV267">
            <v>0</v>
          </cell>
          <cell r="CW267">
            <v>0</v>
          </cell>
          <cell r="CX267">
            <v>0</v>
          </cell>
          <cell r="CY267">
            <v>0</v>
          </cell>
          <cell r="CZ267">
            <v>0</v>
          </cell>
          <cell r="DA267">
            <v>0</v>
          </cell>
          <cell r="DB267">
            <v>0</v>
          </cell>
          <cell r="DC267">
            <v>0</v>
          </cell>
          <cell r="DD267">
            <v>0</v>
          </cell>
          <cell r="DE267">
            <v>0</v>
          </cell>
          <cell r="DF267">
            <v>0</v>
          </cell>
          <cell r="DG267">
            <v>0</v>
          </cell>
          <cell r="DH267">
            <v>0</v>
          </cell>
          <cell r="DI267">
            <v>0</v>
          </cell>
          <cell r="DK267" t="str">
            <v>NA</v>
          </cell>
          <cell r="DL267" t="str">
            <v>NA</v>
          </cell>
          <cell r="DM267" t="str">
            <v>NA</v>
          </cell>
          <cell r="DN267" t="str">
            <v>NA</v>
          </cell>
          <cell r="DO267" t="str">
            <v>NA</v>
          </cell>
          <cell r="DQ267" t="str">
            <v>NA</v>
          </cell>
          <cell r="DR267" t="str">
            <v>NA</v>
          </cell>
          <cell r="DS267" t="str">
            <v>NA</v>
          </cell>
          <cell r="DT267" t="str">
            <v>NA</v>
          </cell>
          <cell r="DU267" t="str">
            <v>NA</v>
          </cell>
        </row>
        <row r="268">
          <cell r="B268" t="str">
            <v>Real</v>
          </cell>
          <cell r="D268" t="str">
            <v>Não</v>
          </cell>
          <cell r="E268" t="str">
            <v>Materiais</v>
          </cell>
          <cell r="G268" t="str">
            <v>Geral</v>
          </cell>
          <cell r="H268" t="str">
            <v>Padrões</v>
          </cell>
          <cell r="I268" t="str">
            <v>Sistema</v>
          </cell>
          <cell r="L268" t="str">
            <v/>
          </cell>
          <cell r="M268" t="str">
            <v>?</v>
          </cell>
          <cell r="N268">
            <v>0</v>
          </cell>
          <cell r="O268" t="str">
            <v>?</v>
          </cell>
          <cell r="P268" t="str">
            <v>?</v>
          </cell>
          <cell r="Q268" t="str">
            <v>?</v>
          </cell>
          <cell r="R268">
            <v>0</v>
          </cell>
          <cell r="S268">
            <v>1.6500000000000001E-2</v>
          </cell>
          <cell r="T268">
            <v>7.5999999999999998E-2</v>
          </cell>
          <cell r="U268" t="str">
            <v>?</v>
          </cell>
          <cell r="V268" t="str">
            <v>?</v>
          </cell>
          <cell r="W268">
            <v>0</v>
          </cell>
          <cell r="X268">
            <v>0</v>
          </cell>
          <cell r="Z268">
            <v>0</v>
          </cell>
          <cell r="AA268">
            <v>0</v>
          </cell>
          <cell r="AC268" t="e">
            <v>#N/A</v>
          </cell>
          <cell r="AD268">
            <v>0.43295434985944981</v>
          </cell>
          <cell r="AF268" t="e">
            <v>#N/A</v>
          </cell>
          <cell r="AG268" t="e">
            <v>#N/A</v>
          </cell>
          <cell r="AI268" t="e">
            <v>#N/A</v>
          </cell>
          <cell r="AK268">
            <v>0</v>
          </cell>
          <cell r="AL268" t="e">
            <v>#N/A</v>
          </cell>
          <cell r="AM268" t="e">
            <v>#N/A</v>
          </cell>
          <cell r="AO268" t="e">
            <v>#N/A</v>
          </cell>
          <cell r="AQ268">
            <v>0</v>
          </cell>
          <cell r="AR268" t="e">
            <v>#N/A</v>
          </cell>
          <cell r="AT268">
            <v>0</v>
          </cell>
          <cell r="AU268">
            <v>0</v>
          </cell>
          <cell r="AW268">
            <v>0</v>
          </cell>
          <cell r="AX268">
            <v>0</v>
          </cell>
          <cell r="AY268">
            <v>0</v>
          </cell>
          <cell r="AZ268">
            <v>0</v>
          </cell>
          <cell r="BB268">
            <v>0</v>
          </cell>
          <cell r="BC268">
            <v>0</v>
          </cell>
          <cell r="BD268">
            <v>0</v>
          </cell>
          <cell r="BE268">
            <v>0</v>
          </cell>
          <cell r="BF268">
            <v>0</v>
          </cell>
          <cell r="BH268">
            <v>0</v>
          </cell>
          <cell r="BJ268" t="e">
            <v>#VALUE!</v>
          </cell>
          <cell r="BK268" t="e">
            <v>#VALUE!</v>
          </cell>
          <cell r="BL268" t="e">
            <v>#VALUE!</v>
          </cell>
          <cell r="BN268">
            <v>0</v>
          </cell>
          <cell r="BO268">
            <v>0</v>
          </cell>
          <cell r="BP268">
            <v>0</v>
          </cell>
          <cell r="BQ268">
            <v>0</v>
          </cell>
          <cell r="BS268">
            <v>0</v>
          </cell>
          <cell r="BT268" t="e">
            <v>#N/A</v>
          </cell>
          <cell r="BU268" t="e">
            <v>#N/A</v>
          </cell>
          <cell r="BW268" t="str">
            <v/>
          </cell>
          <cell r="BX268" t="e">
            <v>#VALUE!</v>
          </cell>
          <cell r="BY268" t="e">
            <v>#VALUE!</v>
          </cell>
          <cell r="BZ268" t="e">
            <v>#VALUE!</v>
          </cell>
          <cell r="CB268" t="str">
            <v>?</v>
          </cell>
          <cell r="CD268" t="str">
            <v>Não</v>
          </cell>
          <cell r="CE268" t="e">
            <v>#NAME?</v>
          </cell>
          <cell r="CF268">
            <v>0</v>
          </cell>
          <cell r="CG268">
            <v>0</v>
          </cell>
          <cell r="CI268">
            <v>0</v>
          </cell>
          <cell r="CJ268">
            <v>0</v>
          </cell>
          <cell r="CK268">
            <v>0</v>
          </cell>
          <cell r="CL268">
            <v>0</v>
          </cell>
          <cell r="CN268">
            <v>0</v>
          </cell>
          <cell r="CO268">
            <v>0</v>
          </cell>
          <cell r="CQ268" t="b">
            <v>0</v>
          </cell>
          <cell r="CR268" t="b">
            <v>1</v>
          </cell>
          <cell r="CS268" t="b">
            <v>0</v>
          </cell>
          <cell r="CU268">
            <v>0</v>
          </cell>
          <cell r="CV268">
            <v>0</v>
          </cell>
          <cell r="CW268">
            <v>0</v>
          </cell>
          <cell r="CX268">
            <v>0</v>
          </cell>
          <cell r="CY268">
            <v>0</v>
          </cell>
          <cell r="CZ268">
            <v>0</v>
          </cell>
          <cell r="DA268">
            <v>0</v>
          </cell>
          <cell r="DB268">
            <v>0</v>
          </cell>
          <cell r="DC268">
            <v>0</v>
          </cell>
          <cell r="DD268">
            <v>0</v>
          </cell>
          <cell r="DE268">
            <v>0</v>
          </cell>
          <cell r="DF268">
            <v>0</v>
          </cell>
          <cell r="DG268">
            <v>0</v>
          </cell>
          <cell r="DH268">
            <v>0</v>
          </cell>
          <cell r="DI268">
            <v>0</v>
          </cell>
          <cell r="DK268" t="str">
            <v>NA</v>
          </cell>
          <cell r="DL268" t="str">
            <v>NA</v>
          </cell>
          <cell r="DM268" t="str">
            <v>NA</v>
          </cell>
          <cell r="DN268" t="str">
            <v>NA</v>
          </cell>
          <cell r="DO268" t="str">
            <v>NA</v>
          </cell>
          <cell r="DQ268" t="str">
            <v>NA</v>
          </cell>
          <cell r="DR268" t="str">
            <v>NA</v>
          </cell>
          <cell r="DS268" t="str">
            <v>NA</v>
          </cell>
          <cell r="DT268" t="str">
            <v>NA</v>
          </cell>
          <cell r="DU268" t="str">
            <v>NA</v>
          </cell>
        </row>
        <row r="269">
          <cell r="B269" t="str">
            <v>Real</v>
          </cell>
          <cell r="D269" t="str">
            <v>Não</v>
          </cell>
          <cell r="E269" t="str">
            <v>Materiais</v>
          </cell>
          <cell r="G269" t="str">
            <v>Geral</v>
          </cell>
          <cell r="H269" t="str">
            <v>Padrões</v>
          </cell>
          <cell r="I269" t="str">
            <v>Sistema</v>
          </cell>
          <cell r="L269" t="str">
            <v/>
          </cell>
          <cell r="M269" t="str">
            <v>?</v>
          </cell>
          <cell r="N269">
            <v>0</v>
          </cell>
          <cell r="O269" t="str">
            <v>?</v>
          </cell>
          <cell r="P269" t="str">
            <v>?</v>
          </cell>
          <cell r="Q269" t="str">
            <v>?</v>
          </cell>
          <cell r="R269">
            <v>0</v>
          </cell>
          <cell r="S269">
            <v>1.6500000000000001E-2</v>
          </cell>
          <cell r="T269">
            <v>7.5999999999999998E-2</v>
          </cell>
          <cell r="U269" t="str">
            <v>?</v>
          </cell>
          <cell r="V269" t="str">
            <v>?</v>
          </cell>
          <cell r="W269">
            <v>0</v>
          </cell>
          <cell r="X269">
            <v>0</v>
          </cell>
          <cell r="Z269">
            <v>0</v>
          </cell>
          <cell r="AA269">
            <v>0</v>
          </cell>
          <cell r="AC269" t="e">
            <v>#N/A</v>
          </cell>
          <cell r="AD269">
            <v>0.43295434985944981</v>
          </cell>
          <cell r="AF269" t="e">
            <v>#N/A</v>
          </cell>
          <cell r="AG269" t="e">
            <v>#N/A</v>
          </cell>
          <cell r="AI269" t="e">
            <v>#N/A</v>
          </cell>
          <cell r="AK269">
            <v>0</v>
          </cell>
          <cell r="AL269" t="e">
            <v>#N/A</v>
          </cell>
          <cell r="AM269" t="e">
            <v>#N/A</v>
          </cell>
          <cell r="AO269" t="e">
            <v>#N/A</v>
          </cell>
          <cell r="AQ269">
            <v>0</v>
          </cell>
          <cell r="AR269" t="e">
            <v>#N/A</v>
          </cell>
          <cell r="AT269">
            <v>0</v>
          </cell>
          <cell r="AU269">
            <v>0</v>
          </cell>
          <cell r="AW269">
            <v>0</v>
          </cell>
          <cell r="AX269">
            <v>0</v>
          </cell>
          <cell r="AY269">
            <v>0</v>
          </cell>
          <cell r="AZ269">
            <v>0</v>
          </cell>
          <cell r="BB269">
            <v>0</v>
          </cell>
          <cell r="BC269">
            <v>0</v>
          </cell>
          <cell r="BD269">
            <v>0</v>
          </cell>
          <cell r="BE269">
            <v>0</v>
          </cell>
          <cell r="BF269">
            <v>0</v>
          </cell>
          <cell r="BH269">
            <v>0</v>
          </cell>
          <cell r="BJ269" t="e">
            <v>#VALUE!</v>
          </cell>
          <cell r="BK269" t="e">
            <v>#VALUE!</v>
          </cell>
          <cell r="BL269" t="e">
            <v>#VALUE!</v>
          </cell>
          <cell r="BN269">
            <v>0</v>
          </cell>
          <cell r="BO269">
            <v>0</v>
          </cell>
          <cell r="BP269">
            <v>0</v>
          </cell>
          <cell r="BQ269">
            <v>0</v>
          </cell>
          <cell r="BS269">
            <v>0</v>
          </cell>
          <cell r="BT269" t="e">
            <v>#N/A</v>
          </cell>
          <cell r="BU269" t="e">
            <v>#N/A</v>
          </cell>
          <cell r="BW269" t="str">
            <v/>
          </cell>
          <cell r="BX269" t="e">
            <v>#VALUE!</v>
          </cell>
          <cell r="BY269" t="e">
            <v>#VALUE!</v>
          </cell>
          <cell r="BZ269" t="e">
            <v>#VALUE!</v>
          </cell>
          <cell r="CB269" t="str">
            <v>?</v>
          </cell>
          <cell r="CD269" t="str">
            <v>Não</v>
          </cell>
          <cell r="CE269" t="e">
            <v>#NAME?</v>
          </cell>
          <cell r="CF269">
            <v>0</v>
          </cell>
          <cell r="CG269">
            <v>0</v>
          </cell>
          <cell r="CI269">
            <v>0</v>
          </cell>
          <cell r="CJ269">
            <v>0</v>
          </cell>
          <cell r="CK269">
            <v>0</v>
          </cell>
          <cell r="CL269">
            <v>0</v>
          </cell>
          <cell r="CN269">
            <v>0</v>
          </cell>
          <cell r="CO269">
            <v>0</v>
          </cell>
          <cell r="CQ269" t="b">
            <v>0</v>
          </cell>
          <cell r="CR269" t="b">
            <v>1</v>
          </cell>
          <cell r="CS269" t="b">
            <v>0</v>
          </cell>
          <cell r="CU269">
            <v>0</v>
          </cell>
          <cell r="CV269">
            <v>0</v>
          </cell>
          <cell r="CW269">
            <v>0</v>
          </cell>
          <cell r="CX269">
            <v>0</v>
          </cell>
          <cell r="CY269">
            <v>0</v>
          </cell>
          <cell r="CZ269">
            <v>0</v>
          </cell>
          <cell r="DA269">
            <v>0</v>
          </cell>
          <cell r="DB269">
            <v>0</v>
          </cell>
          <cell r="DC269">
            <v>0</v>
          </cell>
          <cell r="DD269">
            <v>0</v>
          </cell>
          <cell r="DE269">
            <v>0</v>
          </cell>
          <cell r="DF269">
            <v>0</v>
          </cell>
          <cell r="DG269">
            <v>0</v>
          </cell>
          <cell r="DH269">
            <v>0</v>
          </cell>
          <cell r="DI269">
            <v>0</v>
          </cell>
          <cell r="DK269" t="str">
            <v>NA</v>
          </cell>
          <cell r="DL269" t="str">
            <v>NA</v>
          </cell>
          <cell r="DM269" t="str">
            <v>NA</v>
          </cell>
          <cell r="DN269" t="str">
            <v>NA</v>
          </cell>
          <cell r="DO269" t="str">
            <v>NA</v>
          </cell>
          <cell r="DQ269" t="str">
            <v>NA</v>
          </cell>
          <cell r="DR269" t="str">
            <v>NA</v>
          </cell>
          <cell r="DS269" t="str">
            <v>NA</v>
          </cell>
          <cell r="DT269" t="str">
            <v>NA</v>
          </cell>
          <cell r="DU269" t="str">
            <v>NA</v>
          </cell>
        </row>
        <row r="270">
          <cell r="B270" t="str">
            <v>Real</v>
          </cell>
          <cell r="D270" t="str">
            <v>Não</v>
          </cell>
          <cell r="E270" t="str">
            <v>Materiais</v>
          </cell>
          <cell r="G270" t="str">
            <v>Geral</v>
          </cell>
          <cell r="H270" t="str">
            <v>Padrões</v>
          </cell>
          <cell r="I270" t="str">
            <v>Sistema</v>
          </cell>
          <cell r="L270" t="str">
            <v/>
          </cell>
          <cell r="M270" t="str">
            <v>?</v>
          </cell>
          <cell r="N270">
            <v>0</v>
          </cell>
          <cell r="O270" t="str">
            <v>?</v>
          </cell>
          <cell r="P270" t="str">
            <v>?</v>
          </cell>
          <cell r="Q270" t="str">
            <v>?</v>
          </cell>
          <cell r="R270">
            <v>0</v>
          </cell>
          <cell r="S270">
            <v>1.6500000000000001E-2</v>
          </cell>
          <cell r="T270">
            <v>7.5999999999999998E-2</v>
          </cell>
          <cell r="U270" t="str">
            <v>?</v>
          </cell>
          <cell r="V270" t="str">
            <v>?</v>
          </cell>
          <cell r="W270">
            <v>0</v>
          </cell>
          <cell r="X270">
            <v>0</v>
          </cell>
          <cell r="Z270">
            <v>0</v>
          </cell>
          <cell r="AA270">
            <v>0</v>
          </cell>
          <cell r="AC270" t="e">
            <v>#N/A</v>
          </cell>
          <cell r="AD270">
            <v>0.43295434985944981</v>
          </cell>
          <cell r="AF270" t="e">
            <v>#N/A</v>
          </cell>
          <cell r="AG270" t="e">
            <v>#N/A</v>
          </cell>
          <cell r="AI270" t="e">
            <v>#N/A</v>
          </cell>
          <cell r="AK270">
            <v>0</v>
          </cell>
          <cell r="AL270" t="e">
            <v>#N/A</v>
          </cell>
          <cell r="AM270" t="e">
            <v>#N/A</v>
          </cell>
          <cell r="AO270" t="e">
            <v>#N/A</v>
          </cell>
          <cell r="AQ270">
            <v>0</v>
          </cell>
          <cell r="AR270" t="e">
            <v>#N/A</v>
          </cell>
          <cell r="AT270">
            <v>0</v>
          </cell>
          <cell r="AU270">
            <v>0</v>
          </cell>
          <cell r="AW270">
            <v>0</v>
          </cell>
          <cell r="AX270">
            <v>0</v>
          </cell>
          <cell r="AY270">
            <v>0</v>
          </cell>
          <cell r="AZ270">
            <v>0</v>
          </cell>
          <cell r="BB270">
            <v>0</v>
          </cell>
          <cell r="BC270">
            <v>0</v>
          </cell>
          <cell r="BD270">
            <v>0</v>
          </cell>
          <cell r="BE270">
            <v>0</v>
          </cell>
          <cell r="BF270">
            <v>0</v>
          </cell>
          <cell r="BH270">
            <v>0</v>
          </cell>
          <cell r="BJ270" t="e">
            <v>#VALUE!</v>
          </cell>
          <cell r="BK270" t="e">
            <v>#VALUE!</v>
          </cell>
          <cell r="BL270" t="e">
            <v>#VALUE!</v>
          </cell>
          <cell r="BN270">
            <v>0</v>
          </cell>
          <cell r="BO270">
            <v>0</v>
          </cell>
          <cell r="BP270">
            <v>0</v>
          </cell>
          <cell r="BQ270">
            <v>0</v>
          </cell>
          <cell r="BS270">
            <v>0</v>
          </cell>
          <cell r="BT270" t="e">
            <v>#N/A</v>
          </cell>
          <cell r="BU270" t="e">
            <v>#N/A</v>
          </cell>
          <cell r="BW270" t="str">
            <v/>
          </cell>
          <cell r="BX270" t="e">
            <v>#VALUE!</v>
          </cell>
          <cell r="BY270" t="e">
            <v>#VALUE!</v>
          </cell>
          <cell r="BZ270" t="e">
            <v>#VALUE!</v>
          </cell>
          <cell r="CB270" t="str">
            <v>?</v>
          </cell>
          <cell r="CD270" t="str">
            <v>Não</v>
          </cell>
          <cell r="CE270" t="e">
            <v>#NAME?</v>
          </cell>
          <cell r="CF270">
            <v>0</v>
          </cell>
          <cell r="CG270">
            <v>0</v>
          </cell>
          <cell r="CI270">
            <v>0</v>
          </cell>
          <cell r="CJ270">
            <v>0</v>
          </cell>
          <cell r="CK270">
            <v>0</v>
          </cell>
          <cell r="CL270">
            <v>0</v>
          </cell>
          <cell r="CN270">
            <v>0</v>
          </cell>
          <cell r="CO270">
            <v>0</v>
          </cell>
          <cell r="CQ270" t="b">
            <v>0</v>
          </cell>
          <cell r="CR270" t="b">
            <v>1</v>
          </cell>
          <cell r="CS270" t="b">
            <v>0</v>
          </cell>
          <cell r="CU270">
            <v>0</v>
          </cell>
          <cell r="CV270">
            <v>0</v>
          </cell>
          <cell r="CW270">
            <v>0</v>
          </cell>
          <cell r="CX270">
            <v>0</v>
          </cell>
          <cell r="CY270">
            <v>0</v>
          </cell>
          <cell r="CZ270">
            <v>0</v>
          </cell>
          <cell r="DA270">
            <v>0</v>
          </cell>
          <cell r="DB270">
            <v>0</v>
          </cell>
          <cell r="DC270">
            <v>0</v>
          </cell>
          <cell r="DD270">
            <v>0</v>
          </cell>
          <cell r="DE270">
            <v>0</v>
          </cell>
          <cell r="DF270">
            <v>0</v>
          </cell>
          <cell r="DG270">
            <v>0</v>
          </cell>
          <cell r="DH270">
            <v>0</v>
          </cell>
          <cell r="DI270">
            <v>0</v>
          </cell>
          <cell r="DK270" t="str">
            <v>NA</v>
          </cell>
          <cell r="DL270" t="str">
            <v>NA</v>
          </cell>
          <cell r="DM270" t="str">
            <v>NA</v>
          </cell>
          <cell r="DN270" t="str">
            <v>NA</v>
          </cell>
          <cell r="DO270" t="str">
            <v>NA</v>
          </cell>
          <cell r="DQ270" t="str">
            <v>NA</v>
          </cell>
          <cell r="DR270" t="str">
            <v>NA</v>
          </cell>
          <cell r="DS270" t="str">
            <v>NA</v>
          </cell>
          <cell r="DT270" t="str">
            <v>NA</v>
          </cell>
          <cell r="DU270" t="str">
            <v>NA</v>
          </cell>
        </row>
        <row r="271">
          <cell r="B271" t="str">
            <v>Real</v>
          </cell>
          <cell r="D271" t="str">
            <v>Não</v>
          </cell>
          <cell r="E271" t="str">
            <v>Materiais</v>
          </cell>
          <cell r="G271" t="str">
            <v>Geral</v>
          </cell>
          <cell r="H271" t="str">
            <v>Padrões</v>
          </cell>
          <cell r="I271" t="str">
            <v>Sistema</v>
          </cell>
          <cell r="L271" t="str">
            <v/>
          </cell>
          <cell r="M271" t="str">
            <v>?</v>
          </cell>
          <cell r="N271">
            <v>0</v>
          </cell>
          <cell r="O271" t="str">
            <v>?</v>
          </cell>
          <cell r="P271" t="str">
            <v>?</v>
          </cell>
          <cell r="Q271" t="str">
            <v>?</v>
          </cell>
          <cell r="R271">
            <v>0</v>
          </cell>
          <cell r="S271">
            <v>1.6500000000000001E-2</v>
          </cell>
          <cell r="T271">
            <v>7.5999999999999998E-2</v>
          </cell>
          <cell r="U271" t="str">
            <v>?</v>
          </cell>
          <cell r="V271" t="str">
            <v>?</v>
          </cell>
          <cell r="W271">
            <v>0</v>
          </cell>
          <cell r="X271">
            <v>0</v>
          </cell>
          <cell r="Z271">
            <v>0</v>
          </cell>
          <cell r="AA271">
            <v>0</v>
          </cell>
          <cell r="AC271" t="e">
            <v>#N/A</v>
          </cell>
          <cell r="AD271">
            <v>0.43295434985944981</v>
          </cell>
          <cell r="AF271" t="e">
            <v>#N/A</v>
          </cell>
          <cell r="AG271" t="e">
            <v>#N/A</v>
          </cell>
          <cell r="AI271" t="e">
            <v>#N/A</v>
          </cell>
          <cell r="AK271">
            <v>0</v>
          </cell>
          <cell r="AL271" t="e">
            <v>#N/A</v>
          </cell>
          <cell r="AM271" t="e">
            <v>#N/A</v>
          </cell>
          <cell r="AO271" t="e">
            <v>#N/A</v>
          </cell>
          <cell r="AQ271">
            <v>0</v>
          </cell>
          <cell r="AR271" t="e">
            <v>#N/A</v>
          </cell>
          <cell r="AT271">
            <v>0</v>
          </cell>
          <cell r="AU271">
            <v>0</v>
          </cell>
          <cell r="AW271">
            <v>0</v>
          </cell>
          <cell r="AX271">
            <v>0</v>
          </cell>
          <cell r="AY271">
            <v>0</v>
          </cell>
          <cell r="AZ271">
            <v>0</v>
          </cell>
          <cell r="BB271">
            <v>0</v>
          </cell>
          <cell r="BC271">
            <v>0</v>
          </cell>
          <cell r="BD271">
            <v>0</v>
          </cell>
          <cell r="BE271">
            <v>0</v>
          </cell>
          <cell r="BF271">
            <v>0</v>
          </cell>
          <cell r="BH271">
            <v>0</v>
          </cell>
          <cell r="BJ271" t="e">
            <v>#VALUE!</v>
          </cell>
          <cell r="BK271" t="e">
            <v>#VALUE!</v>
          </cell>
          <cell r="BL271" t="e">
            <v>#VALUE!</v>
          </cell>
          <cell r="BN271">
            <v>0</v>
          </cell>
          <cell r="BO271">
            <v>0</v>
          </cell>
          <cell r="BP271">
            <v>0</v>
          </cell>
          <cell r="BQ271">
            <v>0</v>
          </cell>
          <cell r="BS271">
            <v>0</v>
          </cell>
          <cell r="BT271" t="e">
            <v>#N/A</v>
          </cell>
          <cell r="BU271" t="e">
            <v>#N/A</v>
          </cell>
          <cell r="BW271" t="str">
            <v/>
          </cell>
          <cell r="BX271" t="e">
            <v>#VALUE!</v>
          </cell>
          <cell r="BY271" t="e">
            <v>#VALUE!</v>
          </cell>
          <cell r="BZ271" t="e">
            <v>#VALUE!</v>
          </cell>
          <cell r="CB271" t="str">
            <v>?</v>
          </cell>
          <cell r="CD271" t="str">
            <v>Não</v>
          </cell>
          <cell r="CE271" t="e">
            <v>#NAME?</v>
          </cell>
          <cell r="CF271">
            <v>0</v>
          </cell>
          <cell r="CG271">
            <v>0</v>
          </cell>
          <cell r="CI271">
            <v>0</v>
          </cell>
          <cell r="CJ271">
            <v>0</v>
          </cell>
          <cell r="CK271">
            <v>0</v>
          </cell>
          <cell r="CL271">
            <v>0</v>
          </cell>
          <cell r="CN271">
            <v>0</v>
          </cell>
          <cell r="CO271">
            <v>0</v>
          </cell>
          <cell r="CQ271" t="b">
            <v>0</v>
          </cell>
          <cell r="CR271" t="b">
            <v>1</v>
          </cell>
          <cell r="CS271" t="b">
            <v>0</v>
          </cell>
          <cell r="CU271">
            <v>0</v>
          </cell>
          <cell r="CV271">
            <v>0</v>
          </cell>
          <cell r="CW271">
            <v>0</v>
          </cell>
          <cell r="CX271">
            <v>0</v>
          </cell>
          <cell r="CY271">
            <v>0</v>
          </cell>
          <cell r="CZ271">
            <v>0</v>
          </cell>
          <cell r="DA271">
            <v>0</v>
          </cell>
          <cell r="DB271">
            <v>0</v>
          </cell>
          <cell r="DC271">
            <v>0</v>
          </cell>
          <cell r="DD271">
            <v>0</v>
          </cell>
          <cell r="DE271">
            <v>0</v>
          </cell>
          <cell r="DF271">
            <v>0</v>
          </cell>
          <cell r="DG271">
            <v>0</v>
          </cell>
          <cell r="DH271">
            <v>0</v>
          </cell>
          <cell r="DI271">
            <v>0</v>
          </cell>
          <cell r="DK271" t="str">
            <v>NA</v>
          </cell>
          <cell r="DL271" t="str">
            <v>NA</v>
          </cell>
          <cell r="DM271" t="str">
            <v>NA</v>
          </cell>
          <cell r="DN271" t="str">
            <v>NA</v>
          </cell>
          <cell r="DO271" t="str">
            <v>NA</v>
          </cell>
          <cell r="DQ271" t="str">
            <v>NA</v>
          </cell>
          <cell r="DR271" t="str">
            <v>NA</v>
          </cell>
          <cell r="DS271" t="str">
            <v>NA</v>
          </cell>
          <cell r="DT271" t="str">
            <v>NA</v>
          </cell>
          <cell r="DU271" t="str">
            <v>NA</v>
          </cell>
        </row>
        <row r="272">
          <cell r="B272" t="str">
            <v>Real</v>
          </cell>
          <cell r="D272" t="str">
            <v>Não</v>
          </cell>
          <cell r="E272" t="str">
            <v>Materiais</v>
          </cell>
          <cell r="G272" t="str">
            <v>Geral</v>
          </cell>
          <cell r="H272" t="str">
            <v>Padrões</v>
          </cell>
          <cell r="I272" t="str">
            <v>Sistema</v>
          </cell>
          <cell r="L272" t="str">
            <v/>
          </cell>
          <cell r="M272" t="str">
            <v>?</v>
          </cell>
          <cell r="N272">
            <v>0</v>
          </cell>
          <cell r="O272" t="str">
            <v>?</v>
          </cell>
          <cell r="P272" t="str">
            <v>?</v>
          </cell>
          <cell r="Q272" t="str">
            <v>?</v>
          </cell>
          <cell r="R272">
            <v>0</v>
          </cell>
          <cell r="S272">
            <v>1.6500000000000001E-2</v>
          </cell>
          <cell r="T272">
            <v>7.5999999999999998E-2</v>
          </cell>
          <cell r="U272" t="str">
            <v>?</v>
          </cell>
          <cell r="V272" t="str">
            <v>?</v>
          </cell>
          <cell r="W272">
            <v>0</v>
          </cell>
          <cell r="X272">
            <v>0</v>
          </cell>
          <cell r="Z272">
            <v>0</v>
          </cell>
          <cell r="AA272">
            <v>0</v>
          </cell>
          <cell r="AC272" t="e">
            <v>#N/A</v>
          </cell>
          <cell r="AD272">
            <v>0.43295434985944981</v>
          </cell>
          <cell r="AF272" t="e">
            <v>#N/A</v>
          </cell>
          <cell r="AG272" t="e">
            <v>#N/A</v>
          </cell>
          <cell r="AI272" t="e">
            <v>#N/A</v>
          </cell>
          <cell r="AK272">
            <v>0</v>
          </cell>
          <cell r="AL272" t="e">
            <v>#N/A</v>
          </cell>
          <cell r="AM272" t="e">
            <v>#N/A</v>
          </cell>
          <cell r="AO272" t="e">
            <v>#N/A</v>
          </cell>
          <cell r="AQ272">
            <v>0</v>
          </cell>
          <cell r="AR272" t="e">
            <v>#N/A</v>
          </cell>
          <cell r="AT272">
            <v>0</v>
          </cell>
          <cell r="AU272">
            <v>0</v>
          </cell>
          <cell r="AW272">
            <v>0</v>
          </cell>
          <cell r="AX272">
            <v>0</v>
          </cell>
          <cell r="AY272">
            <v>0</v>
          </cell>
          <cell r="AZ272">
            <v>0</v>
          </cell>
          <cell r="BB272">
            <v>0</v>
          </cell>
          <cell r="BC272">
            <v>0</v>
          </cell>
          <cell r="BD272">
            <v>0</v>
          </cell>
          <cell r="BE272">
            <v>0</v>
          </cell>
          <cell r="BF272">
            <v>0</v>
          </cell>
          <cell r="BH272">
            <v>0</v>
          </cell>
          <cell r="BJ272" t="e">
            <v>#VALUE!</v>
          </cell>
          <cell r="BK272" t="e">
            <v>#VALUE!</v>
          </cell>
          <cell r="BL272" t="e">
            <v>#VALUE!</v>
          </cell>
          <cell r="BN272">
            <v>0</v>
          </cell>
          <cell r="BO272">
            <v>0</v>
          </cell>
          <cell r="BP272">
            <v>0</v>
          </cell>
          <cell r="BQ272">
            <v>0</v>
          </cell>
          <cell r="BS272">
            <v>0</v>
          </cell>
          <cell r="BT272" t="e">
            <v>#N/A</v>
          </cell>
          <cell r="BU272" t="e">
            <v>#N/A</v>
          </cell>
          <cell r="BW272" t="str">
            <v/>
          </cell>
          <cell r="BX272" t="e">
            <v>#VALUE!</v>
          </cell>
          <cell r="BY272" t="e">
            <v>#VALUE!</v>
          </cell>
          <cell r="BZ272" t="e">
            <v>#VALUE!</v>
          </cell>
          <cell r="CB272" t="str">
            <v>?</v>
          </cell>
          <cell r="CD272" t="str">
            <v>Não</v>
          </cell>
          <cell r="CE272" t="e">
            <v>#NAME?</v>
          </cell>
          <cell r="CF272">
            <v>0</v>
          </cell>
          <cell r="CG272">
            <v>0</v>
          </cell>
          <cell r="CI272">
            <v>0</v>
          </cell>
          <cell r="CJ272">
            <v>0</v>
          </cell>
          <cell r="CK272">
            <v>0</v>
          </cell>
          <cell r="CL272">
            <v>0</v>
          </cell>
          <cell r="CN272">
            <v>0</v>
          </cell>
          <cell r="CO272">
            <v>0</v>
          </cell>
          <cell r="CQ272" t="b">
            <v>0</v>
          </cell>
          <cell r="CR272" t="b">
            <v>1</v>
          </cell>
          <cell r="CS272" t="b">
            <v>0</v>
          </cell>
          <cell r="CU272">
            <v>0</v>
          </cell>
          <cell r="CV272">
            <v>0</v>
          </cell>
          <cell r="CW272">
            <v>0</v>
          </cell>
          <cell r="CX272">
            <v>0</v>
          </cell>
          <cell r="CY272">
            <v>0</v>
          </cell>
          <cell r="CZ272">
            <v>0</v>
          </cell>
          <cell r="DA272">
            <v>0</v>
          </cell>
          <cell r="DB272">
            <v>0</v>
          </cell>
          <cell r="DC272">
            <v>0</v>
          </cell>
          <cell r="DD272">
            <v>0</v>
          </cell>
          <cell r="DE272">
            <v>0</v>
          </cell>
          <cell r="DF272">
            <v>0</v>
          </cell>
          <cell r="DG272">
            <v>0</v>
          </cell>
          <cell r="DH272">
            <v>0</v>
          </cell>
          <cell r="DI272">
            <v>0</v>
          </cell>
          <cell r="DK272" t="str">
            <v>NA</v>
          </cell>
          <cell r="DL272" t="str">
            <v>NA</v>
          </cell>
          <cell r="DM272" t="str">
            <v>NA</v>
          </cell>
          <cell r="DN272" t="str">
            <v>NA</v>
          </cell>
          <cell r="DO272" t="str">
            <v>NA</v>
          </cell>
          <cell r="DQ272" t="str">
            <v>NA</v>
          </cell>
          <cell r="DR272" t="str">
            <v>NA</v>
          </cell>
          <cell r="DS272" t="str">
            <v>NA</v>
          </cell>
          <cell r="DT272" t="str">
            <v>NA</v>
          </cell>
          <cell r="DU272" t="str">
            <v>NA</v>
          </cell>
        </row>
        <row r="273">
          <cell r="B273" t="str">
            <v>Real</v>
          </cell>
          <cell r="D273" t="str">
            <v>Não</v>
          </cell>
          <cell r="E273" t="str">
            <v>Materiais</v>
          </cell>
          <cell r="G273" t="str">
            <v>Geral</v>
          </cell>
          <cell r="H273" t="str">
            <v>Padrões</v>
          </cell>
          <cell r="I273" t="str">
            <v>Sistema</v>
          </cell>
          <cell r="L273" t="str">
            <v/>
          </cell>
          <cell r="M273" t="str">
            <v>?</v>
          </cell>
          <cell r="N273">
            <v>0</v>
          </cell>
          <cell r="O273" t="str">
            <v>?</v>
          </cell>
          <cell r="P273" t="str">
            <v>?</v>
          </cell>
          <cell r="Q273" t="str">
            <v>?</v>
          </cell>
          <cell r="R273">
            <v>0</v>
          </cell>
          <cell r="S273">
            <v>1.6500000000000001E-2</v>
          </cell>
          <cell r="T273">
            <v>7.5999999999999998E-2</v>
          </cell>
          <cell r="U273" t="str">
            <v>?</v>
          </cell>
          <cell r="V273" t="str">
            <v>?</v>
          </cell>
          <cell r="W273">
            <v>0</v>
          </cell>
          <cell r="X273">
            <v>0</v>
          </cell>
          <cell r="Z273">
            <v>0</v>
          </cell>
          <cell r="AA273">
            <v>0</v>
          </cell>
          <cell r="AC273" t="e">
            <v>#N/A</v>
          </cell>
          <cell r="AD273">
            <v>0.43295434985944981</v>
          </cell>
          <cell r="AF273" t="e">
            <v>#N/A</v>
          </cell>
          <cell r="AG273" t="e">
            <v>#N/A</v>
          </cell>
          <cell r="AI273" t="e">
            <v>#N/A</v>
          </cell>
          <cell r="AK273">
            <v>0</v>
          </cell>
          <cell r="AL273" t="e">
            <v>#N/A</v>
          </cell>
          <cell r="AM273" t="e">
            <v>#N/A</v>
          </cell>
          <cell r="AO273" t="e">
            <v>#N/A</v>
          </cell>
          <cell r="AQ273">
            <v>0</v>
          </cell>
          <cell r="AR273" t="e">
            <v>#N/A</v>
          </cell>
          <cell r="AT273">
            <v>0</v>
          </cell>
          <cell r="AU273">
            <v>0</v>
          </cell>
          <cell r="AW273">
            <v>0</v>
          </cell>
          <cell r="AX273">
            <v>0</v>
          </cell>
          <cell r="AY273">
            <v>0</v>
          </cell>
          <cell r="AZ273">
            <v>0</v>
          </cell>
          <cell r="BB273">
            <v>0</v>
          </cell>
          <cell r="BC273">
            <v>0</v>
          </cell>
          <cell r="BD273">
            <v>0</v>
          </cell>
          <cell r="BE273">
            <v>0</v>
          </cell>
          <cell r="BF273">
            <v>0</v>
          </cell>
          <cell r="BH273">
            <v>0</v>
          </cell>
          <cell r="BJ273" t="e">
            <v>#VALUE!</v>
          </cell>
          <cell r="BK273" t="e">
            <v>#VALUE!</v>
          </cell>
          <cell r="BL273" t="e">
            <v>#VALUE!</v>
          </cell>
          <cell r="BN273">
            <v>0</v>
          </cell>
          <cell r="BO273">
            <v>0</v>
          </cell>
          <cell r="BP273">
            <v>0</v>
          </cell>
          <cell r="BQ273">
            <v>0</v>
          </cell>
          <cell r="BS273">
            <v>0</v>
          </cell>
          <cell r="BT273" t="e">
            <v>#N/A</v>
          </cell>
          <cell r="BU273" t="e">
            <v>#N/A</v>
          </cell>
          <cell r="BW273" t="str">
            <v/>
          </cell>
          <cell r="BX273" t="e">
            <v>#VALUE!</v>
          </cell>
          <cell r="BY273" t="e">
            <v>#VALUE!</v>
          </cell>
          <cell r="BZ273" t="e">
            <v>#VALUE!</v>
          </cell>
          <cell r="CB273" t="str">
            <v>?</v>
          </cell>
          <cell r="CD273" t="str">
            <v>Não</v>
          </cell>
          <cell r="CE273" t="e">
            <v>#NAME?</v>
          </cell>
          <cell r="CF273">
            <v>0</v>
          </cell>
          <cell r="CG273">
            <v>0</v>
          </cell>
          <cell r="CI273">
            <v>0</v>
          </cell>
          <cell r="CJ273">
            <v>0</v>
          </cell>
          <cell r="CK273">
            <v>0</v>
          </cell>
          <cell r="CL273">
            <v>0</v>
          </cell>
          <cell r="CN273">
            <v>0</v>
          </cell>
          <cell r="CO273">
            <v>0</v>
          </cell>
          <cell r="CQ273" t="b">
            <v>0</v>
          </cell>
          <cell r="CR273" t="b">
            <v>1</v>
          </cell>
          <cell r="CS273" t="b">
            <v>0</v>
          </cell>
          <cell r="CU273">
            <v>0</v>
          </cell>
          <cell r="CV273">
            <v>0</v>
          </cell>
          <cell r="CW273">
            <v>0</v>
          </cell>
          <cell r="CX273">
            <v>0</v>
          </cell>
          <cell r="CY273">
            <v>0</v>
          </cell>
          <cell r="CZ273">
            <v>0</v>
          </cell>
          <cell r="DA273">
            <v>0</v>
          </cell>
          <cell r="DB273">
            <v>0</v>
          </cell>
          <cell r="DC273">
            <v>0</v>
          </cell>
          <cell r="DD273">
            <v>0</v>
          </cell>
          <cell r="DE273">
            <v>0</v>
          </cell>
          <cell r="DF273">
            <v>0</v>
          </cell>
          <cell r="DG273">
            <v>0</v>
          </cell>
          <cell r="DH273">
            <v>0</v>
          </cell>
          <cell r="DI273">
            <v>0</v>
          </cell>
          <cell r="DK273" t="str">
            <v>NA</v>
          </cell>
          <cell r="DL273" t="str">
            <v>NA</v>
          </cell>
          <cell r="DM273" t="str">
            <v>NA</v>
          </cell>
          <cell r="DN273" t="str">
            <v>NA</v>
          </cell>
          <cell r="DO273" t="str">
            <v>NA</v>
          </cell>
          <cell r="DQ273" t="str">
            <v>NA</v>
          </cell>
          <cell r="DR273" t="str">
            <v>NA</v>
          </cell>
          <cell r="DS273" t="str">
            <v>NA</v>
          </cell>
          <cell r="DT273" t="str">
            <v>NA</v>
          </cell>
          <cell r="DU273" t="str">
            <v>NA</v>
          </cell>
        </row>
        <row r="274">
          <cell r="B274" t="str">
            <v>Real</v>
          </cell>
          <cell r="D274" t="str">
            <v>Não</v>
          </cell>
          <cell r="E274" t="str">
            <v>Materiais</v>
          </cell>
          <cell r="G274" t="str">
            <v>Geral</v>
          </cell>
          <cell r="H274" t="str">
            <v>Padrões</v>
          </cell>
          <cell r="I274" t="str">
            <v>Sistema</v>
          </cell>
          <cell r="L274" t="str">
            <v/>
          </cell>
          <cell r="M274" t="str">
            <v>?</v>
          </cell>
          <cell r="N274">
            <v>0</v>
          </cell>
          <cell r="O274" t="str">
            <v>?</v>
          </cell>
          <cell r="P274" t="str">
            <v>?</v>
          </cell>
          <cell r="Q274" t="str">
            <v>?</v>
          </cell>
          <cell r="R274">
            <v>0</v>
          </cell>
          <cell r="S274">
            <v>1.6500000000000001E-2</v>
          </cell>
          <cell r="T274">
            <v>7.5999999999999998E-2</v>
          </cell>
          <cell r="U274" t="str">
            <v>?</v>
          </cell>
          <cell r="V274" t="str">
            <v>?</v>
          </cell>
          <cell r="W274">
            <v>0</v>
          </cell>
          <cell r="X274">
            <v>0</v>
          </cell>
          <cell r="Z274">
            <v>0</v>
          </cell>
          <cell r="AA274">
            <v>0</v>
          </cell>
          <cell r="AC274" t="e">
            <v>#N/A</v>
          </cell>
          <cell r="AD274">
            <v>0.43295434985944981</v>
          </cell>
          <cell r="AF274" t="e">
            <v>#N/A</v>
          </cell>
          <cell r="AG274" t="e">
            <v>#N/A</v>
          </cell>
          <cell r="AI274" t="e">
            <v>#N/A</v>
          </cell>
          <cell r="AK274">
            <v>0</v>
          </cell>
          <cell r="AL274" t="e">
            <v>#N/A</v>
          </cell>
          <cell r="AM274" t="e">
            <v>#N/A</v>
          </cell>
          <cell r="AO274" t="e">
            <v>#N/A</v>
          </cell>
          <cell r="AQ274">
            <v>0</v>
          </cell>
          <cell r="AR274" t="e">
            <v>#N/A</v>
          </cell>
          <cell r="AT274">
            <v>0</v>
          </cell>
          <cell r="AU274">
            <v>0</v>
          </cell>
          <cell r="AW274">
            <v>0</v>
          </cell>
          <cell r="AX274">
            <v>0</v>
          </cell>
          <cell r="AY274">
            <v>0</v>
          </cell>
          <cell r="AZ274">
            <v>0</v>
          </cell>
          <cell r="BB274">
            <v>0</v>
          </cell>
          <cell r="BC274">
            <v>0</v>
          </cell>
          <cell r="BD274">
            <v>0</v>
          </cell>
          <cell r="BE274">
            <v>0</v>
          </cell>
          <cell r="BF274">
            <v>0</v>
          </cell>
          <cell r="BH274">
            <v>0</v>
          </cell>
          <cell r="BJ274" t="e">
            <v>#VALUE!</v>
          </cell>
          <cell r="BK274" t="e">
            <v>#VALUE!</v>
          </cell>
          <cell r="BL274" t="e">
            <v>#VALUE!</v>
          </cell>
          <cell r="BN274">
            <v>0</v>
          </cell>
          <cell r="BO274">
            <v>0</v>
          </cell>
          <cell r="BP274">
            <v>0</v>
          </cell>
          <cell r="BQ274">
            <v>0</v>
          </cell>
          <cell r="BS274">
            <v>0</v>
          </cell>
          <cell r="BT274" t="e">
            <v>#N/A</v>
          </cell>
          <cell r="BU274" t="e">
            <v>#N/A</v>
          </cell>
          <cell r="BW274" t="str">
            <v/>
          </cell>
          <cell r="BX274" t="e">
            <v>#VALUE!</v>
          </cell>
          <cell r="BY274" t="e">
            <v>#VALUE!</v>
          </cell>
          <cell r="BZ274" t="e">
            <v>#VALUE!</v>
          </cell>
          <cell r="CB274" t="str">
            <v>?</v>
          </cell>
          <cell r="CD274" t="str">
            <v>Não</v>
          </cell>
          <cell r="CE274" t="e">
            <v>#NAME?</v>
          </cell>
          <cell r="CF274">
            <v>0</v>
          </cell>
          <cell r="CG274">
            <v>0</v>
          </cell>
          <cell r="CI274">
            <v>0</v>
          </cell>
          <cell r="CJ274">
            <v>0</v>
          </cell>
          <cell r="CK274">
            <v>0</v>
          </cell>
          <cell r="CL274">
            <v>0</v>
          </cell>
          <cell r="CN274">
            <v>0</v>
          </cell>
          <cell r="CO274">
            <v>0</v>
          </cell>
          <cell r="CQ274" t="b">
            <v>0</v>
          </cell>
          <cell r="CR274" t="b">
            <v>1</v>
          </cell>
          <cell r="CS274" t="b">
            <v>0</v>
          </cell>
          <cell r="CU274">
            <v>0</v>
          </cell>
          <cell r="CV274">
            <v>0</v>
          </cell>
          <cell r="CW274">
            <v>0</v>
          </cell>
          <cell r="CX274">
            <v>0</v>
          </cell>
          <cell r="CY274">
            <v>0</v>
          </cell>
          <cell r="CZ274">
            <v>0</v>
          </cell>
          <cell r="DA274">
            <v>0</v>
          </cell>
          <cell r="DB274">
            <v>0</v>
          </cell>
          <cell r="DC274">
            <v>0</v>
          </cell>
          <cell r="DD274">
            <v>0</v>
          </cell>
          <cell r="DE274">
            <v>0</v>
          </cell>
          <cell r="DF274">
            <v>0</v>
          </cell>
          <cell r="DG274">
            <v>0</v>
          </cell>
          <cell r="DH274">
            <v>0</v>
          </cell>
          <cell r="DI274">
            <v>0</v>
          </cell>
          <cell r="DK274" t="str">
            <v>NA</v>
          </cell>
          <cell r="DL274" t="str">
            <v>NA</v>
          </cell>
          <cell r="DM274" t="str">
            <v>NA</v>
          </cell>
          <cell r="DN274" t="str">
            <v>NA</v>
          </cell>
          <cell r="DO274" t="str">
            <v>NA</v>
          </cell>
          <cell r="DQ274" t="str">
            <v>NA</v>
          </cell>
          <cell r="DR274" t="str">
            <v>NA</v>
          </cell>
          <cell r="DS274" t="str">
            <v>NA</v>
          </cell>
          <cell r="DT274" t="str">
            <v>NA</v>
          </cell>
          <cell r="DU274" t="str">
            <v>NA</v>
          </cell>
        </row>
        <row r="275">
          <cell r="B275" t="str">
            <v>Real</v>
          </cell>
          <cell r="D275" t="str">
            <v>Não</v>
          </cell>
          <cell r="E275" t="str">
            <v>Materiais</v>
          </cell>
          <cell r="G275" t="str">
            <v>Geral</v>
          </cell>
          <cell r="H275" t="str">
            <v>Padrões</v>
          </cell>
          <cell r="I275" t="str">
            <v>Sistema</v>
          </cell>
          <cell r="L275" t="str">
            <v/>
          </cell>
          <cell r="M275" t="str">
            <v>?</v>
          </cell>
          <cell r="N275">
            <v>0</v>
          </cell>
          <cell r="O275" t="str">
            <v>?</v>
          </cell>
          <cell r="P275" t="str">
            <v>?</v>
          </cell>
          <cell r="Q275" t="str">
            <v>?</v>
          </cell>
          <cell r="R275">
            <v>0</v>
          </cell>
          <cell r="S275">
            <v>1.6500000000000001E-2</v>
          </cell>
          <cell r="T275">
            <v>7.5999999999999998E-2</v>
          </cell>
          <cell r="U275" t="str">
            <v>?</v>
          </cell>
          <cell r="V275" t="str">
            <v>?</v>
          </cell>
          <cell r="W275">
            <v>0</v>
          </cell>
          <cell r="X275">
            <v>0</v>
          </cell>
          <cell r="Z275">
            <v>0</v>
          </cell>
          <cell r="AA275">
            <v>0</v>
          </cell>
          <cell r="AC275" t="e">
            <v>#N/A</v>
          </cell>
          <cell r="AD275">
            <v>0.43295434985944981</v>
          </cell>
          <cell r="AF275" t="e">
            <v>#N/A</v>
          </cell>
          <cell r="AG275" t="e">
            <v>#N/A</v>
          </cell>
          <cell r="AI275" t="e">
            <v>#N/A</v>
          </cell>
          <cell r="AK275">
            <v>0</v>
          </cell>
          <cell r="AL275" t="e">
            <v>#N/A</v>
          </cell>
          <cell r="AM275" t="e">
            <v>#N/A</v>
          </cell>
          <cell r="AO275" t="e">
            <v>#N/A</v>
          </cell>
          <cell r="AQ275">
            <v>0</v>
          </cell>
          <cell r="AR275" t="e">
            <v>#N/A</v>
          </cell>
          <cell r="AT275">
            <v>0</v>
          </cell>
          <cell r="AU275">
            <v>0</v>
          </cell>
          <cell r="AW275">
            <v>0</v>
          </cell>
          <cell r="AX275">
            <v>0</v>
          </cell>
          <cell r="AY275">
            <v>0</v>
          </cell>
          <cell r="AZ275">
            <v>0</v>
          </cell>
          <cell r="BB275">
            <v>0</v>
          </cell>
          <cell r="BC275">
            <v>0</v>
          </cell>
          <cell r="BD275">
            <v>0</v>
          </cell>
          <cell r="BE275">
            <v>0</v>
          </cell>
          <cell r="BF275">
            <v>0</v>
          </cell>
          <cell r="BH275">
            <v>0</v>
          </cell>
          <cell r="BJ275" t="e">
            <v>#VALUE!</v>
          </cell>
          <cell r="BK275" t="e">
            <v>#VALUE!</v>
          </cell>
          <cell r="BL275" t="e">
            <v>#VALUE!</v>
          </cell>
          <cell r="BN275">
            <v>0</v>
          </cell>
          <cell r="BO275">
            <v>0</v>
          </cell>
          <cell r="BP275">
            <v>0</v>
          </cell>
          <cell r="BQ275">
            <v>0</v>
          </cell>
          <cell r="BS275">
            <v>0</v>
          </cell>
          <cell r="BT275" t="e">
            <v>#N/A</v>
          </cell>
          <cell r="BU275" t="e">
            <v>#N/A</v>
          </cell>
          <cell r="BW275" t="str">
            <v/>
          </cell>
          <cell r="BX275" t="e">
            <v>#VALUE!</v>
          </cell>
          <cell r="BY275" t="e">
            <v>#VALUE!</v>
          </cell>
          <cell r="BZ275" t="e">
            <v>#VALUE!</v>
          </cell>
          <cell r="CB275" t="str">
            <v>?</v>
          </cell>
          <cell r="CD275" t="str">
            <v>Não</v>
          </cell>
          <cell r="CE275" t="e">
            <v>#NAME?</v>
          </cell>
          <cell r="CF275">
            <v>0</v>
          </cell>
          <cell r="CG275">
            <v>0</v>
          </cell>
          <cell r="CI275">
            <v>0</v>
          </cell>
          <cell r="CJ275">
            <v>0</v>
          </cell>
          <cell r="CK275">
            <v>0</v>
          </cell>
          <cell r="CL275">
            <v>0</v>
          </cell>
          <cell r="CN275">
            <v>0</v>
          </cell>
          <cell r="CO275">
            <v>0</v>
          </cell>
          <cell r="CQ275" t="b">
            <v>0</v>
          </cell>
          <cell r="CR275" t="b">
            <v>1</v>
          </cell>
          <cell r="CS275" t="b">
            <v>0</v>
          </cell>
          <cell r="CU275">
            <v>0</v>
          </cell>
          <cell r="CV275">
            <v>0</v>
          </cell>
          <cell r="CW275">
            <v>0</v>
          </cell>
          <cell r="CX275">
            <v>0</v>
          </cell>
          <cell r="CY275">
            <v>0</v>
          </cell>
          <cell r="CZ275">
            <v>0</v>
          </cell>
          <cell r="DA275">
            <v>0</v>
          </cell>
          <cell r="DB275">
            <v>0</v>
          </cell>
          <cell r="DC275">
            <v>0</v>
          </cell>
          <cell r="DD275">
            <v>0</v>
          </cell>
          <cell r="DE275">
            <v>0</v>
          </cell>
          <cell r="DF275">
            <v>0</v>
          </cell>
          <cell r="DG275">
            <v>0</v>
          </cell>
          <cell r="DH275">
            <v>0</v>
          </cell>
          <cell r="DI275">
            <v>0</v>
          </cell>
          <cell r="DK275" t="str">
            <v>NA</v>
          </cell>
          <cell r="DL275" t="str">
            <v>NA</v>
          </cell>
          <cell r="DM275" t="str">
            <v>NA</v>
          </cell>
          <cell r="DN275" t="str">
            <v>NA</v>
          </cell>
          <cell r="DO275" t="str">
            <v>NA</v>
          </cell>
          <cell r="DQ275" t="str">
            <v>NA</v>
          </cell>
          <cell r="DR275" t="str">
            <v>NA</v>
          </cell>
          <cell r="DS275" t="str">
            <v>NA</v>
          </cell>
          <cell r="DT275" t="str">
            <v>NA</v>
          </cell>
          <cell r="DU275" t="str">
            <v>NA</v>
          </cell>
        </row>
        <row r="276">
          <cell r="B276" t="str">
            <v>Real</v>
          </cell>
          <cell r="D276" t="str">
            <v>Não</v>
          </cell>
          <cell r="E276" t="str">
            <v>Materiais</v>
          </cell>
          <cell r="G276" t="str">
            <v>Geral</v>
          </cell>
          <cell r="H276" t="str">
            <v>Padrões</v>
          </cell>
          <cell r="I276" t="str">
            <v>Sistema</v>
          </cell>
          <cell r="L276" t="str">
            <v/>
          </cell>
          <cell r="M276" t="str">
            <v>?</v>
          </cell>
          <cell r="N276">
            <v>0</v>
          </cell>
          <cell r="O276" t="str">
            <v>?</v>
          </cell>
          <cell r="P276" t="str">
            <v>?</v>
          </cell>
          <cell r="Q276" t="str">
            <v>?</v>
          </cell>
          <cell r="R276">
            <v>0</v>
          </cell>
          <cell r="S276">
            <v>1.6500000000000001E-2</v>
          </cell>
          <cell r="T276">
            <v>7.5999999999999998E-2</v>
          </cell>
          <cell r="U276" t="str">
            <v>?</v>
          </cell>
          <cell r="V276" t="str">
            <v>?</v>
          </cell>
          <cell r="W276">
            <v>0</v>
          </cell>
          <cell r="X276">
            <v>0</v>
          </cell>
          <cell r="Z276">
            <v>0</v>
          </cell>
          <cell r="AA276">
            <v>0</v>
          </cell>
          <cell r="AC276" t="e">
            <v>#N/A</v>
          </cell>
          <cell r="AD276">
            <v>0.43295434985944981</v>
          </cell>
          <cell r="AF276" t="e">
            <v>#N/A</v>
          </cell>
          <cell r="AG276" t="e">
            <v>#N/A</v>
          </cell>
          <cell r="AI276" t="e">
            <v>#N/A</v>
          </cell>
          <cell r="AK276">
            <v>0</v>
          </cell>
          <cell r="AL276" t="e">
            <v>#N/A</v>
          </cell>
          <cell r="AM276" t="e">
            <v>#N/A</v>
          </cell>
          <cell r="AO276" t="e">
            <v>#N/A</v>
          </cell>
          <cell r="AQ276">
            <v>0</v>
          </cell>
          <cell r="AR276" t="e">
            <v>#N/A</v>
          </cell>
          <cell r="AT276">
            <v>0</v>
          </cell>
          <cell r="AU276">
            <v>0</v>
          </cell>
          <cell r="AW276">
            <v>0</v>
          </cell>
          <cell r="AX276">
            <v>0</v>
          </cell>
          <cell r="AY276">
            <v>0</v>
          </cell>
          <cell r="AZ276">
            <v>0</v>
          </cell>
          <cell r="BB276">
            <v>0</v>
          </cell>
          <cell r="BC276">
            <v>0</v>
          </cell>
          <cell r="BD276">
            <v>0</v>
          </cell>
          <cell r="BE276">
            <v>0</v>
          </cell>
          <cell r="BF276">
            <v>0</v>
          </cell>
          <cell r="BH276">
            <v>0</v>
          </cell>
          <cell r="BJ276" t="e">
            <v>#VALUE!</v>
          </cell>
          <cell r="BK276" t="e">
            <v>#VALUE!</v>
          </cell>
          <cell r="BL276" t="e">
            <v>#VALUE!</v>
          </cell>
          <cell r="BN276">
            <v>0</v>
          </cell>
          <cell r="BO276">
            <v>0</v>
          </cell>
          <cell r="BP276">
            <v>0</v>
          </cell>
          <cell r="BQ276">
            <v>0</v>
          </cell>
          <cell r="BS276">
            <v>0</v>
          </cell>
          <cell r="BT276" t="e">
            <v>#N/A</v>
          </cell>
          <cell r="BU276" t="e">
            <v>#N/A</v>
          </cell>
          <cell r="BW276" t="str">
            <v/>
          </cell>
          <cell r="BX276" t="e">
            <v>#VALUE!</v>
          </cell>
          <cell r="BY276" t="e">
            <v>#VALUE!</v>
          </cell>
          <cell r="BZ276" t="e">
            <v>#VALUE!</v>
          </cell>
          <cell r="CB276" t="str">
            <v>?</v>
          </cell>
          <cell r="CD276" t="str">
            <v>Não</v>
          </cell>
          <cell r="CE276" t="e">
            <v>#NAME?</v>
          </cell>
          <cell r="CF276">
            <v>0</v>
          </cell>
          <cell r="CG276">
            <v>0</v>
          </cell>
          <cell r="CI276">
            <v>0</v>
          </cell>
          <cell r="CJ276">
            <v>0</v>
          </cell>
          <cell r="CK276">
            <v>0</v>
          </cell>
          <cell r="CL276">
            <v>0</v>
          </cell>
          <cell r="CN276">
            <v>0</v>
          </cell>
          <cell r="CO276">
            <v>0</v>
          </cell>
          <cell r="CQ276" t="b">
            <v>0</v>
          </cell>
          <cell r="CR276" t="b">
            <v>1</v>
          </cell>
          <cell r="CS276" t="b">
            <v>0</v>
          </cell>
          <cell r="CU276">
            <v>0</v>
          </cell>
          <cell r="CV276">
            <v>0</v>
          </cell>
          <cell r="CW276">
            <v>0</v>
          </cell>
          <cell r="CX276">
            <v>0</v>
          </cell>
          <cell r="CY276">
            <v>0</v>
          </cell>
          <cell r="CZ276">
            <v>0</v>
          </cell>
          <cell r="DA276">
            <v>0</v>
          </cell>
          <cell r="DB276">
            <v>0</v>
          </cell>
          <cell r="DC276">
            <v>0</v>
          </cell>
          <cell r="DD276">
            <v>0</v>
          </cell>
          <cell r="DE276">
            <v>0</v>
          </cell>
          <cell r="DF276">
            <v>0</v>
          </cell>
          <cell r="DG276">
            <v>0</v>
          </cell>
          <cell r="DH276">
            <v>0</v>
          </cell>
          <cell r="DI276">
            <v>0</v>
          </cell>
          <cell r="DK276" t="str">
            <v>NA</v>
          </cell>
          <cell r="DL276" t="str">
            <v>NA</v>
          </cell>
          <cell r="DM276" t="str">
            <v>NA</v>
          </cell>
          <cell r="DN276" t="str">
            <v>NA</v>
          </cell>
          <cell r="DO276" t="str">
            <v>NA</v>
          </cell>
          <cell r="DQ276" t="str">
            <v>NA</v>
          </cell>
          <cell r="DR276" t="str">
            <v>NA</v>
          </cell>
          <cell r="DS276" t="str">
            <v>NA</v>
          </cell>
          <cell r="DT276" t="str">
            <v>NA</v>
          </cell>
          <cell r="DU276" t="str">
            <v>NA</v>
          </cell>
        </row>
        <row r="277">
          <cell r="B277" t="str">
            <v>Real</v>
          </cell>
          <cell r="D277" t="str">
            <v>Não</v>
          </cell>
          <cell r="E277" t="str">
            <v>Materiais</v>
          </cell>
          <cell r="G277" t="str">
            <v>Geral</v>
          </cell>
          <cell r="H277" t="str">
            <v>Padrões</v>
          </cell>
          <cell r="I277" t="str">
            <v>Sistema</v>
          </cell>
          <cell r="L277" t="str">
            <v/>
          </cell>
          <cell r="M277" t="str">
            <v>?</v>
          </cell>
          <cell r="N277">
            <v>0</v>
          </cell>
          <cell r="O277" t="str">
            <v>?</v>
          </cell>
          <cell r="P277" t="str">
            <v>?</v>
          </cell>
          <cell r="Q277" t="str">
            <v>?</v>
          </cell>
          <cell r="R277">
            <v>0</v>
          </cell>
          <cell r="S277">
            <v>1.6500000000000001E-2</v>
          </cell>
          <cell r="T277">
            <v>7.5999999999999998E-2</v>
          </cell>
          <cell r="U277" t="str">
            <v>?</v>
          </cell>
          <cell r="V277" t="str">
            <v>?</v>
          </cell>
          <cell r="W277">
            <v>0</v>
          </cell>
          <cell r="X277">
            <v>0</v>
          </cell>
          <cell r="Z277">
            <v>0</v>
          </cell>
          <cell r="AA277">
            <v>0</v>
          </cell>
          <cell r="AC277" t="e">
            <v>#N/A</v>
          </cell>
          <cell r="AD277">
            <v>0.43295434985944981</v>
          </cell>
          <cell r="AF277" t="e">
            <v>#N/A</v>
          </cell>
          <cell r="AG277" t="e">
            <v>#N/A</v>
          </cell>
          <cell r="AI277" t="e">
            <v>#N/A</v>
          </cell>
          <cell r="AK277">
            <v>0</v>
          </cell>
          <cell r="AL277" t="e">
            <v>#N/A</v>
          </cell>
          <cell r="AM277" t="e">
            <v>#N/A</v>
          </cell>
          <cell r="AO277" t="e">
            <v>#N/A</v>
          </cell>
          <cell r="AQ277">
            <v>0</v>
          </cell>
          <cell r="AR277" t="e">
            <v>#N/A</v>
          </cell>
          <cell r="AT277">
            <v>0</v>
          </cell>
          <cell r="AU277">
            <v>0</v>
          </cell>
          <cell r="AW277">
            <v>0</v>
          </cell>
          <cell r="AX277">
            <v>0</v>
          </cell>
          <cell r="AY277">
            <v>0</v>
          </cell>
          <cell r="AZ277">
            <v>0</v>
          </cell>
          <cell r="BB277">
            <v>0</v>
          </cell>
          <cell r="BC277">
            <v>0</v>
          </cell>
          <cell r="BD277">
            <v>0</v>
          </cell>
          <cell r="BE277">
            <v>0</v>
          </cell>
          <cell r="BF277">
            <v>0</v>
          </cell>
          <cell r="BH277">
            <v>0</v>
          </cell>
          <cell r="BJ277" t="e">
            <v>#VALUE!</v>
          </cell>
          <cell r="BK277" t="e">
            <v>#VALUE!</v>
          </cell>
          <cell r="BL277" t="e">
            <v>#VALUE!</v>
          </cell>
          <cell r="BN277">
            <v>0</v>
          </cell>
          <cell r="BO277">
            <v>0</v>
          </cell>
          <cell r="BP277">
            <v>0</v>
          </cell>
          <cell r="BQ277">
            <v>0</v>
          </cell>
          <cell r="BS277">
            <v>0</v>
          </cell>
          <cell r="BT277" t="e">
            <v>#N/A</v>
          </cell>
          <cell r="BU277" t="e">
            <v>#N/A</v>
          </cell>
          <cell r="BW277" t="str">
            <v/>
          </cell>
          <cell r="BX277" t="e">
            <v>#VALUE!</v>
          </cell>
          <cell r="BY277" t="e">
            <v>#VALUE!</v>
          </cell>
          <cell r="BZ277" t="e">
            <v>#VALUE!</v>
          </cell>
          <cell r="CB277" t="str">
            <v>?</v>
          </cell>
          <cell r="CD277" t="str">
            <v>Não</v>
          </cell>
          <cell r="CE277" t="e">
            <v>#NAME?</v>
          </cell>
          <cell r="CF277">
            <v>0</v>
          </cell>
          <cell r="CG277">
            <v>0</v>
          </cell>
          <cell r="CI277">
            <v>0</v>
          </cell>
          <cell r="CJ277">
            <v>0</v>
          </cell>
          <cell r="CK277">
            <v>0</v>
          </cell>
          <cell r="CL277">
            <v>0</v>
          </cell>
          <cell r="CN277">
            <v>0</v>
          </cell>
          <cell r="CO277">
            <v>0</v>
          </cell>
          <cell r="CQ277" t="b">
            <v>0</v>
          </cell>
          <cell r="CR277" t="b">
            <v>1</v>
          </cell>
          <cell r="CS277" t="b">
            <v>0</v>
          </cell>
          <cell r="CU277">
            <v>0</v>
          </cell>
          <cell r="CV277">
            <v>0</v>
          </cell>
          <cell r="CW277">
            <v>0</v>
          </cell>
          <cell r="CX277">
            <v>0</v>
          </cell>
          <cell r="CY277">
            <v>0</v>
          </cell>
          <cell r="CZ277">
            <v>0</v>
          </cell>
          <cell r="DA277">
            <v>0</v>
          </cell>
          <cell r="DB277">
            <v>0</v>
          </cell>
          <cell r="DC277">
            <v>0</v>
          </cell>
          <cell r="DD277">
            <v>0</v>
          </cell>
          <cell r="DE277">
            <v>0</v>
          </cell>
          <cell r="DF277">
            <v>0</v>
          </cell>
          <cell r="DG277">
            <v>0</v>
          </cell>
          <cell r="DH277">
            <v>0</v>
          </cell>
          <cell r="DI277">
            <v>0</v>
          </cell>
          <cell r="DK277" t="str">
            <v>NA</v>
          </cell>
          <cell r="DL277" t="str">
            <v>NA</v>
          </cell>
          <cell r="DM277" t="str">
            <v>NA</v>
          </cell>
          <cell r="DN277" t="str">
            <v>NA</v>
          </cell>
          <cell r="DO277" t="str">
            <v>NA</v>
          </cell>
          <cell r="DQ277" t="str">
            <v>NA</v>
          </cell>
          <cell r="DR277" t="str">
            <v>NA</v>
          </cell>
          <cell r="DS277" t="str">
            <v>NA</v>
          </cell>
          <cell r="DT277" t="str">
            <v>NA</v>
          </cell>
          <cell r="DU277" t="str">
            <v>NA</v>
          </cell>
        </row>
        <row r="278">
          <cell r="B278" t="str">
            <v>Real</v>
          </cell>
          <cell r="D278" t="str">
            <v>Não</v>
          </cell>
          <cell r="E278" t="str">
            <v>Materiais</v>
          </cell>
          <cell r="G278" t="str">
            <v>Geral</v>
          </cell>
          <cell r="H278" t="str">
            <v>Padrões</v>
          </cell>
          <cell r="I278" t="str">
            <v>Sistema</v>
          </cell>
          <cell r="L278" t="str">
            <v/>
          </cell>
          <cell r="M278" t="str">
            <v>?</v>
          </cell>
          <cell r="N278">
            <v>0</v>
          </cell>
          <cell r="O278" t="str">
            <v>?</v>
          </cell>
          <cell r="P278" t="str">
            <v>?</v>
          </cell>
          <cell r="Q278" t="str">
            <v>?</v>
          </cell>
          <cell r="R278">
            <v>0</v>
          </cell>
          <cell r="S278">
            <v>1.6500000000000001E-2</v>
          </cell>
          <cell r="T278">
            <v>7.5999999999999998E-2</v>
          </cell>
          <cell r="U278" t="str">
            <v>?</v>
          </cell>
          <cell r="V278" t="str">
            <v>?</v>
          </cell>
          <cell r="W278">
            <v>0</v>
          </cell>
          <cell r="X278">
            <v>0</v>
          </cell>
          <cell r="Z278">
            <v>0</v>
          </cell>
          <cell r="AA278">
            <v>0</v>
          </cell>
          <cell r="AC278" t="e">
            <v>#N/A</v>
          </cell>
          <cell r="AD278">
            <v>0.43295434985944981</v>
          </cell>
          <cell r="AF278" t="e">
            <v>#N/A</v>
          </cell>
          <cell r="AG278" t="e">
            <v>#N/A</v>
          </cell>
          <cell r="AI278" t="e">
            <v>#N/A</v>
          </cell>
          <cell r="AK278">
            <v>0</v>
          </cell>
          <cell r="AL278" t="e">
            <v>#N/A</v>
          </cell>
          <cell r="AM278" t="e">
            <v>#N/A</v>
          </cell>
          <cell r="AO278" t="e">
            <v>#N/A</v>
          </cell>
          <cell r="AQ278">
            <v>0</v>
          </cell>
          <cell r="AR278" t="e">
            <v>#N/A</v>
          </cell>
          <cell r="AT278">
            <v>0</v>
          </cell>
          <cell r="AU278">
            <v>0</v>
          </cell>
          <cell r="AW278">
            <v>0</v>
          </cell>
          <cell r="AX278">
            <v>0</v>
          </cell>
          <cell r="AY278">
            <v>0</v>
          </cell>
          <cell r="AZ278">
            <v>0</v>
          </cell>
          <cell r="BB278">
            <v>0</v>
          </cell>
          <cell r="BC278">
            <v>0</v>
          </cell>
          <cell r="BD278">
            <v>0</v>
          </cell>
          <cell r="BE278">
            <v>0</v>
          </cell>
          <cell r="BF278">
            <v>0</v>
          </cell>
          <cell r="BH278">
            <v>0</v>
          </cell>
          <cell r="BJ278" t="e">
            <v>#VALUE!</v>
          </cell>
          <cell r="BK278" t="e">
            <v>#VALUE!</v>
          </cell>
          <cell r="BL278" t="e">
            <v>#VALUE!</v>
          </cell>
          <cell r="BN278">
            <v>0</v>
          </cell>
          <cell r="BO278">
            <v>0</v>
          </cell>
          <cell r="BP278">
            <v>0</v>
          </cell>
          <cell r="BQ278">
            <v>0</v>
          </cell>
          <cell r="BS278">
            <v>0</v>
          </cell>
          <cell r="BT278" t="e">
            <v>#N/A</v>
          </cell>
          <cell r="BU278" t="e">
            <v>#N/A</v>
          </cell>
          <cell r="BW278" t="str">
            <v/>
          </cell>
          <cell r="BX278" t="e">
            <v>#VALUE!</v>
          </cell>
          <cell r="BY278" t="e">
            <v>#VALUE!</v>
          </cell>
          <cell r="BZ278" t="e">
            <v>#VALUE!</v>
          </cell>
          <cell r="CB278" t="str">
            <v>?</v>
          </cell>
          <cell r="CD278" t="str">
            <v>Não</v>
          </cell>
          <cell r="CE278" t="e">
            <v>#NAME?</v>
          </cell>
          <cell r="CF278">
            <v>0</v>
          </cell>
          <cell r="CG278">
            <v>0</v>
          </cell>
          <cell r="CI278">
            <v>0</v>
          </cell>
          <cell r="CJ278">
            <v>0</v>
          </cell>
          <cell r="CK278">
            <v>0</v>
          </cell>
          <cell r="CL278">
            <v>0</v>
          </cell>
          <cell r="CN278">
            <v>0</v>
          </cell>
          <cell r="CO278">
            <v>0</v>
          </cell>
          <cell r="CQ278" t="b">
            <v>0</v>
          </cell>
          <cell r="CR278" t="b">
            <v>1</v>
          </cell>
          <cell r="CS278" t="b">
            <v>0</v>
          </cell>
          <cell r="CU278">
            <v>0</v>
          </cell>
          <cell r="CV278">
            <v>0</v>
          </cell>
          <cell r="CW278">
            <v>0</v>
          </cell>
          <cell r="CX278">
            <v>0</v>
          </cell>
          <cell r="CY278">
            <v>0</v>
          </cell>
          <cell r="CZ278">
            <v>0</v>
          </cell>
          <cell r="DA278">
            <v>0</v>
          </cell>
          <cell r="DB278">
            <v>0</v>
          </cell>
          <cell r="DC278">
            <v>0</v>
          </cell>
          <cell r="DD278">
            <v>0</v>
          </cell>
          <cell r="DE278">
            <v>0</v>
          </cell>
          <cell r="DF278">
            <v>0</v>
          </cell>
          <cell r="DG278">
            <v>0</v>
          </cell>
          <cell r="DH278">
            <v>0</v>
          </cell>
          <cell r="DI278">
            <v>0</v>
          </cell>
          <cell r="DK278" t="str">
            <v>NA</v>
          </cell>
          <cell r="DL278" t="str">
            <v>NA</v>
          </cell>
          <cell r="DM278" t="str">
            <v>NA</v>
          </cell>
          <cell r="DN278" t="str">
            <v>NA</v>
          </cell>
          <cell r="DO278" t="str">
            <v>NA</v>
          </cell>
          <cell r="DQ278" t="str">
            <v>NA</v>
          </cell>
          <cell r="DR278" t="str">
            <v>NA</v>
          </cell>
          <cell r="DS278" t="str">
            <v>NA</v>
          </cell>
          <cell r="DT278" t="str">
            <v>NA</v>
          </cell>
          <cell r="DU278" t="str">
            <v>NA</v>
          </cell>
        </row>
        <row r="279">
          <cell r="B279" t="str">
            <v>Real</v>
          </cell>
          <cell r="D279" t="str">
            <v>Não</v>
          </cell>
          <cell r="E279" t="str">
            <v>Materiais</v>
          </cell>
          <cell r="G279" t="str">
            <v>Geral</v>
          </cell>
          <cell r="H279" t="str">
            <v>Padrões</v>
          </cell>
          <cell r="I279" t="str">
            <v>Sistema</v>
          </cell>
          <cell r="L279" t="str">
            <v/>
          </cell>
          <cell r="M279" t="str">
            <v>?</v>
          </cell>
          <cell r="N279">
            <v>0</v>
          </cell>
          <cell r="O279" t="str">
            <v>?</v>
          </cell>
          <cell r="P279" t="str">
            <v>?</v>
          </cell>
          <cell r="Q279" t="str">
            <v>?</v>
          </cell>
          <cell r="R279">
            <v>0</v>
          </cell>
          <cell r="S279">
            <v>1.6500000000000001E-2</v>
          </cell>
          <cell r="T279">
            <v>7.5999999999999998E-2</v>
          </cell>
          <cell r="U279" t="str">
            <v>?</v>
          </cell>
          <cell r="V279" t="str">
            <v>?</v>
          </cell>
          <cell r="W279">
            <v>0</v>
          </cell>
          <cell r="X279">
            <v>0</v>
          </cell>
          <cell r="Z279">
            <v>0</v>
          </cell>
          <cell r="AA279">
            <v>0</v>
          </cell>
          <cell r="AC279" t="e">
            <v>#N/A</v>
          </cell>
          <cell r="AD279">
            <v>0.43295434985944981</v>
          </cell>
          <cell r="AF279" t="e">
            <v>#N/A</v>
          </cell>
          <cell r="AG279" t="e">
            <v>#N/A</v>
          </cell>
          <cell r="AI279" t="e">
            <v>#N/A</v>
          </cell>
          <cell r="AK279">
            <v>0</v>
          </cell>
          <cell r="AL279" t="e">
            <v>#N/A</v>
          </cell>
          <cell r="AM279" t="e">
            <v>#N/A</v>
          </cell>
          <cell r="AO279" t="e">
            <v>#N/A</v>
          </cell>
          <cell r="AQ279">
            <v>0</v>
          </cell>
          <cell r="AR279" t="e">
            <v>#N/A</v>
          </cell>
          <cell r="AT279">
            <v>0</v>
          </cell>
          <cell r="AU279">
            <v>0</v>
          </cell>
          <cell r="AW279">
            <v>0</v>
          </cell>
          <cell r="AX279">
            <v>0</v>
          </cell>
          <cell r="AY279">
            <v>0</v>
          </cell>
          <cell r="AZ279">
            <v>0</v>
          </cell>
          <cell r="BB279">
            <v>0</v>
          </cell>
          <cell r="BC279">
            <v>0</v>
          </cell>
          <cell r="BD279">
            <v>0</v>
          </cell>
          <cell r="BE279">
            <v>0</v>
          </cell>
          <cell r="BF279">
            <v>0</v>
          </cell>
          <cell r="BH279">
            <v>0</v>
          </cell>
          <cell r="BJ279" t="e">
            <v>#VALUE!</v>
          </cell>
          <cell r="BK279" t="e">
            <v>#VALUE!</v>
          </cell>
          <cell r="BL279" t="e">
            <v>#VALUE!</v>
          </cell>
          <cell r="BN279">
            <v>0</v>
          </cell>
          <cell r="BO279">
            <v>0</v>
          </cell>
          <cell r="BP279">
            <v>0</v>
          </cell>
          <cell r="BQ279">
            <v>0</v>
          </cell>
          <cell r="BS279">
            <v>0</v>
          </cell>
          <cell r="BT279" t="e">
            <v>#N/A</v>
          </cell>
          <cell r="BU279" t="e">
            <v>#N/A</v>
          </cell>
          <cell r="BW279" t="str">
            <v/>
          </cell>
          <cell r="BX279" t="e">
            <v>#VALUE!</v>
          </cell>
          <cell r="BY279" t="e">
            <v>#VALUE!</v>
          </cell>
          <cell r="BZ279" t="e">
            <v>#VALUE!</v>
          </cell>
          <cell r="CB279" t="str">
            <v>?</v>
          </cell>
          <cell r="CD279" t="str">
            <v>Não</v>
          </cell>
          <cell r="CE279" t="e">
            <v>#NAME?</v>
          </cell>
          <cell r="CF279">
            <v>0</v>
          </cell>
          <cell r="CG279">
            <v>0</v>
          </cell>
          <cell r="CI279">
            <v>0</v>
          </cell>
          <cell r="CJ279">
            <v>0</v>
          </cell>
          <cell r="CK279">
            <v>0</v>
          </cell>
          <cell r="CL279">
            <v>0</v>
          </cell>
          <cell r="CN279">
            <v>0</v>
          </cell>
          <cell r="CO279">
            <v>0</v>
          </cell>
          <cell r="CQ279" t="b">
            <v>0</v>
          </cell>
          <cell r="CR279" t="b">
            <v>1</v>
          </cell>
          <cell r="CS279" t="b">
            <v>0</v>
          </cell>
          <cell r="CU279">
            <v>0</v>
          </cell>
          <cell r="CV279">
            <v>0</v>
          </cell>
          <cell r="CW279">
            <v>0</v>
          </cell>
          <cell r="CX279">
            <v>0</v>
          </cell>
          <cell r="CY279">
            <v>0</v>
          </cell>
          <cell r="CZ279">
            <v>0</v>
          </cell>
          <cell r="DA279">
            <v>0</v>
          </cell>
          <cell r="DB279">
            <v>0</v>
          </cell>
          <cell r="DC279">
            <v>0</v>
          </cell>
          <cell r="DD279">
            <v>0</v>
          </cell>
          <cell r="DE279">
            <v>0</v>
          </cell>
          <cell r="DF279">
            <v>0</v>
          </cell>
          <cell r="DG279">
            <v>0</v>
          </cell>
          <cell r="DH279">
            <v>0</v>
          </cell>
          <cell r="DI279">
            <v>0</v>
          </cell>
          <cell r="DK279" t="str">
            <v>NA</v>
          </cell>
          <cell r="DL279" t="str">
            <v>NA</v>
          </cell>
          <cell r="DM279" t="str">
            <v>NA</v>
          </cell>
          <cell r="DN279" t="str">
            <v>NA</v>
          </cell>
          <cell r="DO279" t="str">
            <v>NA</v>
          </cell>
          <cell r="DQ279" t="str">
            <v>NA</v>
          </cell>
          <cell r="DR279" t="str">
            <v>NA</v>
          </cell>
          <cell r="DS279" t="str">
            <v>NA</v>
          </cell>
          <cell r="DT279" t="str">
            <v>NA</v>
          </cell>
          <cell r="DU279" t="str">
            <v>NA</v>
          </cell>
        </row>
        <row r="280">
          <cell r="B280" t="str">
            <v>Real</v>
          </cell>
          <cell r="D280" t="str">
            <v>Não</v>
          </cell>
          <cell r="E280" t="str">
            <v>Materiais</v>
          </cell>
          <cell r="G280" t="str">
            <v>Geral</v>
          </cell>
          <cell r="H280" t="str">
            <v>Padrões</v>
          </cell>
          <cell r="I280" t="str">
            <v>Sistema</v>
          </cell>
          <cell r="L280" t="str">
            <v/>
          </cell>
          <cell r="M280" t="str">
            <v>?</v>
          </cell>
          <cell r="N280">
            <v>0</v>
          </cell>
          <cell r="O280" t="str">
            <v>?</v>
          </cell>
          <cell r="P280" t="str">
            <v>?</v>
          </cell>
          <cell r="Q280" t="str">
            <v>?</v>
          </cell>
          <cell r="R280">
            <v>0</v>
          </cell>
          <cell r="S280">
            <v>1.6500000000000001E-2</v>
          </cell>
          <cell r="T280">
            <v>7.5999999999999998E-2</v>
          </cell>
          <cell r="U280" t="str">
            <v>?</v>
          </cell>
          <cell r="V280" t="str">
            <v>?</v>
          </cell>
          <cell r="W280">
            <v>0</v>
          </cell>
          <cell r="X280">
            <v>0</v>
          </cell>
          <cell r="Z280">
            <v>0</v>
          </cell>
          <cell r="AA280">
            <v>0</v>
          </cell>
          <cell r="AC280" t="e">
            <v>#N/A</v>
          </cell>
          <cell r="AD280">
            <v>0.43295434985944981</v>
          </cell>
          <cell r="AF280" t="e">
            <v>#N/A</v>
          </cell>
          <cell r="AG280" t="e">
            <v>#N/A</v>
          </cell>
          <cell r="AI280" t="e">
            <v>#N/A</v>
          </cell>
          <cell r="AK280">
            <v>0</v>
          </cell>
          <cell r="AL280" t="e">
            <v>#N/A</v>
          </cell>
          <cell r="AM280" t="e">
            <v>#N/A</v>
          </cell>
          <cell r="AO280" t="e">
            <v>#N/A</v>
          </cell>
          <cell r="AQ280">
            <v>0</v>
          </cell>
          <cell r="AR280" t="e">
            <v>#N/A</v>
          </cell>
          <cell r="AT280">
            <v>0</v>
          </cell>
          <cell r="AU280">
            <v>0</v>
          </cell>
          <cell r="AW280">
            <v>0</v>
          </cell>
          <cell r="AX280">
            <v>0</v>
          </cell>
          <cell r="AY280">
            <v>0</v>
          </cell>
          <cell r="AZ280">
            <v>0</v>
          </cell>
          <cell r="BB280">
            <v>0</v>
          </cell>
          <cell r="BC280">
            <v>0</v>
          </cell>
          <cell r="BD280">
            <v>0</v>
          </cell>
          <cell r="BE280">
            <v>0</v>
          </cell>
          <cell r="BF280">
            <v>0</v>
          </cell>
          <cell r="BH280">
            <v>0</v>
          </cell>
          <cell r="BJ280" t="e">
            <v>#VALUE!</v>
          </cell>
          <cell r="BK280" t="e">
            <v>#VALUE!</v>
          </cell>
          <cell r="BL280" t="e">
            <v>#VALUE!</v>
          </cell>
          <cell r="BN280">
            <v>0</v>
          </cell>
          <cell r="BO280">
            <v>0</v>
          </cell>
          <cell r="BP280">
            <v>0</v>
          </cell>
          <cell r="BQ280">
            <v>0</v>
          </cell>
          <cell r="BS280">
            <v>0</v>
          </cell>
          <cell r="BT280" t="e">
            <v>#N/A</v>
          </cell>
          <cell r="BU280" t="e">
            <v>#N/A</v>
          </cell>
          <cell r="BW280" t="str">
            <v/>
          </cell>
          <cell r="BX280" t="e">
            <v>#VALUE!</v>
          </cell>
          <cell r="BY280" t="e">
            <v>#VALUE!</v>
          </cell>
          <cell r="BZ280" t="e">
            <v>#VALUE!</v>
          </cell>
          <cell r="CB280" t="str">
            <v>?</v>
          </cell>
          <cell r="CD280" t="str">
            <v>Não</v>
          </cell>
          <cell r="CE280" t="e">
            <v>#NAME?</v>
          </cell>
          <cell r="CF280">
            <v>0</v>
          </cell>
          <cell r="CG280">
            <v>0</v>
          </cell>
          <cell r="CI280">
            <v>0</v>
          </cell>
          <cell r="CJ280">
            <v>0</v>
          </cell>
          <cell r="CK280">
            <v>0</v>
          </cell>
          <cell r="CL280">
            <v>0</v>
          </cell>
          <cell r="CN280">
            <v>0</v>
          </cell>
          <cell r="CO280">
            <v>0</v>
          </cell>
          <cell r="CQ280" t="b">
            <v>0</v>
          </cell>
          <cell r="CR280" t="b">
            <v>1</v>
          </cell>
          <cell r="CS280" t="b">
            <v>0</v>
          </cell>
          <cell r="CU280">
            <v>0</v>
          </cell>
          <cell r="CV280">
            <v>0</v>
          </cell>
          <cell r="CW280">
            <v>0</v>
          </cell>
          <cell r="CX280">
            <v>0</v>
          </cell>
          <cell r="CY280">
            <v>0</v>
          </cell>
          <cell r="CZ280">
            <v>0</v>
          </cell>
          <cell r="DA280">
            <v>0</v>
          </cell>
          <cell r="DB280">
            <v>0</v>
          </cell>
          <cell r="DC280">
            <v>0</v>
          </cell>
          <cell r="DD280">
            <v>0</v>
          </cell>
          <cell r="DE280">
            <v>0</v>
          </cell>
          <cell r="DF280">
            <v>0</v>
          </cell>
          <cell r="DG280">
            <v>0</v>
          </cell>
          <cell r="DH280">
            <v>0</v>
          </cell>
          <cell r="DI280">
            <v>0</v>
          </cell>
          <cell r="DK280" t="str">
            <v>NA</v>
          </cell>
          <cell r="DL280" t="str">
            <v>NA</v>
          </cell>
          <cell r="DM280" t="str">
            <v>NA</v>
          </cell>
          <cell r="DN280" t="str">
            <v>NA</v>
          </cell>
          <cell r="DO280" t="str">
            <v>NA</v>
          </cell>
          <cell r="DQ280" t="str">
            <v>NA</v>
          </cell>
          <cell r="DR280" t="str">
            <v>NA</v>
          </cell>
          <cell r="DS280" t="str">
            <v>NA</v>
          </cell>
          <cell r="DT280" t="str">
            <v>NA</v>
          </cell>
          <cell r="DU280" t="str">
            <v>NA</v>
          </cell>
        </row>
        <row r="281">
          <cell r="B281" t="str">
            <v>Real</v>
          </cell>
          <cell r="D281" t="str">
            <v>Não</v>
          </cell>
          <cell r="E281" t="str">
            <v>Materiais</v>
          </cell>
          <cell r="G281" t="str">
            <v>Geral</v>
          </cell>
          <cell r="H281" t="str">
            <v>Padrões</v>
          </cell>
          <cell r="I281" t="str">
            <v>Sistema</v>
          </cell>
          <cell r="L281" t="str">
            <v/>
          </cell>
          <cell r="M281" t="str">
            <v>?</v>
          </cell>
          <cell r="N281">
            <v>0</v>
          </cell>
          <cell r="O281" t="str">
            <v>?</v>
          </cell>
          <cell r="P281" t="str">
            <v>?</v>
          </cell>
          <cell r="Q281" t="str">
            <v>?</v>
          </cell>
          <cell r="R281">
            <v>0</v>
          </cell>
          <cell r="S281">
            <v>1.6500000000000001E-2</v>
          </cell>
          <cell r="T281">
            <v>7.5999999999999998E-2</v>
          </cell>
          <cell r="U281" t="str">
            <v>?</v>
          </cell>
          <cell r="V281" t="str">
            <v>?</v>
          </cell>
          <cell r="W281">
            <v>0</v>
          </cell>
          <cell r="X281">
            <v>0</v>
          </cell>
          <cell r="Z281">
            <v>0</v>
          </cell>
          <cell r="AA281">
            <v>0</v>
          </cell>
          <cell r="AC281" t="e">
            <v>#N/A</v>
          </cell>
          <cell r="AD281">
            <v>0.43295434985944981</v>
          </cell>
          <cell r="AF281" t="e">
            <v>#N/A</v>
          </cell>
          <cell r="AG281" t="e">
            <v>#N/A</v>
          </cell>
          <cell r="AI281" t="e">
            <v>#N/A</v>
          </cell>
          <cell r="AK281">
            <v>0</v>
          </cell>
          <cell r="AL281" t="e">
            <v>#N/A</v>
          </cell>
          <cell r="AM281" t="e">
            <v>#N/A</v>
          </cell>
          <cell r="AO281" t="e">
            <v>#N/A</v>
          </cell>
          <cell r="AQ281">
            <v>0</v>
          </cell>
          <cell r="AR281" t="e">
            <v>#N/A</v>
          </cell>
          <cell r="AT281">
            <v>0</v>
          </cell>
          <cell r="AU281">
            <v>0</v>
          </cell>
          <cell r="AW281">
            <v>0</v>
          </cell>
          <cell r="AX281">
            <v>0</v>
          </cell>
          <cell r="AY281">
            <v>0</v>
          </cell>
          <cell r="AZ281">
            <v>0</v>
          </cell>
          <cell r="BB281">
            <v>0</v>
          </cell>
          <cell r="BC281">
            <v>0</v>
          </cell>
          <cell r="BD281">
            <v>0</v>
          </cell>
          <cell r="BE281">
            <v>0</v>
          </cell>
          <cell r="BF281">
            <v>0</v>
          </cell>
          <cell r="BH281">
            <v>0</v>
          </cell>
          <cell r="BJ281" t="e">
            <v>#VALUE!</v>
          </cell>
          <cell r="BK281" t="e">
            <v>#VALUE!</v>
          </cell>
          <cell r="BL281" t="e">
            <v>#VALUE!</v>
          </cell>
          <cell r="BN281">
            <v>0</v>
          </cell>
          <cell r="BO281">
            <v>0</v>
          </cell>
          <cell r="BP281">
            <v>0</v>
          </cell>
          <cell r="BQ281">
            <v>0</v>
          </cell>
          <cell r="BS281">
            <v>0</v>
          </cell>
          <cell r="BT281" t="e">
            <v>#N/A</v>
          </cell>
          <cell r="BU281" t="e">
            <v>#N/A</v>
          </cell>
          <cell r="BW281" t="str">
            <v/>
          </cell>
          <cell r="BX281" t="e">
            <v>#VALUE!</v>
          </cell>
          <cell r="BY281" t="e">
            <v>#VALUE!</v>
          </cell>
          <cell r="BZ281" t="e">
            <v>#VALUE!</v>
          </cell>
          <cell r="CB281" t="str">
            <v>?</v>
          </cell>
          <cell r="CD281" t="str">
            <v>Não</v>
          </cell>
          <cell r="CE281" t="e">
            <v>#NAME?</v>
          </cell>
          <cell r="CF281">
            <v>0</v>
          </cell>
          <cell r="CG281">
            <v>0</v>
          </cell>
          <cell r="CI281">
            <v>0</v>
          </cell>
          <cell r="CJ281">
            <v>0</v>
          </cell>
          <cell r="CK281">
            <v>0</v>
          </cell>
          <cell r="CL281">
            <v>0</v>
          </cell>
          <cell r="CN281">
            <v>0</v>
          </cell>
          <cell r="CO281">
            <v>0</v>
          </cell>
          <cell r="CQ281" t="b">
            <v>0</v>
          </cell>
          <cell r="CR281" t="b">
            <v>1</v>
          </cell>
          <cell r="CS281" t="b">
            <v>0</v>
          </cell>
          <cell r="CU281">
            <v>0</v>
          </cell>
          <cell r="CV281">
            <v>0</v>
          </cell>
          <cell r="CW281">
            <v>0</v>
          </cell>
          <cell r="CX281">
            <v>0</v>
          </cell>
          <cell r="CY281">
            <v>0</v>
          </cell>
          <cell r="CZ281">
            <v>0</v>
          </cell>
          <cell r="DA281">
            <v>0</v>
          </cell>
          <cell r="DB281">
            <v>0</v>
          </cell>
          <cell r="DC281">
            <v>0</v>
          </cell>
          <cell r="DD281">
            <v>0</v>
          </cell>
          <cell r="DE281">
            <v>0</v>
          </cell>
          <cell r="DF281">
            <v>0</v>
          </cell>
          <cell r="DG281">
            <v>0</v>
          </cell>
          <cell r="DH281">
            <v>0</v>
          </cell>
          <cell r="DI281">
            <v>0</v>
          </cell>
          <cell r="DK281" t="str">
            <v>NA</v>
          </cell>
          <cell r="DL281" t="str">
            <v>NA</v>
          </cell>
          <cell r="DM281" t="str">
            <v>NA</v>
          </cell>
          <cell r="DN281" t="str">
            <v>NA</v>
          </cell>
          <cell r="DO281" t="str">
            <v>NA</v>
          </cell>
          <cell r="DQ281" t="str">
            <v>NA</v>
          </cell>
          <cell r="DR281" t="str">
            <v>NA</v>
          </cell>
          <cell r="DS281" t="str">
            <v>NA</v>
          </cell>
          <cell r="DT281" t="str">
            <v>NA</v>
          </cell>
          <cell r="DU281" t="str">
            <v>NA</v>
          </cell>
        </row>
        <row r="282">
          <cell r="B282" t="str">
            <v>Real</v>
          </cell>
          <cell r="D282" t="str">
            <v>Não</v>
          </cell>
          <cell r="E282" t="str">
            <v>Materiais</v>
          </cell>
          <cell r="G282" t="str">
            <v>Geral</v>
          </cell>
          <cell r="H282" t="str">
            <v>Padrões</v>
          </cell>
          <cell r="I282" t="str">
            <v>Sistema</v>
          </cell>
          <cell r="L282" t="str">
            <v/>
          </cell>
          <cell r="M282" t="str">
            <v>?</v>
          </cell>
          <cell r="N282">
            <v>0</v>
          </cell>
          <cell r="O282" t="str">
            <v>?</v>
          </cell>
          <cell r="P282" t="str">
            <v>?</v>
          </cell>
          <cell r="Q282" t="str">
            <v>?</v>
          </cell>
          <cell r="R282">
            <v>0</v>
          </cell>
          <cell r="S282">
            <v>1.6500000000000001E-2</v>
          </cell>
          <cell r="T282">
            <v>7.5999999999999998E-2</v>
          </cell>
          <cell r="U282" t="str">
            <v>?</v>
          </cell>
          <cell r="V282" t="str">
            <v>?</v>
          </cell>
          <cell r="W282">
            <v>0</v>
          </cell>
          <cell r="X282">
            <v>0</v>
          </cell>
          <cell r="Z282">
            <v>0</v>
          </cell>
          <cell r="AA282">
            <v>0</v>
          </cell>
          <cell r="AC282" t="e">
            <v>#N/A</v>
          </cell>
          <cell r="AD282">
            <v>0.43295434985944981</v>
          </cell>
          <cell r="AF282" t="e">
            <v>#N/A</v>
          </cell>
          <cell r="AG282" t="e">
            <v>#N/A</v>
          </cell>
          <cell r="AI282" t="e">
            <v>#N/A</v>
          </cell>
          <cell r="AK282">
            <v>0</v>
          </cell>
          <cell r="AL282" t="e">
            <v>#N/A</v>
          </cell>
          <cell r="AM282" t="e">
            <v>#N/A</v>
          </cell>
          <cell r="AO282" t="e">
            <v>#N/A</v>
          </cell>
          <cell r="AQ282">
            <v>0</v>
          </cell>
          <cell r="AR282" t="e">
            <v>#N/A</v>
          </cell>
          <cell r="AT282">
            <v>0</v>
          </cell>
          <cell r="AU282">
            <v>0</v>
          </cell>
          <cell r="AW282">
            <v>0</v>
          </cell>
          <cell r="AX282">
            <v>0</v>
          </cell>
          <cell r="AY282">
            <v>0</v>
          </cell>
          <cell r="AZ282">
            <v>0</v>
          </cell>
          <cell r="BB282">
            <v>0</v>
          </cell>
          <cell r="BC282">
            <v>0</v>
          </cell>
          <cell r="BD282">
            <v>0</v>
          </cell>
          <cell r="BE282">
            <v>0</v>
          </cell>
          <cell r="BF282">
            <v>0</v>
          </cell>
          <cell r="BH282">
            <v>0</v>
          </cell>
          <cell r="BJ282" t="e">
            <v>#VALUE!</v>
          </cell>
          <cell r="BK282" t="e">
            <v>#VALUE!</v>
          </cell>
          <cell r="BL282" t="e">
            <v>#VALUE!</v>
          </cell>
          <cell r="BN282">
            <v>0</v>
          </cell>
          <cell r="BO282">
            <v>0</v>
          </cell>
          <cell r="BP282">
            <v>0</v>
          </cell>
          <cell r="BQ282">
            <v>0</v>
          </cell>
          <cell r="BS282">
            <v>0</v>
          </cell>
          <cell r="BT282" t="e">
            <v>#N/A</v>
          </cell>
          <cell r="BU282" t="e">
            <v>#N/A</v>
          </cell>
          <cell r="BW282" t="str">
            <v/>
          </cell>
          <cell r="BX282" t="e">
            <v>#VALUE!</v>
          </cell>
          <cell r="BY282" t="e">
            <v>#VALUE!</v>
          </cell>
          <cell r="BZ282" t="e">
            <v>#VALUE!</v>
          </cell>
          <cell r="CB282" t="str">
            <v>?</v>
          </cell>
          <cell r="CD282" t="str">
            <v>Não</v>
          </cell>
          <cell r="CE282" t="e">
            <v>#NAME?</v>
          </cell>
          <cell r="CF282">
            <v>0</v>
          </cell>
          <cell r="CG282">
            <v>0</v>
          </cell>
          <cell r="CI282">
            <v>0</v>
          </cell>
          <cell r="CJ282">
            <v>0</v>
          </cell>
          <cell r="CK282">
            <v>0</v>
          </cell>
          <cell r="CL282">
            <v>0</v>
          </cell>
          <cell r="CN282">
            <v>0</v>
          </cell>
          <cell r="CO282">
            <v>0</v>
          </cell>
          <cell r="CQ282" t="b">
            <v>0</v>
          </cell>
          <cell r="CR282" t="b">
            <v>1</v>
          </cell>
          <cell r="CS282" t="b">
            <v>0</v>
          </cell>
          <cell r="CU282">
            <v>0</v>
          </cell>
          <cell r="CV282">
            <v>0</v>
          </cell>
          <cell r="CW282">
            <v>0</v>
          </cell>
          <cell r="CX282">
            <v>0</v>
          </cell>
          <cell r="CY282">
            <v>0</v>
          </cell>
          <cell r="CZ282">
            <v>0</v>
          </cell>
          <cell r="DA282">
            <v>0</v>
          </cell>
          <cell r="DB282">
            <v>0</v>
          </cell>
          <cell r="DC282">
            <v>0</v>
          </cell>
          <cell r="DD282">
            <v>0</v>
          </cell>
          <cell r="DE282">
            <v>0</v>
          </cell>
          <cell r="DF282">
            <v>0</v>
          </cell>
          <cell r="DG282">
            <v>0</v>
          </cell>
          <cell r="DH282">
            <v>0</v>
          </cell>
          <cell r="DI282">
            <v>0</v>
          </cell>
          <cell r="DK282" t="str">
            <v>NA</v>
          </cell>
          <cell r="DL282" t="str">
            <v>NA</v>
          </cell>
          <cell r="DM282" t="str">
            <v>NA</v>
          </cell>
          <cell r="DN282" t="str">
            <v>NA</v>
          </cell>
          <cell r="DO282" t="str">
            <v>NA</v>
          </cell>
          <cell r="DQ282" t="str">
            <v>NA</v>
          </cell>
          <cell r="DR282" t="str">
            <v>NA</v>
          </cell>
          <cell r="DS282" t="str">
            <v>NA</v>
          </cell>
          <cell r="DT282" t="str">
            <v>NA</v>
          </cell>
          <cell r="DU282" t="str">
            <v>NA</v>
          </cell>
        </row>
        <row r="283">
          <cell r="B283" t="str">
            <v>Real</v>
          </cell>
          <cell r="D283" t="str">
            <v>Não</v>
          </cell>
          <cell r="E283" t="str">
            <v>Materiais</v>
          </cell>
          <cell r="G283" t="str">
            <v>Geral</v>
          </cell>
          <cell r="H283" t="str">
            <v>Padrões</v>
          </cell>
          <cell r="I283" t="str">
            <v>Sistema</v>
          </cell>
          <cell r="L283" t="str">
            <v/>
          </cell>
          <cell r="M283" t="str">
            <v>?</v>
          </cell>
          <cell r="N283">
            <v>0</v>
          </cell>
          <cell r="O283" t="str">
            <v>?</v>
          </cell>
          <cell r="P283" t="str">
            <v>?</v>
          </cell>
          <cell r="Q283" t="str">
            <v>?</v>
          </cell>
          <cell r="R283">
            <v>0</v>
          </cell>
          <cell r="S283">
            <v>1.6500000000000001E-2</v>
          </cell>
          <cell r="T283">
            <v>7.5999999999999998E-2</v>
          </cell>
          <cell r="U283" t="str">
            <v>?</v>
          </cell>
          <cell r="V283" t="str">
            <v>?</v>
          </cell>
          <cell r="W283">
            <v>0</v>
          </cell>
          <cell r="X283">
            <v>0</v>
          </cell>
          <cell r="Z283">
            <v>0</v>
          </cell>
          <cell r="AA283">
            <v>0</v>
          </cell>
          <cell r="AC283" t="e">
            <v>#N/A</v>
          </cell>
          <cell r="AD283">
            <v>0.43295434985944981</v>
          </cell>
          <cell r="AF283" t="e">
            <v>#N/A</v>
          </cell>
          <cell r="AG283" t="e">
            <v>#N/A</v>
          </cell>
          <cell r="AI283" t="e">
            <v>#N/A</v>
          </cell>
          <cell r="AK283">
            <v>0</v>
          </cell>
          <cell r="AL283" t="e">
            <v>#N/A</v>
          </cell>
          <cell r="AM283" t="e">
            <v>#N/A</v>
          </cell>
          <cell r="AO283" t="e">
            <v>#N/A</v>
          </cell>
          <cell r="AQ283">
            <v>0</v>
          </cell>
          <cell r="AR283" t="e">
            <v>#N/A</v>
          </cell>
          <cell r="AT283">
            <v>0</v>
          </cell>
          <cell r="AU283">
            <v>0</v>
          </cell>
          <cell r="AW283">
            <v>0</v>
          </cell>
          <cell r="AX283">
            <v>0</v>
          </cell>
          <cell r="AY283">
            <v>0</v>
          </cell>
          <cell r="AZ283">
            <v>0</v>
          </cell>
          <cell r="BB283">
            <v>0</v>
          </cell>
          <cell r="BC283">
            <v>0</v>
          </cell>
          <cell r="BD283">
            <v>0</v>
          </cell>
          <cell r="BE283">
            <v>0</v>
          </cell>
          <cell r="BF283">
            <v>0</v>
          </cell>
          <cell r="BH283">
            <v>0</v>
          </cell>
          <cell r="BJ283" t="e">
            <v>#VALUE!</v>
          </cell>
          <cell r="BK283" t="e">
            <v>#VALUE!</v>
          </cell>
          <cell r="BL283" t="e">
            <v>#VALUE!</v>
          </cell>
          <cell r="BN283">
            <v>0</v>
          </cell>
          <cell r="BO283">
            <v>0</v>
          </cell>
          <cell r="BP283">
            <v>0</v>
          </cell>
          <cell r="BQ283">
            <v>0</v>
          </cell>
          <cell r="BS283">
            <v>0</v>
          </cell>
          <cell r="BT283" t="e">
            <v>#N/A</v>
          </cell>
          <cell r="BU283" t="e">
            <v>#N/A</v>
          </cell>
          <cell r="BW283" t="str">
            <v/>
          </cell>
          <cell r="BX283" t="e">
            <v>#VALUE!</v>
          </cell>
          <cell r="BY283" t="e">
            <v>#VALUE!</v>
          </cell>
          <cell r="BZ283" t="e">
            <v>#VALUE!</v>
          </cell>
          <cell r="CB283" t="str">
            <v>?</v>
          </cell>
          <cell r="CD283" t="str">
            <v>Não</v>
          </cell>
          <cell r="CE283" t="e">
            <v>#NAME?</v>
          </cell>
          <cell r="CF283">
            <v>0</v>
          </cell>
          <cell r="CG283">
            <v>0</v>
          </cell>
          <cell r="CI283">
            <v>0</v>
          </cell>
          <cell r="CJ283">
            <v>0</v>
          </cell>
          <cell r="CK283">
            <v>0</v>
          </cell>
          <cell r="CL283">
            <v>0</v>
          </cell>
          <cell r="CN283">
            <v>0</v>
          </cell>
          <cell r="CO283">
            <v>0</v>
          </cell>
          <cell r="CQ283" t="b">
            <v>0</v>
          </cell>
          <cell r="CR283" t="b">
            <v>1</v>
          </cell>
          <cell r="CS283" t="b">
            <v>0</v>
          </cell>
          <cell r="CU283">
            <v>0</v>
          </cell>
          <cell r="CV283">
            <v>0</v>
          </cell>
          <cell r="CW283">
            <v>0</v>
          </cell>
          <cell r="CX283">
            <v>0</v>
          </cell>
          <cell r="CY283">
            <v>0</v>
          </cell>
          <cell r="CZ283">
            <v>0</v>
          </cell>
          <cell r="DA283">
            <v>0</v>
          </cell>
          <cell r="DB283">
            <v>0</v>
          </cell>
          <cell r="DC283">
            <v>0</v>
          </cell>
          <cell r="DD283">
            <v>0</v>
          </cell>
          <cell r="DE283">
            <v>0</v>
          </cell>
          <cell r="DF283">
            <v>0</v>
          </cell>
          <cell r="DG283">
            <v>0</v>
          </cell>
          <cell r="DH283">
            <v>0</v>
          </cell>
          <cell r="DI283">
            <v>0</v>
          </cell>
          <cell r="DK283" t="str">
            <v>NA</v>
          </cell>
          <cell r="DL283" t="str">
            <v>NA</v>
          </cell>
          <cell r="DM283" t="str">
            <v>NA</v>
          </cell>
          <cell r="DN283" t="str">
            <v>NA</v>
          </cell>
          <cell r="DO283" t="str">
            <v>NA</v>
          </cell>
          <cell r="DQ283" t="str">
            <v>NA</v>
          </cell>
          <cell r="DR283" t="str">
            <v>NA</v>
          </cell>
          <cell r="DS283" t="str">
            <v>NA</v>
          </cell>
          <cell r="DT283" t="str">
            <v>NA</v>
          </cell>
          <cell r="DU283" t="str">
            <v>NA</v>
          </cell>
        </row>
        <row r="284">
          <cell r="B284" t="str">
            <v>Real</v>
          </cell>
          <cell r="D284" t="str">
            <v>Não</v>
          </cell>
          <cell r="E284" t="str">
            <v>Materiais</v>
          </cell>
          <cell r="G284" t="str">
            <v>Geral</v>
          </cell>
          <cell r="H284" t="str">
            <v>Padrões</v>
          </cell>
          <cell r="I284" t="str">
            <v>Sistema</v>
          </cell>
          <cell r="L284" t="str">
            <v/>
          </cell>
          <cell r="M284" t="str">
            <v>?</v>
          </cell>
          <cell r="N284">
            <v>0</v>
          </cell>
          <cell r="O284" t="str">
            <v>?</v>
          </cell>
          <cell r="P284" t="str">
            <v>?</v>
          </cell>
          <cell r="Q284" t="str">
            <v>?</v>
          </cell>
          <cell r="R284">
            <v>0</v>
          </cell>
          <cell r="S284">
            <v>1.6500000000000001E-2</v>
          </cell>
          <cell r="T284">
            <v>7.5999999999999998E-2</v>
          </cell>
          <cell r="U284" t="str">
            <v>?</v>
          </cell>
          <cell r="V284" t="str">
            <v>?</v>
          </cell>
          <cell r="W284">
            <v>0</v>
          </cell>
          <cell r="X284">
            <v>0</v>
          </cell>
          <cell r="Z284">
            <v>0</v>
          </cell>
          <cell r="AA284">
            <v>0</v>
          </cell>
          <cell r="AC284" t="e">
            <v>#N/A</v>
          </cell>
          <cell r="AD284">
            <v>0.43295434985944981</v>
          </cell>
          <cell r="AF284" t="e">
            <v>#N/A</v>
          </cell>
          <cell r="AG284" t="e">
            <v>#N/A</v>
          </cell>
          <cell r="AI284" t="e">
            <v>#N/A</v>
          </cell>
          <cell r="AK284">
            <v>0</v>
          </cell>
          <cell r="AL284" t="e">
            <v>#N/A</v>
          </cell>
          <cell r="AM284" t="e">
            <v>#N/A</v>
          </cell>
          <cell r="AO284" t="e">
            <v>#N/A</v>
          </cell>
          <cell r="AQ284">
            <v>0</v>
          </cell>
          <cell r="AR284" t="e">
            <v>#N/A</v>
          </cell>
          <cell r="AT284">
            <v>0</v>
          </cell>
          <cell r="AU284">
            <v>0</v>
          </cell>
          <cell r="AW284">
            <v>0</v>
          </cell>
          <cell r="AX284">
            <v>0</v>
          </cell>
          <cell r="AY284">
            <v>0</v>
          </cell>
          <cell r="AZ284">
            <v>0</v>
          </cell>
          <cell r="BB284">
            <v>0</v>
          </cell>
          <cell r="BC284">
            <v>0</v>
          </cell>
          <cell r="BD284">
            <v>0</v>
          </cell>
          <cell r="BE284">
            <v>0</v>
          </cell>
          <cell r="BF284">
            <v>0</v>
          </cell>
          <cell r="BH284">
            <v>0</v>
          </cell>
          <cell r="BJ284" t="e">
            <v>#VALUE!</v>
          </cell>
          <cell r="BK284" t="e">
            <v>#VALUE!</v>
          </cell>
          <cell r="BL284" t="e">
            <v>#VALUE!</v>
          </cell>
          <cell r="BN284">
            <v>0</v>
          </cell>
          <cell r="BO284">
            <v>0</v>
          </cell>
          <cell r="BP284">
            <v>0</v>
          </cell>
          <cell r="BQ284">
            <v>0</v>
          </cell>
          <cell r="BS284">
            <v>0</v>
          </cell>
          <cell r="BT284" t="e">
            <v>#N/A</v>
          </cell>
          <cell r="BU284" t="e">
            <v>#N/A</v>
          </cell>
          <cell r="BW284" t="str">
            <v/>
          </cell>
          <cell r="BX284" t="e">
            <v>#VALUE!</v>
          </cell>
          <cell r="BY284" t="e">
            <v>#VALUE!</v>
          </cell>
          <cell r="BZ284" t="e">
            <v>#VALUE!</v>
          </cell>
          <cell r="CB284" t="str">
            <v>?</v>
          </cell>
          <cell r="CD284" t="str">
            <v>Não</v>
          </cell>
          <cell r="CE284" t="e">
            <v>#NAME?</v>
          </cell>
          <cell r="CF284">
            <v>0</v>
          </cell>
          <cell r="CG284">
            <v>0</v>
          </cell>
          <cell r="CI284">
            <v>0</v>
          </cell>
          <cell r="CJ284">
            <v>0</v>
          </cell>
          <cell r="CK284">
            <v>0</v>
          </cell>
          <cell r="CL284">
            <v>0</v>
          </cell>
          <cell r="CN284">
            <v>0</v>
          </cell>
          <cell r="CO284">
            <v>0</v>
          </cell>
          <cell r="CQ284" t="b">
            <v>0</v>
          </cell>
          <cell r="CR284" t="b">
            <v>1</v>
          </cell>
          <cell r="CS284" t="b">
            <v>0</v>
          </cell>
          <cell r="CU284">
            <v>0</v>
          </cell>
          <cell r="CV284">
            <v>0</v>
          </cell>
          <cell r="CW284">
            <v>0</v>
          </cell>
          <cell r="CX284">
            <v>0</v>
          </cell>
          <cell r="CY284">
            <v>0</v>
          </cell>
          <cell r="CZ284">
            <v>0</v>
          </cell>
          <cell r="DA284">
            <v>0</v>
          </cell>
          <cell r="DB284">
            <v>0</v>
          </cell>
          <cell r="DC284">
            <v>0</v>
          </cell>
          <cell r="DD284">
            <v>0</v>
          </cell>
          <cell r="DE284">
            <v>0</v>
          </cell>
          <cell r="DF284">
            <v>0</v>
          </cell>
          <cell r="DG284">
            <v>0</v>
          </cell>
          <cell r="DH284">
            <v>0</v>
          </cell>
          <cell r="DI284">
            <v>0</v>
          </cell>
          <cell r="DK284" t="str">
            <v>NA</v>
          </cell>
          <cell r="DL284" t="str">
            <v>NA</v>
          </cell>
          <cell r="DM284" t="str">
            <v>NA</v>
          </cell>
          <cell r="DN284" t="str">
            <v>NA</v>
          </cell>
          <cell r="DO284" t="str">
            <v>NA</v>
          </cell>
          <cell r="DQ284" t="str">
            <v>NA</v>
          </cell>
          <cell r="DR284" t="str">
            <v>NA</v>
          </cell>
          <cell r="DS284" t="str">
            <v>NA</v>
          </cell>
          <cell r="DT284" t="str">
            <v>NA</v>
          </cell>
          <cell r="DU284" t="str">
            <v>NA</v>
          </cell>
        </row>
        <row r="285">
          <cell r="B285" t="str">
            <v>Real</v>
          </cell>
          <cell r="D285" t="str">
            <v>Não</v>
          </cell>
          <cell r="E285" t="str">
            <v>Materiais</v>
          </cell>
          <cell r="G285" t="str">
            <v>Geral</v>
          </cell>
          <cell r="H285" t="str">
            <v>Padrões</v>
          </cell>
          <cell r="I285" t="str">
            <v>Sistema</v>
          </cell>
          <cell r="L285" t="str">
            <v/>
          </cell>
          <cell r="M285" t="str">
            <v>?</v>
          </cell>
          <cell r="N285">
            <v>0</v>
          </cell>
          <cell r="O285" t="str">
            <v>?</v>
          </cell>
          <cell r="P285" t="str">
            <v>?</v>
          </cell>
          <cell r="Q285" t="str">
            <v>?</v>
          </cell>
          <cell r="R285">
            <v>0</v>
          </cell>
          <cell r="S285">
            <v>1.6500000000000001E-2</v>
          </cell>
          <cell r="T285">
            <v>7.5999999999999998E-2</v>
          </cell>
          <cell r="U285" t="str">
            <v>?</v>
          </cell>
          <cell r="V285" t="str">
            <v>?</v>
          </cell>
          <cell r="W285">
            <v>0</v>
          </cell>
          <cell r="X285">
            <v>0</v>
          </cell>
          <cell r="Z285">
            <v>0</v>
          </cell>
          <cell r="AA285">
            <v>0</v>
          </cell>
          <cell r="AC285" t="e">
            <v>#N/A</v>
          </cell>
          <cell r="AD285">
            <v>0.43295434985944981</v>
          </cell>
          <cell r="AF285" t="e">
            <v>#N/A</v>
          </cell>
          <cell r="AG285" t="e">
            <v>#N/A</v>
          </cell>
          <cell r="AI285" t="e">
            <v>#N/A</v>
          </cell>
          <cell r="AK285">
            <v>0</v>
          </cell>
          <cell r="AL285" t="e">
            <v>#N/A</v>
          </cell>
          <cell r="AM285" t="e">
            <v>#N/A</v>
          </cell>
          <cell r="AO285" t="e">
            <v>#N/A</v>
          </cell>
          <cell r="AQ285">
            <v>0</v>
          </cell>
          <cell r="AR285" t="e">
            <v>#N/A</v>
          </cell>
          <cell r="AT285">
            <v>0</v>
          </cell>
          <cell r="AU285">
            <v>0</v>
          </cell>
          <cell r="AW285">
            <v>0</v>
          </cell>
          <cell r="AX285">
            <v>0</v>
          </cell>
          <cell r="AY285">
            <v>0</v>
          </cell>
          <cell r="AZ285">
            <v>0</v>
          </cell>
          <cell r="BB285">
            <v>0</v>
          </cell>
          <cell r="BC285">
            <v>0</v>
          </cell>
          <cell r="BD285">
            <v>0</v>
          </cell>
          <cell r="BE285">
            <v>0</v>
          </cell>
          <cell r="BF285">
            <v>0</v>
          </cell>
          <cell r="BH285">
            <v>0</v>
          </cell>
          <cell r="BJ285" t="e">
            <v>#VALUE!</v>
          </cell>
          <cell r="BK285" t="e">
            <v>#VALUE!</v>
          </cell>
          <cell r="BL285" t="e">
            <v>#VALUE!</v>
          </cell>
          <cell r="BN285">
            <v>0</v>
          </cell>
          <cell r="BO285">
            <v>0</v>
          </cell>
          <cell r="BP285">
            <v>0</v>
          </cell>
          <cell r="BQ285">
            <v>0</v>
          </cell>
          <cell r="BS285">
            <v>0</v>
          </cell>
          <cell r="BT285" t="e">
            <v>#N/A</v>
          </cell>
          <cell r="BU285" t="e">
            <v>#N/A</v>
          </cell>
          <cell r="BW285" t="str">
            <v/>
          </cell>
          <cell r="BX285" t="e">
            <v>#VALUE!</v>
          </cell>
          <cell r="BY285" t="e">
            <v>#VALUE!</v>
          </cell>
          <cell r="BZ285" t="e">
            <v>#VALUE!</v>
          </cell>
          <cell r="CB285" t="str">
            <v>?</v>
          </cell>
          <cell r="CD285" t="str">
            <v>Não</v>
          </cell>
          <cell r="CE285" t="e">
            <v>#NAME?</v>
          </cell>
          <cell r="CF285">
            <v>0</v>
          </cell>
          <cell r="CG285">
            <v>0</v>
          </cell>
          <cell r="CI285">
            <v>0</v>
          </cell>
          <cell r="CJ285">
            <v>0</v>
          </cell>
          <cell r="CK285">
            <v>0</v>
          </cell>
          <cell r="CL285">
            <v>0</v>
          </cell>
          <cell r="CN285">
            <v>0</v>
          </cell>
          <cell r="CO285">
            <v>0</v>
          </cell>
          <cell r="CQ285" t="b">
            <v>0</v>
          </cell>
          <cell r="CR285" t="b">
            <v>1</v>
          </cell>
          <cell r="CS285" t="b">
            <v>0</v>
          </cell>
          <cell r="CU285">
            <v>0</v>
          </cell>
          <cell r="CV285">
            <v>0</v>
          </cell>
          <cell r="CW285">
            <v>0</v>
          </cell>
          <cell r="CX285">
            <v>0</v>
          </cell>
          <cell r="CY285">
            <v>0</v>
          </cell>
          <cell r="CZ285">
            <v>0</v>
          </cell>
          <cell r="DA285">
            <v>0</v>
          </cell>
          <cell r="DB285">
            <v>0</v>
          </cell>
          <cell r="DC285">
            <v>0</v>
          </cell>
          <cell r="DD285">
            <v>0</v>
          </cell>
          <cell r="DE285">
            <v>0</v>
          </cell>
          <cell r="DF285">
            <v>0</v>
          </cell>
          <cell r="DG285">
            <v>0</v>
          </cell>
          <cell r="DH285">
            <v>0</v>
          </cell>
          <cell r="DI285">
            <v>0</v>
          </cell>
          <cell r="DK285" t="str">
            <v>NA</v>
          </cell>
          <cell r="DL285" t="str">
            <v>NA</v>
          </cell>
          <cell r="DM285" t="str">
            <v>NA</v>
          </cell>
          <cell r="DN285" t="str">
            <v>NA</v>
          </cell>
          <cell r="DO285" t="str">
            <v>NA</v>
          </cell>
          <cell r="DQ285" t="str">
            <v>NA</v>
          </cell>
          <cell r="DR285" t="str">
            <v>NA</v>
          </cell>
          <cell r="DS285" t="str">
            <v>NA</v>
          </cell>
          <cell r="DT285" t="str">
            <v>NA</v>
          </cell>
          <cell r="DU285" t="str">
            <v>NA</v>
          </cell>
        </row>
        <row r="286">
          <cell r="B286" t="str">
            <v>Real</v>
          </cell>
          <cell r="D286" t="str">
            <v>Não</v>
          </cell>
          <cell r="E286" t="str">
            <v>Materiais</v>
          </cell>
          <cell r="G286" t="str">
            <v>Geral</v>
          </cell>
          <cell r="H286" t="str">
            <v>Padrões</v>
          </cell>
          <cell r="I286" t="str">
            <v>Sistema</v>
          </cell>
          <cell r="L286" t="str">
            <v/>
          </cell>
          <cell r="M286" t="str">
            <v>?</v>
          </cell>
          <cell r="N286">
            <v>0</v>
          </cell>
          <cell r="O286" t="str">
            <v>?</v>
          </cell>
          <cell r="P286" t="str">
            <v>?</v>
          </cell>
          <cell r="Q286" t="str">
            <v>?</v>
          </cell>
          <cell r="R286">
            <v>0</v>
          </cell>
          <cell r="S286">
            <v>1.6500000000000001E-2</v>
          </cell>
          <cell r="T286">
            <v>7.5999999999999998E-2</v>
          </cell>
          <cell r="U286" t="str">
            <v>?</v>
          </cell>
          <cell r="V286" t="str">
            <v>?</v>
          </cell>
          <cell r="W286">
            <v>0</v>
          </cell>
          <cell r="X286">
            <v>0</v>
          </cell>
          <cell r="Z286">
            <v>0</v>
          </cell>
          <cell r="AA286">
            <v>0</v>
          </cell>
          <cell r="AC286" t="e">
            <v>#N/A</v>
          </cell>
          <cell r="AD286">
            <v>0.43295434985944981</v>
          </cell>
          <cell r="AF286" t="e">
            <v>#N/A</v>
          </cell>
          <cell r="AG286" t="e">
            <v>#N/A</v>
          </cell>
          <cell r="AI286" t="e">
            <v>#N/A</v>
          </cell>
          <cell r="AK286">
            <v>0</v>
          </cell>
          <cell r="AL286" t="e">
            <v>#N/A</v>
          </cell>
          <cell r="AM286" t="e">
            <v>#N/A</v>
          </cell>
          <cell r="AO286" t="e">
            <v>#N/A</v>
          </cell>
          <cell r="AQ286">
            <v>0</v>
          </cell>
          <cell r="AR286" t="e">
            <v>#N/A</v>
          </cell>
          <cell r="AT286">
            <v>0</v>
          </cell>
          <cell r="AU286">
            <v>0</v>
          </cell>
          <cell r="AW286">
            <v>0</v>
          </cell>
          <cell r="AX286">
            <v>0</v>
          </cell>
          <cell r="AY286">
            <v>0</v>
          </cell>
          <cell r="AZ286">
            <v>0</v>
          </cell>
          <cell r="BB286">
            <v>0</v>
          </cell>
          <cell r="BC286">
            <v>0</v>
          </cell>
          <cell r="BD286">
            <v>0</v>
          </cell>
          <cell r="BE286">
            <v>0</v>
          </cell>
          <cell r="BF286">
            <v>0</v>
          </cell>
          <cell r="BH286">
            <v>0</v>
          </cell>
          <cell r="BJ286" t="e">
            <v>#VALUE!</v>
          </cell>
          <cell r="BK286" t="e">
            <v>#VALUE!</v>
          </cell>
          <cell r="BL286" t="e">
            <v>#VALUE!</v>
          </cell>
          <cell r="BN286">
            <v>0</v>
          </cell>
          <cell r="BO286">
            <v>0</v>
          </cell>
          <cell r="BP286">
            <v>0</v>
          </cell>
          <cell r="BQ286">
            <v>0</v>
          </cell>
          <cell r="BS286">
            <v>0</v>
          </cell>
          <cell r="BT286" t="e">
            <v>#N/A</v>
          </cell>
          <cell r="BU286" t="e">
            <v>#N/A</v>
          </cell>
          <cell r="BW286" t="str">
            <v/>
          </cell>
          <cell r="BX286" t="e">
            <v>#VALUE!</v>
          </cell>
          <cell r="BY286" t="e">
            <v>#VALUE!</v>
          </cell>
          <cell r="BZ286" t="e">
            <v>#VALUE!</v>
          </cell>
          <cell r="CB286" t="str">
            <v>?</v>
          </cell>
          <cell r="CD286" t="str">
            <v>Não</v>
          </cell>
          <cell r="CE286" t="e">
            <v>#NAME?</v>
          </cell>
          <cell r="CF286">
            <v>0</v>
          </cell>
          <cell r="CG286">
            <v>0</v>
          </cell>
          <cell r="CI286">
            <v>0</v>
          </cell>
          <cell r="CJ286">
            <v>0</v>
          </cell>
          <cell r="CK286">
            <v>0</v>
          </cell>
          <cell r="CL286">
            <v>0</v>
          </cell>
          <cell r="CN286">
            <v>0</v>
          </cell>
          <cell r="CO286">
            <v>0</v>
          </cell>
          <cell r="CQ286" t="b">
            <v>0</v>
          </cell>
          <cell r="CR286" t="b">
            <v>1</v>
          </cell>
          <cell r="CS286" t="b">
            <v>0</v>
          </cell>
          <cell r="CU286">
            <v>0</v>
          </cell>
          <cell r="CV286">
            <v>0</v>
          </cell>
          <cell r="CW286">
            <v>0</v>
          </cell>
          <cell r="CX286">
            <v>0</v>
          </cell>
          <cell r="CY286">
            <v>0</v>
          </cell>
          <cell r="CZ286">
            <v>0</v>
          </cell>
          <cell r="DA286">
            <v>0</v>
          </cell>
          <cell r="DB286">
            <v>0</v>
          </cell>
          <cell r="DC286">
            <v>0</v>
          </cell>
          <cell r="DD286">
            <v>0</v>
          </cell>
          <cell r="DE286">
            <v>0</v>
          </cell>
          <cell r="DF286">
            <v>0</v>
          </cell>
          <cell r="DG286">
            <v>0</v>
          </cell>
          <cell r="DH286">
            <v>0</v>
          </cell>
          <cell r="DI286">
            <v>0</v>
          </cell>
          <cell r="DK286" t="str">
            <v>NA</v>
          </cell>
          <cell r="DL286" t="str">
            <v>NA</v>
          </cell>
          <cell r="DM286" t="str">
            <v>NA</v>
          </cell>
          <cell r="DN286" t="str">
            <v>NA</v>
          </cell>
          <cell r="DO286" t="str">
            <v>NA</v>
          </cell>
          <cell r="DQ286" t="str">
            <v>NA</v>
          </cell>
          <cell r="DR286" t="str">
            <v>NA</v>
          </cell>
          <cell r="DS286" t="str">
            <v>NA</v>
          </cell>
          <cell r="DT286" t="str">
            <v>NA</v>
          </cell>
          <cell r="DU286" t="str">
            <v>NA</v>
          </cell>
        </row>
        <row r="287">
          <cell r="B287" t="str">
            <v>Real</v>
          </cell>
          <cell r="D287" t="str">
            <v>Não</v>
          </cell>
          <cell r="E287" t="str">
            <v>Materiais</v>
          </cell>
          <cell r="G287" t="str">
            <v>Geral</v>
          </cell>
          <cell r="H287" t="str">
            <v>Padrões</v>
          </cell>
          <cell r="I287" t="str">
            <v>Sistema</v>
          </cell>
          <cell r="L287" t="str">
            <v/>
          </cell>
          <cell r="M287" t="str">
            <v>?</v>
          </cell>
          <cell r="N287">
            <v>0</v>
          </cell>
          <cell r="O287" t="str">
            <v>?</v>
          </cell>
          <cell r="P287" t="str">
            <v>?</v>
          </cell>
          <cell r="Q287" t="str">
            <v>?</v>
          </cell>
          <cell r="R287">
            <v>0</v>
          </cell>
          <cell r="S287">
            <v>1.6500000000000001E-2</v>
          </cell>
          <cell r="T287">
            <v>7.5999999999999998E-2</v>
          </cell>
          <cell r="U287" t="str">
            <v>?</v>
          </cell>
          <cell r="V287" t="str">
            <v>?</v>
          </cell>
          <cell r="W287">
            <v>0</v>
          </cell>
          <cell r="X287">
            <v>0</v>
          </cell>
          <cell r="Z287">
            <v>0</v>
          </cell>
          <cell r="AA287">
            <v>0</v>
          </cell>
          <cell r="AC287" t="e">
            <v>#N/A</v>
          </cell>
          <cell r="AD287">
            <v>0.43295434985944981</v>
          </cell>
          <cell r="AF287" t="e">
            <v>#N/A</v>
          </cell>
          <cell r="AG287" t="e">
            <v>#N/A</v>
          </cell>
          <cell r="AI287" t="e">
            <v>#N/A</v>
          </cell>
          <cell r="AK287">
            <v>0</v>
          </cell>
          <cell r="AL287" t="e">
            <v>#N/A</v>
          </cell>
          <cell r="AM287" t="e">
            <v>#N/A</v>
          </cell>
          <cell r="AO287" t="e">
            <v>#N/A</v>
          </cell>
          <cell r="AQ287">
            <v>0</v>
          </cell>
          <cell r="AR287" t="e">
            <v>#N/A</v>
          </cell>
          <cell r="AT287">
            <v>0</v>
          </cell>
          <cell r="AU287">
            <v>0</v>
          </cell>
          <cell r="AW287">
            <v>0</v>
          </cell>
          <cell r="AX287">
            <v>0</v>
          </cell>
          <cell r="AY287">
            <v>0</v>
          </cell>
          <cell r="AZ287">
            <v>0</v>
          </cell>
          <cell r="BB287">
            <v>0</v>
          </cell>
          <cell r="BC287">
            <v>0</v>
          </cell>
          <cell r="BD287">
            <v>0</v>
          </cell>
          <cell r="BE287">
            <v>0</v>
          </cell>
          <cell r="BF287">
            <v>0</v>
          </cell>
          <cell r="BH287">
            <v>0</v>
          </cell>
          <cell r="BJ287" t="e">
            <v>#VALUE!</v>
          </cell>
          <cell r="BK287" t="e">
            <v>#VALUE!</v>
          </cell>
          <cell r="BL287" t="e">
            <v>#VALUE!</v>
          </cell>
          <cell r="BN287">
            <v>0</v>
          </cell>
          <cell r="BO287">
            <v>0</v>
          </cell>
          <cell r="BP287">
            <v>0</v>
          </cell>
          <cell r="BQ287">
            <v>0</v>
          </cell>
          <cell r="BS287">
            <v>0</v>
          </cell>
          <cell r="BT287" t="e">
            <v>#N/A</v>
          </cell>
          <cell r="BU287" t="e">
            <v>#N/A</v>
          </cell>
          <cell r="BW287" t="str">
            <v/>
          </cell>
          <cell r="BX287" t="e">
            <v>#VALUE!</v>
          </cell>
          <cell r="BY287" t="e">
            <v>#VALUE!</v>
          </cell>
          <cell r="BZ287" t="e">
            <v>#VALUE!</v>
          </cell>
          <cell r="CB287" t="str">
            <v>?</v>
          </cell>
          <cell r="CD287" t="str">
            <v>Não</v>
          </cell>
          <cell r="CE287" t="e">
            <v>#NAME?</v>
          </cell>
          <cell r="CF287">
            <v>0</v>
          </cell>
          <cell r="CG287">
            <v>0</v>
          </cell>
          <cell r="CI287">
            <v>0</v>
          </cell>
          <cell r="CJ287">
            <v>0</v>
          </cell>
          <cell r="CK287">
            <v>0</v>
          </cell>
          <cell r="CL287">
            <v>0</v>
          </cell>
          <cell r="CN287">
            <v>0</v>
          </cell>
          <cell r="CO287">
            <v>0</v>
          </cell>
          <cell r="CQ287" t="b">
            <v>0</v>
          </cell>
          <cell r="CR287" t="b">
            <v>1</v>
          </cell>
          <cell r="CS287" t="b">
            <v>0</v>
          </cell>
          <cell r="CU287">
            <v>0</v>
          </cell>
          <cell r="CV287">
            <v>0</v>
          </cell>
          <cell r="CW287">
            <v>0</v>
          </cell>
          <cell r="CX287">
            <v>0</v>
          </cell>
          <cell r="CY287">
            <v>0</v>
          </cell>
          <cell r="CZ287">
            <v>0</v>
          </cell>
          <cell r="DA287">
            <v>0</v>
          </cell>
          <cell r="DB287">
            <v>0</v>
          </cell>
          <cell r="DC287">
            <v>0</v>
          </cell>
          <cell r="DD287">
            <v>0</v>
          </cell>
          <cell r="DE287">
            <v>0</v>
          </cell>
          <cell r="DF287">
            <v>0</v>
          </cell>
          <cell r="DG287">
            <v>0</v>
          </cell>
          <cell r="DH287">
            <v>0</v>
          </cell>
          <cell r="DI287">
            <v>0</v>
          </cell>
          <cell r="DK287" t="str">
            <v>NA</v>
          </cell>
          <cell r="DL287" t="str">
            <v>NA</v>
          </cell>
          <cell r="DM287" t="str">
            <v>NA</v>
          </cell>
          <cell r="DN287" t="str">
            <v>NA</v>
          </cell>
          <cell r="DO287" t="str">
            <v>NA</v>
          </cell>
          <cell r="DQ287" t="str">
            <v>NA</v>
          </cell>
          <cell r="DR287" t="str">
            <v>NA</v>
          </cell>
          <cell r="DS287" t="str">
            <v>NA</v>
          </cell>
          <cell r="DT287" t="str">
            <v>NA</v>
          </cell>
          <cell r="DU287" t="str">
            <v>NA</v>
          </cell>
        </row>
        <row r="288">
          <cell r="B288" t="str">
            <v>Real</v>
          </cell>
          <cell r="D288" t="str">
            <v>Não</v>
          </cell>
          <cell r="E288" t="str">
            <v>Materiais</v>
          </cell>
          <cell r="G288" t="str">
            <v>Geral</v>
          </cell>
          <cell r="H288" t="str">
            <v>Padrões</v>
          </cell>
          <cell r="I288" t="str">
            <v>Sistema</v>
          </cell>
          <cell r="L288" t="str">
            <v/>
          </cell>
          <cell r="M288" t="str">
            <v>?</v>
          </cell>
          <cell r="N288">
            <v>0</v>
          </cell>
          <cell r="O288" t="str">
            <v>?</v>
          </cell>
          <cell r="P288" t="str">
            <v>?</v>
          </cell>
          <cell r="Q288" t="str">
            <v>?</v>
          </cell>
          <cell r="R288">
            <v>0</v>
          </cell>
          <cell r="S288">
            <v>1.6500000000000001E-2</v>
          </cell>
          <cell r="T288">
            <v>7.5999999999999998E-2</v>
          </cell>
          <cell r="U288" t="str">
            <v>?</v>
          </cell>
          <cell r="V288" t="str">
            <v>?</v>
          </cell>
          <cell r="W288">
            <v>0</v>
          </cell>
          <cell r="X288">
            <v>0</v>
          </cell>
          <cell r="Z288">
            <v>0</v>
          </cell>
          <cell r="AA288">
            <v>0</v>
          </cell>
          <cell r="AC288" t="e">
            <v>#N/A</v>
          </cell>
          <cell r="AD288">
            <v>0.43295434985944981</v>
          </cell>
          <cell r="AF288" t="e">
            <v>#N/A</v>
          </cell>
          <cell r="AG288" t="e">
            <v>#N/A</v>
          </cell>
          <cell r="AI288" t="e">
            <v>#N/A</v>
          </cell>
          <cell r="AK288">
            <v>0</v>
          </cell>
          <cell r="AL288" t="e">
            <v>#N/A</v>
          </cell>
          <cell r="AM288" t="e">
            <v>#N/A</v>
          </cell>
          <cell r="AO288" t="e">
            <v>#N/A</v>
          </cell>
          <cell r="AQ288">
            <v>0</v>
          </cell>
          <cell r="AR288" t="e">
            <v>#N/A</v>
          </cell>
          <cell r="AT288">
            <v>0</v>
          </cell>
          <cell r="AU288">
            <v>0</v>
          </cell>
          <cell r="AW288">
            <v>0</v>
          </cell>
          <cell r="AX288">
            <v>0</v>
          </cell>
          <cell r="AY288">
            <v>0</v>
          </cell>
          <cell r="AZ288">
            <v>0</v>
          </cell>
          <cell r="BB288">
            <v>0</v>
          </cell>
          <cell r="BC288">
            <v>0</v>
          </cell>
          <cell r="BD288">
            <v>0</v>
          </cell>
          <cell r="BE288">
            <v>0</v>
          </cell>
          <cell r="BF288">
            <v>0</v>
          </cell>
          <cell r="BH288">
            <v>0</v>
          </cell>
          <cell r="BJ288" t="e">
            <v>#VALUE!</v>
          </cell>
          <cell r="BK288" t="e">
            <v>#VALUE!</v>
          </cell>
          <cell r="BL288" t="e">
            <v>#VALUE!</v>
          </cell>
          <cell r="BN288">
            <v>0</v>
          </cell>
          <cell r="BO288">
            <v>0</v>
          </cell>
          <cell r="BP288">
            <v>0</v>
          </cell>
          <cell r="BQ288">
            <v>0</v>
          </cell>
          <cell r="BS288">
            <v>0</v>
          </cell>
          <cell r="BT288" t="e">
            <v>#N/A</v>
          </cell>
          <cell r="BU288" t="e">
            <v>#N/A</v>
          </cell>
          <cell r="BW288" t="str">
            <v/>
          </cell>
          <cell r="BX288" t="e">
            <v>#VALUE!</v>
          </cell>
          <cell r="BY288" t="e">
            <v>#VALUE!</v>
          </cell>
          <cell r="BZ288" t="e">
            <v>#VALUE!</v>
          </cell>
          <cell r="CB288" t="str">
            <v>?</v>
          </cell>
          <cell r="CD288" t="str">
            <v>Não</v>
          </cell>
          <cell r="CE288" t="e">
            <v>#NAME?</v>
          </cell>
          <cell r="CF288">
            <v>0</v>
          </cell>
          <cell r="CG288">
            <v>0</v>
          </cell>
          <cell r="CI288">
            <v>0</v>
          </cell>
          <cell r="CJ288">
            <v>0</v>
          </cell>
          <cell r="CK288">
            <v>0</v>
          </cell>
          <cell r="CL288">
            <v>0</v>
          </cell>
          <cell r="CN288">
            <v>0</v>
          </cell>
          <cell r="CO288">
            <v>0</v>
          </cell>
          <cell r="CQ288" t="b">
            <v>0</v>
          </cell>
          <cell r="CR288" t="b">
            <v>1</v>
          </cell>
          <cell r="CS288" t="b">
            <v>0</v>
          </cell>
          <cell r="CU288">
            <v>0</v>
          </cell>
          <cell r="CV288">
            <v>0</v>
          </cell>
          <cell r="CW288">
            <v>0</v>
          </cell>
          <cell r="CX288">
            <v>0</v>
          </cell>
          <cell r="CY288">
            <v>0</v>
          </cell>
          <cell r="CZ288">
            <v>0</v>
          </cell>
          <cell r="DA288">
            <v>0</v>
          </cell>
          <cell r="DB288">
            <v>0</v>
          </cell>
          <cell r="DC288">
            <v>0</v>
          </cell>
          <cell r="DD288">
            <v>0</v>
          </cell>
          <cell r="DE288">
            <v>0</v>
          </cell>
          <cell r="DF288">
            <v>0</v>
          </cell>
          <cell r="DG288">
            <v>0</v>
          </cell>
          <cell r="DH288">
            <v>0</v>
          </cell>
          <cell r="DI288">
            <v>0</v>
          </cell>
          <cell r="DK288" t="str">
            <v>NA</v>
          </cell>
          <cell r="DL288" t="str">
            <v>NA</v>
          </cell>
          <cell r="DM288" t="str">
            <v>NA</v>
          </cell>
          <cell r="DN288" t="str">
            <v>NA</v>
          </cell>
          <cell r="DO288" t="str">
            <v>NA</v>
          </cell>
          <cell r="DQ288" t="str">
            <v>NA</v>
          </cell>
          <cell r="DR288" t="str">
            <v>NA</v>
          </cell>
          <cell r="DS288" t="str">
            <v>NA</v>
          </cell>
          <cell r="DT288" t="str">
            <v>NA</v>
          </cell>
          <cell r="DU288" t="str">
            <v>NA</v>
          </cell>
        </row>
        <row r="289">
          <cell r="B289" t="str">
            <v>Real</v>
          </cell>
          <cell r="D289" t="str">
            <v>Não</v>
          </cell>
          <cell r="E289" t="str">
            <v>Materiais</v>
          </cell>
          <cell r="G289" t="str">
            <v>Geral</v>
          </cell>
          <cell r="H289" t="str">
            <v>Padrões</v>
          </cell>
          <cell r="I289" t="str">
            <v>Sistema</v>
          </cell>
          <cell r="L289" t="str">
            <v/>
          </cell>
          <cell r="M289" t="str">
            <v>?</v>
          </cell>
          <cell r="N289">
            <v>0</v>
          </cell>
          <cell r="O289" t="str">
            <v>?</v>
          </cell>
          <cell r="P289" t="str">
            <v>?</v>
          </cell>
          <cell r="Q289" t="str">
            <v>?</v>
          </cell>
          <cell r="R289">
            <v>0</v>
          </cell>
          <cell r="S289">
            <v>1.6500000000000001E-2</v>
          </cell>
          <cell r="T289">
            <v>7.5999999999999998E-2</v>
          </cell>
          <cell r="U289" t="str">
            <v>?</v>
          </cell>
          <cell r="V289" t="str">
            <v>?</v>
          </cell>
          <cell r="W289">
            <v>0</v>
          </cell>
          <cell r="X289">
            <v>0</v>
          </cell>
          <cell r="Z289">
            <v>0</v>
          </cell>
          <cell r="AA289">
            <v>0</v>
          </cell>
          <cell r="AC289" t="e">
            <v>#N/A</v>
          </cell>
          <cell r="AD289">
            <v>0.43295434985944981</v>
          </cell>
          <cell r="AF289" t="e">
            <v>#N/A</v>
          </cell>
          <cell r="AG289" t="e">
            <v>#N/A</v>
          </cell>
          <cell r="AI289" t="e">
            <v>#N/A</v>
          </cell>
          <cell r="AK289">
            <v>0</v>
          </cell>
          <cell r="AL289" t="e">
            <v>#N/A</v>
          </cell>
          <cell r="AM289" t="e">
            <v>#N/A</v>
          </cell>
          <cell r="AO289" t="e">
            <v>#N/A</v>
          </cell>
          <cell r="AQ289">
            <v>0</v>
          </cell>
          <cell r="AR289" t="e">
            <v>#N/A</v>
          </cell>
          <cell r="AT289">
            <v>0</v>
          </cell>
          <cell r="AU289">
            <v>0</v>
          </cell>
          <cell r="AW289">
            <v>0</v>
          </cell>
          <cell r="AX289">
            <v>0</v>
          </cell>
          <cell r="AY289">
            <v>0</v>
          </cell>
          <cell r="AZ289">
            <v>0</v>
          </cell>
          <cell r="BB289">
            <v>0</v>
          </cell>
          <cell r="BC289">
            <v>0</v>
          </cell>
          <cell r="BD289">
            <v>0</v>
          </cell>
          <cell r="BE289">
            <v>0</v>
          </cell>
          <cell r="BF289">
            <v>0</v>
          </cell>
          <cell r="BH289">
            <v>0</v>
          </cell>
          <cell r="BJ289" t="e">
            <v>#VALUE!</v>
          </cell>
          <cell r="BK289" t="e">
            <v>#VALUE!</v>
          </cell>
          <cell r="BL289" t="e">
            <v>#VALUE!</v>
          </cell>
          <cell r="BN289">
            <v>0</v>
          </cell>
          <cell r="BO289">
            <v>0</v>
          </cell>
          <cell r="BP289">
            <v>0</v>
          </cell>
          <cell r="BQ289">
            <v>0</v>
          </cell>
          <cell r="BS289">
            <v>0</v>
          </cell>
          <cell r="BT289" t="e">
            <v>#N/A</v>
          </cell>
          <cell r="BU289" t="e">
            <v>#N/A</v>
          </cell>
          <cell r="BW289" t="str">
            <v/>
          </cell>
          <cell r="BX289" t="e">
            <v>#VALUE!</v>
          </cell>
          <cell r="BY289" t="e">
            <v>#VALUE!</v>
          </cell>
          <cell r="BZ289" t="e">
            <v>#VALUE!</v>
          </cell>
          <cell r="CB289" t="str">
            <v>?</v>
          </cell>
          <cell r="CD289" t="str">
            <v>Não</v>
          </cell>
          <cell r="CE289" t="e">
            <v>#NAME?</v>
          </cell>
          <cell r="CF289">
            <v>0</v>
          </cell>
          <cell r="CG289">
            <v>0</v>
          </cell>
          <cell r="CI289">
            <v>0</v>
          </cell>
          <cell r="CJ289">
            <v>0</v>
          </cell>
          <cell r="CK289">
            <v>0</v>
          </cell>
          <cell r="CL289">
            <v>0</v>
          </cell>
          <cell r="CN289">
            <v>0</v>
          </cell>
          <cell r="CO289">
            <v>0</v>
          </cell>
          <cell r="CQ289" t="b">
            <v>0</v>
          </cell>
          <cell r="CR289" t="b">
            <v>1</v>
          </cell>
          <cell r="CS289" t="b">
            <v>0</v>
          </cell>
          <cell r="CU289">
            <v>0</v>
          </cell>
          <cell r="CV289">
            <v>0</v>
          </cell>
          <cell r="CW289">
            <v>0</v>
          </cell>
          <cell r="CX289">
            <v>0</v>
          </cell>
          <cell r="CY289">
            <v>0</v>
          </cell>
          <cell r="CZ289">
            <v>0</v>
          </cell>
          <cell r="DA289">
            <v>0</v>
          </cell>
          <cell r="DB289">
            <v>0</v>
          </cell>
          <cell r="DC289">
            <v>0</v>
          </cell>
          <cell r="DD289">
            <v>0</v>
          </cell>
          <cell r="DE289">
            <v>0</v>
          </cell>
          <cell r="DF289">
            <v>0</v>
          </cell>
          <cell r="DG289">
            <v>0</v>
          </cell>
          <cell r="DH289">
            <v>0</v>
          </cell>
          <cell r="DI289">
            <v>0</v>
          </cell>
          <cell r="DK289" t="str">
            <v>NA</v>
          </cell>
          <cell r="DL289" t="str">
            <v>NA</v>
          </cell>
          <cell r="DM289" t="str">
            <v>NA</v>
          </cell>
          <cell r="DN289" t="str">
            <v>NA</v>
          </cell>
          <cell r="DO289" t="str">
            <v>NA</v>
          </cell>
          <cell r="DQ289" t="str">
            <v>NA</v>
          </cell>
          <cell r="DR289" t="str">
            <v>NA</v>
          </cell>
          <cell r="DS289" t="str">
            <v>NA</v>
          </cell>
          <cell r="DT289" t="str">
            <v>NA</v>
          </cell>
          <cell r="DU289" t="str">
            <v>NA</v>
          </cell>
        </row>
        <row r="290">
          <cell r="B290" t="str">
            <v>Real</v>
          </cell>
          <cell r="D290" t="str">
            <v>Não</v>
          </cell>
          <cell r="E290" t="str">
            <v>Materiais</v>
          </cell>
          <cell r="G290" t="str">
            <v>Geral</v>
          </cell>
          <cell r="H290" t="str">
            <v>Padrões</v>
          </cell>
          <cell r="I290" t="str">
            <v>Sistema</v>
          </cell>
          <cell r="L290" t="str">
            <v/>
          </cell>
          <cell r="M290" t="str">
            <v>?</v>
          </cell>
          <cell r="N290">
            <v>0</v>
          </cell>
          <cell r="O290" t="str">
            <v>?</v>
          </cell>
          <cell r="P290" t="str">
            <v>?</v>
          </cell>
          <cell r="Q290" t="str">
            <v>?</v>
          </cell>
          <cell r="R290">
            <v>0</v>
          </cell>
          <cell r="S290">
            <v>1.6500000000000001E-2</v>
          </cell>
          <cell r="T290">
            <v>7.5999999999999998E-2</v>
          </cell>
          <cell r="U290" t="str">
            <v>?</v>
          </cell>
          <cell r="V290" t="str">
            <v>?</v>
          </cell>
          <cell r="W290">
            <v>0</v>
          </cell>
          <cell r="X290">
            <v>0</v>
          </cell>
          <cell r="Z290">
            <v>0</v>
          </cell>
          <cell r="AA290">
            <v>0</v>
          </cell>
          <cell r="AC290" t="e">
            <v>#N/A</v>
          </cell>
          <cell r="AD290">
            <v>0.43295434985944981</v>
          </cell>
          <cell r="AF290" t="e">
            <v>#N/A</v>
          </cell>
          <cell r="AG290" t="e">
            <v>#N/A</v>
          </cell>
          <cell r="AI290" t="e">
            <v>#N/A</v>
          </cell>
          <cell r="AK290">
            <v>0</v>
          </cell>
          <cell r="AL290" t="e">
            <v>#N/A</v>
          </cell>
          <cell r="AM290" t="e">
            <v>#N/A</v>
          </cell>
          <cell r="AO290" t="e">
            <v>#N/A</v>
          </cell>
          <cell r="AQ290">
            <v>0</v>
          </cell>
          <cell r="AR290" t="e">
            <v>#N/A</v>
          </cell>
          <cell r="AT290">
            <v>0</v>
          </cell>
          <cell r="AU290">
            <v>0</v>
          </cell>
          <cell r="AW290">
            <v>0</v>
          </cell>
          <cell r="AX290">
            <v>0</v>
          </cell>
          <cell r="AY290">
            <v>0</v>
          </cell>
          <cell r="AZ290">
            <v>0</v>
          </cell>
          <cell r="BB290">
            <v>0</v>
          </cell>
          <cell r="BC290">
            <v>0</v>
          </cell>
          <cell r="BD290">
            <v>0</v>
          </cell>
          <cell r="BE290">
            <v>0</v>
          </cell>
          <cell r="BF290">
            <v>0</v>
          </cell>
          <cell r="BH290">
            <v>0</v>
          </cell>
          <cell r="BJ290" t="e">
            <v>#VALUE!</v>
          </cell>
          <cell r="BK290" t="e">
            <v>#VALUE!</v>
          </cell>
          <cell r="BL290" t="e">
            <v>#VALUE!</v>
          </cell>
          <cell r="BN290">
            <v>0</v>
          </cell>
          <cell r="BO290">
            <v>0</v>
          </cell>
          <cell r="BP290">
            <v>0</v>
          </cell>
          <cell r="BQ290">
            <v>0</v>
          </cell>
          <cell r="BS290">
            <v>0</v>
          </cell>
          <cell r="BT290" t="e">
            <v>#N/A</v>
          </cell>
          <cell r="BU290" t="e">
            <v>#N/A</v>
          </cell>
          <cell r="BW290" t="str">
            <v/>
          </cell>
          <cell r="BX290" t="e">
            <v>#VALUE!</v>
          </cell>
          <cell r="BY290" t="e">
            <v>#VALUE!</v>
          </cell>
          <cell r="BZ290" t="e">
            <v>#VALUE!</v>
          </cell>
          <cell r="CB290" t="str">
            <v>?</v>
          </cell>
          <cell r="CD290" t="str">
            <v>Não</v>
          </cell>
          <cell r="CE290" t="e">
            <v>#NAME?</v>
          </cell>
          <cell r="CF290">
            <v>0</v>
          </cell>
          <cell r="CG290">
            <v>0</v>
          </cell>
          <cell r="CI290">
            <v>0</v>
          </cell>
          <cell r="CJ290">
            <v>0</v>
          </cell>
          <cell r="CK290">
            <v>0</v>
          </cell>
          <cell r="CL290">
            <v>0</v>
          </cell>
          <cell r="CN290">
            <v>0</v>
          </cell>
          <cell r="CO290">
            <v>0</v>
          </cell>
          <cell r="CQ290" t="b">
            <v>0</v>
          </cell>
          <cell r="CR290" t="b">
            <v>1</v>
          </cell>
          <cell r="CS290" t="b">
            <v>0</v>
          </cell>
          <cell r="CU290">
            <v>0</v>
          </cell>
          <cell r="CV290">
            <v>0</v>
          </cell>
          <cell r="CW290">
            <v>0</v>
          </cell>
          <cell r="CX290">
            <v>0</v>
          </cell>
          <cell r="CY290">
            <v>0</v>
          </cell>
          <cell r="CZ290">
            <v>0</v>
          </cell>
          <cell r="DA290">
            <v>0</v>
          </cell>
          <cell r="DB290">
            <v>0</v>
          </cell>
          <cell r="DC290">
            <v>0</v>
          </cell>
          <cell r="DD290">
            <v>0</v>
          </cell>
          <cell r="DE290">
            <v>0</v>
          </cell>
          <cell r="DF290">
            <v>0</v>
          </cell>
          <cell r="DG290">
            <v>0</v>
          </cell>
          <cell r="DH290">
            <v>0</v>
          </cell>
          <cell r="DI290">
            <v>0</v>
          </cell>
          <cell r="DK290" t="str">
            <v>NA</v>
          </cell>
          <cell r="DL290" t="str">
            <v>NA</v>
          </cell>
          <cell r="DM290" t="str">
            <v>NA</v>
          </cell>
          <cell r="DN290" t="str">
            <v>NA</v>
          </cell>
          <cell r="DO290" t="str">
            <v>NA</v>
          </cell>
          <cell r="DQ290" t="str">
            <v>NA</v>
          </cell>
          <cell r="DR290" t="str">
            <v>NA</v>
          </cell>
          <cell r="DS290" t="str">
            <v>NA</v>
          </cell>
          <cell r="DT290" t="str">
            <v>NA</v>
          </cell>
          <cell r="DU290" t="str">
            <v>NA</v>
          </cell>
        </row>
        <row r="291">
          <cell r="B291" t="str">
            <v>Real</v>
          </cell>
          <cell r="D291" t="str">
            <v>Não</v>
          </cell>
          <cell r="E291" t="str">
            <v>Materiais</v>
          </cell>
          <cell r="G291" t="str">
            <v>Geral</v>
          </cell>
          <cell r="H291" t="str">
            <v>Padrões</v>
          </cell>
          <cell r="I291" t="str">
            <v>Sistema</v>
          </cell>
          <cell r="L291" t="str">
            <v>FTLP10</v>
          </cell>
          <cell r="M291" t="str">
            <v>Chave de aferição, semi-embutida com teclas, 10 pólos. Fabricante: SecuControl.</v>
          </cell>
          <cell r="N291">
            <v>0</v>
          </cell>
          <cell r="O291" t="str">
            <v>?</v>
          </cell>
          <cell r="P291" t="str">
            <v>?</v>
          </cell>
          <cell r="Q291" t="str">
            <v>?</v>
          </cell>
          <cell r="R291">
            <v>0</v>
          </cell>
          <cell r="S291">
            <v>1.6500000000000001E-2</v>
          </cell>
          <cell r="T291">
            <v>7.5999999999999998E-2</v>
          </cell>
          <cell r="U291" t="str">
            <v>?</v>
          </cell>
          <cell r="V291" t="str">
            <v>?</v>
          </cell>
          <cell r="W291">
            <v>0</v>
          </cell>
          <cell r="X291">
            <v>0</v>
          </cell>
          <cell r="Z291">
            <v>0</v>
          </cell>
          <cell r="AA291">
            <v>0</v>
          </cell>
          <cell r="AC291" t="e">
            <v>#N/A</v>
          </cell>
          <cell r="AD291">
            <v>0.43295434985944981</v>
          </cell>
          <cell r="AF291" t="e">
            <v>#N/A</v>
          </cell>
          <cell r="AG291" t="e">
            <v>#N/A</v>
          </cell>
          <cell r="AI291" t="e">
            <v>#N/A</v>
          </cell>
          <cell r="AK291">
            <v>0</v>
          </cell>
          <cell r="AL291" t="e">
            <v>#N/A</v>
          </cell>
          <cell r="AM291" t="e">
            <v>#N/A</v>
          </cell>
          <cell r="AO291" t="e">
            <v>#N/A</v>
          </cell>
          <cell r="AQ291">
            <v>0</v>
          </cell>
          <cell r="AR291" t="e">
            <v>#N/A</v>
          </cell>
          <cell r="AT291">
            <v>0</v>
          </cell>
          <cell r="AU291">
            <v>0</v>
          </cell>
          <cell r="AW291">
            <v>0</v>
          </cell>
          <cell r="AX291">
            <v>0</v>
          </cell>
          <cell r="AY291">
            <v>0</v>
          </cell>
          <cell r="AZ291">
            <v>0</v>
          </cell>
          <cell r="BB291">
            <v>0</v>
          </cell>
          <cell r="BC291">
            <v>0</v>
          </cell>
          <cell r="BD291">
            <v>0</v>
          </cell>
          <cell r="BE291">
            <v>0</v>
          </cell>
          <cell r="BF291">
            <v>0</v>
          </cell>
          <cell r="BH291">
            <v>0</v>
          </cell>
          <cell r="BJ291" t="e">
            <v>#VALUE!</v>
          </cell>
          <cell r="BK291" t="e">
            <v>#VALUE!</v>
          </cell>
          <cell r="BL291" t="e">
            <v>#VALUE!</v>
          </cell>
          <cell r="BN291">
            <v>0</v>
          </cell>
          <cell r="BO291">
            <v>0</v>
          </cell>
          <cell r="BP291">
            <v>0</v>
          </cell>
          <cell r="BQ291">
            <v>0</v>
          </cell>
          <cell r="BS291">
            <v>0</v>
          </cell>
          <cell r="BT291" t="e">
            <v>#N/A</v>
          </cell>
          <cell r="BU291" t="e">
            <v>#N/A</v>
          </cell>
          <cell r="BW291" t="str">
            <v/>
          </cell>
          <cell r="BX291" t="e">
            <v>#VALUE!</v>
          </cell>
          <cell r="BY291" t="e">
            <v>#VALUE!</v>
          </cell>
          <cell r="BZ291" t="e">
            <v>#VALUE!</v>
          </cell>
          <cell r="CB291" t="str">
            <v xml:space="preserve">  Bloco de teste</v>
          </cell>
          <cell r="CD291" t="str">
            <v>Não</v>
          </cell>
          <cell r="CE291" t="e">
            <v>#NAME?</v>
          </cell>
          <cell r="CF291">
            <v>0</v>
          </cell>
          <cell r="CG291">
            <v>0</v>
          </cell>
          <cell r="CI291">
            <v>0</v>
          </cell>
          <cell r="CJ291">
            <v>0</v>
          </cell>
          <cell r="CK291">
            <v>0</v>
          </cell>
          <cell r="CL291">
            <v>0</v>
          </cell>
          <cell r="CN291">
            <v>0</v>
          </cell>
          <cell r="CO291">
            <v>0</v>
          </cell>
          <cell r="CQ291" t="b">
            <v>0</v>
          </cell>
          <cell r="CR291" t="b">
            <v>1</v>
          </cell>
          <cell r="CS291" t="b">
            <v>0</v>
          </cell>
          <cell r="CU291">
            <v>0</v>
          </cell>
          <cell r="CV291">
            <v>0</v>
          </cell>
          <cell r="CW291">
            <v>0</v>
          </cell>
          <cell r="CX291">
            <v>0</v>
          </cell>
          <cell r="CY291">
            <v>0</v>
          </cell>
          <cell r="CZ291">
            <v>0</v>
          </cell>
          <cell r="DA291">
            <v>0</v>
          </cell>
          <cell r="DB291">
            <v>0</v>
          </cell>
          <cell r="DC291">
            <v>0</v>
          </cell>
          <cell r="DD291">
            <v>0</v>
          </cell>
          <cell r="DE291">
            <v>0</v>
          </cell>
          <cell r="DF291">
            <v>0</v>
          </cell>
          <cell r="DG291">
            <v>0</v>
          </cell>
          <cell r="DH291">
            <v>0</v>
          </cell>
          <cell r="DI291">
            <v>0</v>
          </cell>
          <cell r="DK291" t="str">
            <v>NA</v>
          </cell>
          <cell r="DL291" t="str">
            <v>NA</v>
          </cell>
          <cell r="DM291" t="str">
            <v>NA</v>
          </cell>
          <cell r="DN291" t="str">
            <v>NA</v>
          </cell>
          <cell r="DO291" t="str">
            <v>NA</v>
          </cell>
          <cell r="DQ291" t="str">
            <v>NA</v>
          </cell>
          <cell r="DR291" t="str">
            <v>NA</v>
          </cell>
          <cell r="DS291" t="str">
            <v>NA</v>
          </cell>
          <cell r="DT291" t="str">
            <v>NA</v>
          </cell>
          <cell r="DU291" t="str">
            <v>NA</v>
          </cell>
        </row>
        <row r="292">
          <cell r="B292" t="str">
            <v>Real</v>
          </cell>
          <cell r="D292" t="str">
            <v>Não</v>
          </cell>
          <cell r="E292" t="str">
            <v>Materiais</v>
          </cell>
          <cell r="G292" t="str">
            <v>Geral</v>
          </cell>
          <cell r="H292" t="str">
            <v>Padrões</v>
          </cell>
          <cell r="I292" t="str">
            <v>Sistema</v>
          </cell>
          <cell r="L292" t="str">
            <v/>
          </cell>
          <cell r="M292" t="str">
            <v>?</v>
          </cell>
          <cell r="N292">
            <v>0</v>
          </cell>
          <cell r="O292" t="str">
            <v>?</v>
          </cell>
          <cell r="P292" t="str">
            <v>?</v>
          </cell>
          <cell r="Q292" t="str">
            <v>?</v>
          </cell>
          <cell r="R292">
            <v>0</v>
          </cell>
          <cell r="S292">
            <v>1.6500000000000001E-2</v>
          </cell>
          <cell r="T292">
            <v>7.5999999999999998E-2</v>
          </cell>
          <cell r="U292" t="str">
            <v>?</v>
          </cell>
          <cell r="V292" t="str">
            <v>?</v>
          </cell>
          <cell r="W292">
            <v>0</v>
          </cell>
          <cell r="X292">
            <v>0</v>
          </cell>
          <cell r="Z292">
            <v>0</v>
          </cell>
          <cell r="AA292">
            <v>0</v>
          </cell>
          <cell r="AC292" t="e">
            <v>#N/A</v>
          </cell>
          <cell r="AD292">
            <v>0.43295434985944981</v>
          </cell>
          <cell r="AF292" t="e">
            <v>#N/A</v>
          </cell>
          <cell r="AG292" t="e">
            <v>#N/A</v>
          </cell>
          <cell r="AI292" t="e">
            <v>#N/A</v>
          </cell>
          <cell r="AK292">
            <v>0</v>
          </cell>
          <cell r="AL292" t="e">
            <v>#N/A</v>
          </cell>
          <cell r="AM292" t="e">
            <v>#N/A</v>
          </cell>
          <cell r="AO292" t="e">
            <v>#N/A</v>
          </cell>
          <cell r="AQ292">
            <v>0</v>
          </cell>
          <cell r="AR292" t="e">
            <v>#N/A</v>
          </cell>
          <cell r="AT292">
            <v>0</v>
          </cell>
          <cell r="AU292">
            <v>0</v>
          </cell>
          <cell r="AW292">
            <v>0</v>
          </cell>
          <cell r="AX292">
            <v>0</v>
          </cell>
          <cell r="AY292">
            <v>0</v>
          </cell>
          <cell r="AZ292">
            <v>0</v>
          </cell>
          <cell r="BB292">
            <v>0</v>
          </cell>
          <cell r="BC292">
            <v>0</v>
          </cell>
          <cell r="BD292">
            <v>0</v>
          </cell>
          <cell r="BE292">
            <v>0</v>
          </cell>
          <cell r="BF292">
            <v>0</v>
          </cell>
          <cell r="BH292">
            <v>0</v>
          </cell>
          <cell r="BJ292" t="e">
            <v>#VALUE!</v>
          </cell>
          <cell r="BK292" t="e">
            <v>#VALUE!</v>
          </cell>
          <cell r="BL292" t="e">
            <v>#VALUE!</v>
          </cell>
          <cell r="BN292">
            <v>0</v>
          </cell>
          <cell r="BO292">
            <v>0</v>
          </cell>
          <cell r="BP292">
            <v>0</v>
          </cell>
          <cell r="BQ292">
            <v>0</v>
          </cell>
          <cell r="BS292">
            <v>0</v>
          </cell>
          <cell r="BT292" t="e">
            <v>#N/A</v>
          </cell>
          <cell r="BU292" t="e">
            <v>#N/A</v>
          </cell>
          <cell r="BW292" t="str">
            <v/>
          </cell>
          <cell r="BX292" t="e">
            <v>#VALUE!</v>
          </cell>
          <cell r="BY292" t="e">
            <v>#VALUE!</v>
          </cell>
          <cell r="BZ292" t="e">
            <v>#VALUE!</v>
          </cell>
          <cell r="CB292" t="str">
            <v>?</v>
          </cell>
          <cell r="CD292" t="str">
            <v>Não</v>
          </cell>
          <cell r="CE292" t="e">
            <v>#NAME?</v>
          </cell>
          <cell r="CF292">
            <v>0</v>
          </cell>
          <cell r="CG292">
            <v>0</v>
          </cell>
          <cell r="CI292">
            <v>0</v>
          </cell>
          <cell r="CJ292">
            <v>0</v>
          </cell>
          <cell r="CK292">
            <v>0</v>
          </cell>
          <cell r="CL292">
            <v>0</v>
          </cell>
          <cell r="CN292">
            <v>0</v>
          </cell>
          <cell r="CO292">
            <v>0</v>
          </cell>
          <cell r="CQ292" t="b">
            <v>0</v>
          </cell>
          <cell r="CR292" t="b">
            <v>1</v>
          </cell>
          <cell r="CS292" t="b">
            <v>0</v>
          </cell>
          <cell r="CU292">
            <v>0</v>
          </cell>
          <cell r="CV292">
            <v>0</v>
          </cell>
          <cell r="CW292">
            <v>0</v>
          </cell>
          <cell r="CX292">
            <v>0</v>
          </cell>
          <cell r="CY292">
            <v>0</v>
          </cell>
          <cell r="CZ292">
            <v>0</v>
          </cell>
          <cell r="DA292">
            <v>0</v>
          </cell>
          <cell r="DB292">
            <v>0</v>
          </cell>
          <cell r="DC292">
            <v>0</v>
          </cell>
          <cell r="DD292">
            <v>0</v>
          </cell>
          <cell r="DE292">
            <v>0</v>
          </cell>
          <cell r="DF292">
            <v>0</v>
          </cell>
          <cell r="DG292">
            <v>0</v>
          </cell>
          <cell r="DH292">
            <v>0</v>
          </cell>
          <cell r="DI292">
            <v>0</v>
          </cell>
          <cell r="DK292" t="str">
            <v>NA</v>
          </cell>
          <cell r="DL292" t="str">
            <v>NA</v>
          </cell>
          <cell r="DM292" t="str">
            <v>NA</v>
          </cell>
          <cell r="DN292" t="str">
            <v>NA</v>
          </cell>
          <cell r="DO292" t="str">
            <v>NA</v>
          </cell>
          <cell r="DQ292" t="str">
            <v>NA</v>
          </cell>
          <cell r="DR292" t="str">
            <v>NA</v>
          </cell>
          <cell r="DS292" t="str">
            <v>NA</v>
          </cell>
          <cell r="DT292" t="str">
            <v>NA</v>
          </cell>
          <cell r="DU292" t="str">
            <v>NA</v>
          </cell>
        </row>
        <row r="293">
          <cell r="B293" t="str">
            <v>Real</v>
          </cell>
          <cell r="D293" t="str">
            <v>Não</v>
          </cell>
          <cell r="E293" t="str">
            <v>Materiais</v>
          </cell>
          <cell r="G293" t="str">
            <v>Geral</v>
          </cell>
          <cell r="H293" t="str">
            <v>Padrões</v>
          </cell>
          <cell r="I293" t="str">
            <v>Sistema</v>
          </cell>
          <cell r="L293" t="str">
            <v/>
          </cell>
          <cell r="M293" t="str">
            <v>?</v>
          </cell>
          <cell r="N293">
            <v>0</v>
          </cell>
          <cell r="O293" t="str">
            <v>?</v>
          </cell>
          <cell r="P293" t="str">
            <v>?</v>
          </cell>
          <cell r="Q293" t="str">
            <v>?</v>
          </cell>
          <cell r="R293">
            <v>0</v>
          </cell>
          <cell r="S293">
            <v>1.6500000000000001E-2</v>
          </cell>
          <cell r="T293">
            <v>7.5999999999999998E-2</v>
          </cell>
          <cell r="U293" t="str">
            <v>?</v>
          </cell>
          <cell r="V293" t="str">
            <v>?</v>
          </cell>
          <cell r="W293">
            <v>0</v>
          </cell>
          <cell r="X293">
            <v>0</v>
          </cell>
          <cell r="Z293">
            <v>0</v>
          </cell>
          <cell r="AA293">
            <v>0</v>
          </cell>
          <cell r="AC293" t="e">
            <v>#N/A</v>
          </cell>
          <cell r="AD293">
            <v>0.43295434985944981</v>
          </cell>
          <cell r="AF293" t="e">
            <v>#N/A</v>
          </cell>
          <cell r="AG293" t="e">
            <v>#N/A</v>
          </cell>
          <cell r="AI293" t="e">
            <v>#N/A</v>
          </cell>
          <cell r="AK293">
            <v>0</v>
          </cell>
          <cell r="AL293" t="e">
            <v>#N/A</v>
          </cell>
          <cell r="AM293" t="e">
            <v>#N/A</v>
          </cell>
          <cell r="AO293" t="e">
            <v>#N/A</v>
          </cell>
          <cell r="AQ293">
            <v>0</v>
          </cell>
          <cell r="AR293" t="e">
            <v>#N/A</v>
          </cell>
          <cell r="AT293">
            <v>0</v>
          </cell>
          <cell r="AU293">
            <v>0</v>
          </cell>
          <cell r="AW293">
            <v>0</v>
          </cell>
          <cell r="AX293">
            <v>0</v>
          </cell>
          <cell r="AY293">
            <v>0</v>
          </cell>
          <cell r="AZ293">
            <v>0</v>
          </cell>
          <cell r="BB293">
            <v>0</v>
          </cell>
          <cell r="BC293">
            <v>0</v>
          </cell>
          <cell r="BD293">
            <v>0</v>
          </cell>
          <cell r="BE293">
            <v>0</v>
          </cell>
          <cell r="BF293">
            <v>0</v>
          </cell>
          <cell r="BH293">
            <v>0</v>
          </cell>
          <cell r="BJ293" t="e">
            <v>#VALUE!</v>
          </cell>
          <cell r="BK293" t="e">
            <v>#VALUE!</v>
          </cell>
          <cell r="BL293" t="e">
            <v>#VALUE!</v>
          </cell>
          <cell r="BN293">
            <v>0</v>
          </cell>
          <cell r="BO293">
            <v>0</v>
          </cell>
          <cell r="BP293">
            <v>0</v>
          </cell>
          <cell r="BQ293">
            <v>0</v>
          </cell>
          <cell r="BS293">
            <v>0</v>
          </cell>
          <cell r="BT293" t="e">
            <v>#N/A</v>
          </cell>
          <cell r="BU293" t="e">
            <v>#N/A</v>
          </cell>
          <cell r="BW293" t="str">
            <v/>
          </cell>
          <cell r="BX293" t="e">
            <v>#VALUE!</v>
          </cell>
          <cell r="BY293" t="e">
            <v>#VALUE!</v>
          </cell>
          <cell r="BZ293" t="e">
            <v>#VALUE!</v>
          </cell>
          <cell r="CB293" t="str">
            <v>?</v>
          </cell>
          <cell r="CD293" t="str">
            <v>Não</v>
          </cell>
          <cell r="CE293" t="e">
            <v>#NAME?</v>
          </cell>
          <cell r="CF293">
            <v>0</v>
          </cell>
          <cell r="CG293">
            <v>0</v>
          </cell>
          <cell r="CI293">
            <v>0</v>
          </cell>
          <cell r="CJ293">
            <v>0</v>
          </cell>
          <cell r="CK293">
            <v>0</v>
          </cell>
          <cell r="CL293">
            <v>0</v>
          </cell>
          <cell r="CN293">
            <v>0</v>
          </cell>
          <cell r="CO293">
            <v>0</v>
          </cell>
          <cell r="CQ293" t="b">
            <v>0</v>
          </cell>
          <cell r="CR293" t="b">
            <v>1</v>
          </cell>
          <cell r="CS293" t="b">
            <v>0</v>
          </cell>
          <cell r="CU293">
            <v>0</v>
          </cell>
          <cell r="CV293">
            <v>0</v>
          </cell>
          <cell r="CW293">
            <v>0</v>
          </cell>
          <cell r="CX293">
            <v>0</v>
          </cell>
          <cell r="CY293">
            <v>0</v>
          </cell>
          <cell r="CZ293">
            <v>0</v>
          </cell>
          <cell r="DA293">
            <v>0</v>
          </cell>
          <cell r="DB293">
            <v>0</v>
          </cell>
          <cell r="DC293">
            <v>0</v>
          </cell>
          <cell r="DD293">
            <v>0</v>
          </cell>
          <cell r="DE293">
            <v>0</v>
          </cell>
          <cell r="DF293">
            <v>0</v>
          </cell>
          <cell r="DG293">
            <v>0</v>
          </cell>
          <cell r="DH293">
            <v>0</v>
          </cell>
          <cell r="DI293">
            <v>0</v>
          </cell>
          <cell r="DK293" t="str">
            <v>NA</v>
          </cell>
          <cell r="DL293" t="str">
            <v>NA</v>
          </cell>
          <cell r="DM293" t="str">
            <v>NA</v>
          </cell>
          <cell r="DN293" t="str">
            <v>NA</v>
          </cell>
          <cell r="DO293" t="str">
            <v>NA</v>
          </cell>
          <cell r="DQ293" t="str">
            <v>NA</v>
          </cell>
          <cell r="DR293" t="str">
            <v>NA</v>
          </cell>
          <cell r="DS293" t="str">
            <v>NA</v>
          </cell>
          <cell r="DT293" t="str">
            <v>NA</v>
          </cell>
          <cell r="DU293" t="str">
            <v>NA</v>
          </cell>
        </row>
        <row r="294">
          <cell r="B294" t="str">
            <v>Real</v>
          </cell>
          <cell r="D294" t="str">
            <v>Não</v>
          </cell>
          <cell r="E294" t="str">
            <v>Materiais</v>
          </cell>
          <cell r="G294" t="str">
            <v>Geral</v>
          </cell>
          <cell r="H294" t="str">
            <v>Padrões</v>
          </cell>
          <cell r="I294" t="str">
            <v>Sistema</v>
          </cell>
          <cell r="L294" t="str">
            <v/>
          </cell>
          <cell r="M294" t="str">
            <v>?</v>
          </cell>
          <cell r="N294">
            <v>0</v>
          </cell>
          <cell r="O294" t="str">
            <v>?</v>
          </cell>
          <cell r="P294" t="str">
            <v>?</v>
          </cell>
          <cell r="Q294" t="str">
            <v>?</v>
          </cell>
          <cell r="R294">
            <v>0</v>
          </cell>
          <cell r="S294">
            <v>1.6500000000000001E-2</v>
          </cell>
          <cell r="T294">
            <v>7.5999999999999998E-2</v>
          </cell>
          <cell r="U294" t="str">
            <v>?</v>
          </cell>
          <cell r="V294" t="str">
            <v>?</v>
          </cell>
          <cell r="W294">
            <v>0</v>
          </cell>
          <cell r="X294">
            <v>0</v>
          </cell>
          <cell r="Z294">
            <v>0</v>
          </cell>
          <cell r="AA294">
            <v>0</v>
          </cell>
          <cell r="AC294" t="e">
            <v>#N/A</v>
          </cell>
          <cell r="AD294">
            <v>0.43295434985944981</v>
          </cell>
          <cell r="AF294" t="e">
            <v>#N/A</v>
          </cell>
          <cell r="AG294" t="e">
            <v>#N/A</v>
          </cell>
          <cell r="AI294" t="e">
            <v>#N/A</v>
          </cell>
          <cell r="AK294">
            <v>0</v>
          </cell>
          <cell r="AL294" t="e">
            <v>#N/A</v>
          </cell>
          <cell r="AM294" t="e">
            <v>#N/A</v>
          </cell>
          <cell r="AO294" t="e">
            <v>#N/A</v>
          </cell>
          <cell r="AQ294">
            <v>0</v>
          </cell>
          <cell r="AR294" t="e">
            <v>#N/A</v>
          </cell>
          <cell r="AT294">
            <v>0</v>
          </cell>
          <cell r="AU294">
            <v>0</v>
          </cell>
          <cell r="AW294">
            <v>0</v>
          </cell>
          <cell r="AX294">
            <v>0</v>
          </cell>
          <cell r="AY294">
            <v>0</v>
          </cell>
          <cell r="AZ294">
            <v>0</v>
          </cell>
          <cell r="BB294">
            <v>0</v>
          </cell>
          <cell r="BC294">
            <v>0</v>
          </cell>
          <cell r="BD294">
            <v>0</v>
          </cell>
          <cell r="BE294">
            <v>0</v>
          </cell>
          <cell r="BF294">
            <v>0</v>
          </cell>
          <cell r="BH294">
            <v>0</v>
          </cell>
          <cell r="BJ294" t="e">
            <v>#VALUE!</v>
          </cell>
          <cell r="BK294" t="e">
            <v>#VALUE!</v>
          </cell>
          <cell r="BL294" t="e">
            <v>#VALUE!</v>
          </cell>
          <cell r="BN294">
            <v>0</v>
          </cell>
          <cell r="BO294">
            <v>0</v>
          </cell>
          <cell r="BP294">
            <v>0</v>
          </cell>
          <cell r="BQ294">
            <v>0</v>
          </cell>
          <cell r="BS294">
            <v>0</v>
          </cell>
          <cell r="BT294" t="e">
            <v>#N/A</v>
          </cell>
          <cell r="BU294" t="e">
            <v>#N/A</v>
          </cell>
          <cell r="BW294" t="str">
            <v/>
          </cell>
          <cell r="BX294" t="e">
            <v>#VALUE!</v>
          </cell>
          <cell r="BY294" t="e">
            <v>#VALUE!</v>
          </cell>
          <cell r="BZ294" t="e">
            <v>#VALUE!</v>
          </cell>
          <cell r="CB294" t="str">
            <v>?</v>
          </cell>
          <cell r="CD294" t="str">
            <v>Não</v>
          </cell>
          <cell r="CE294" t="e">
            <v>#NAME?</v>
          </cell>
          <cell r="CF294">
            <v>0</v>
          </cell>
          <cell r="CG294">
            <v>0</v>
          </cell>
          <cell r="CI294">
            <v>0</v>
          </cell>
          <cell r="CJ294">
            <v>0</v>
          </cell>
          <cell r="CK294">
            <v>0</v>
          </cell>
          <cell r="CL294">
            <v>0</v>
          </cell>
          <cell r="CN294">
            <v>0</v>
          </cell>
          <cell r="CO294">
            <v>0</v>
          </cell>
          <cell r="CQ294" t="b">
            <v>0</v>
          </cell>
          <cell r="CR294" t="b">
            <v>1</v>
          </cell>
          <cell r="CS294" t="b">
            <v>0</v>
          </cell>
          <cell r="CU294">
            <v>0</v>
          </cell>
          <cell r="CV294">
            <v>0</v>
          </cell>
          <cell r="CW294">
            <v>0</v>
          </cell>
          <cell r="CX294">
            <v>0</v>
          </cell>
          <cell r="CY294">
            <v>0</v>
          </cell>
          <cell r="CZ294">
            <v>0</v>
          </cell>
          <cell r="DA294">
            <v>0</v>
          </cell>
          <cell r="DB294">
            <v>0</v>
          </cell>
          <cell r="DC294">
            <v>0</v>
          </cell>
          <cell r="DD294">
            <v>0</v>
          </cell>
          <cell r="DE294">
            <v>0</v>
          </cell>
          <cell r="DF294">
            <v>0</v>
          </cell>
          <cell r="DG294">
            <v>0</v>
          </cell>
          <cell r="DH294">
            <v>0</v>
          </cell>
          <cell r="DI294">
            <v>0</v>
          </cell>
          <cell r="DK294" t="str">
            <v>NA</v>
          </cell>
          <cell r="DL294" t="str">
            <v>NA</v>
          </cell>
          <cell r="DM294" t="str">
            <v>NA</v>
          </cell>
          <cell r="DN294" t="str">
            <v>NA</v>
          </cell>
          <cell r="DO294" t="str">
            <v>NA</v>
          </cell>
          <cell r="DQ294" t="str">
            <v>NA</v>
          </cell>
          <cell r="DR294" t="str">
            <v>NA</v>
          </cell>
          <cell r="DS294" t="str">
            <v>NA</v>
          </cell>
          <cell r="DT294" t="str">
            <v>NA</v>
          </cell>
          <cell r="DU294" t="str">
            <v>NA</v>
          </cell>
        </row>
        <row r="295">
          <cell r="B295" t="str">
            <v>Real</v>
          </cell>
          <cell r="D295" t="str">
            <v>Não</v>
          </cell>
          <cell r="E295" t="str">
            <v>Materiais</v>
          </cell>
          <cell r="G295" t="str">
            <v>Geral</v>
          </cell>
          <cell r="H295" t="str">
            <v>Padrões</v>
          </cell>
          <cell r="I295" t="str">
            <v>Sistema</v>
          </cell>
          <cell r="L295" t="str">
            <v/>
          </cell>
          <cell r="M295" t="str">
            <v>?</v>
          </cell>
          <cell r="N295">
            <v>0</v>
          </cell>
          <cell r="O295" t="str">
            <v>?</v>
          </cell>
          <cell r="P295" t="str">
            <v>?</v>
          </cell>
          <cell r="Q295" t="str">
            <v>?</v>
          </cell>
          <cell r="R295">
            <v>0</v>
          </cell>
          <cell r="S295">
            <v>1.6500000000000001E-2</v>
          </cell>
          <cell r="T295">
            <v>7.5999999999999998E-2</v>
          </cell>
          <cell r="U295" t="str">
            <v>?</v>
          </cell>
          <cell r="V295" t="str">
            <v>?</v>
          </cell>
          <cell r="W295">
            <v>0</v>
          </cell>
          <cell r="X295">
            <v>0</v>
          </cell>
          <cell r="Z295">
            <v>0</v>
          </cell>
          <cell r="AA295">
            <v>0</v>
          </cell>
          <cell r="AC295" t="e">
            <v>#N/A</v>
          </cell>
          <cell r="AD295">
            <v>0.43295434985944981</v>
          </cell>
          <cell r="AF295" t="e">
            <v>#N/A</v>
          </cell>
          <cell r="AG295" t="e">
            <v>#N/A</v>
          </cell>
          <cell r="AI295" t="e">
            <v>#N/A</v>
          </cell>
          <cell r="AK295">
            <v>0</v>
          </cell>
          <cell r="AL295" t="e">
            <v>#N/A</v>
          </cell>
          <cell r="AM295" t="e">
            <v>#N/A</v>
          </cell>
          <cell r="AO295" t="e">
            <v>#N/A</v>
          </cell>
          <cell r="AQ295">
            <v>0</v>
          </cell>
          <cell r="AR295" t="e">
            <v>#N/A</v>
          </cell>
          <cell r="AT295">
            <v>0</v>
          </cell>
          <cell r="AU295">
            <v>0</v>
          </cell>
          <cell r="AW295">
            <v>0</v>
          </cell>
          <cell r="AX295">
            <v>0</v>
          </cell>
          <cell r="AY295">
            <v>0</v>
          </cell>
          <cell r="AZ295">
            <v>0</v>
          </cell>
          <cell r="BB295">
            <v>0</v>
          </cell>
          <cell r="BC295">
            <v>0</v>
          </cell>
          <cell r="BD295">
            <v>0</v>
          </cell>
          <cell r="BE295">
            <v>0</v>
          </cell>
          <cell r="BF295">
            <v>0</v>
          </cell>
          <cell r="BH295">
            <v>0</v>
          </cell>
          <cell r="BJ295" t="e">
            <v>#VALUE!</v>
          </cell>
          <cell r="BK295" t="e">
            <v>#VALUE!</v>
          </cell>
          <cell r="BL295" t="e">
            <v>#VALUE!</v>
          </cell>
          <cell r="BN295">
            <v>0</v>
          </cell>
          <cell r="BO295">
            <v>0</v>
          </cell>
          <cell r="BP295">
            <v>0</v>
          </cell>
          <cell r="BQ295">
            <v>0</v>
          </cell>
          <cell r="BS295">
            <v>0</v>
          </cell>
          <cell r="BT295" t="e">
            <v>#N/A</v>
          </cell>
          <cell r="BU295" t="e">
            <v>#N/A</v>
          </cell>
          <cell r="BW295" t="str">
            <v/>
          </cell>
          <cell r="BX295" t="e">
            <v>#VALUE!</v>
          </cell>
          <cell r="BY295" t="e">
            <v>#VALUE!</v>
          </cell>
          <cell r="BZ295" t="e">
            <v>#VALUE!</v>
          </cell>
          <cell r="CB295" t="str">
            <v>?</v>
          </cell>
          <cell r="CD295" t="str">
            <v>Não</v>
          </cell>
          <cell r="CE295" t="e">
            <v>#NAME?</v>
          </cell>
          <cell r="CF295">
            <v>0</v>
          </cell>
          <cell r="CG295">
            <v>0</v>
          </cell>
          <cell r="CI295">
            <v>0</v>
          </cell>
          <cell r="CJ295">
            <v>0</v>
          </cell>
          <cell r="CK295">
            <v>0</v>
          </cell>
          <cell r="CL295">
            <v>0</v>
          </cell>
          <cell r="CN295">
            <v>0</v>
          </cell>
          <cell r="CO295">
            <v>0</v>
          </cell>
          <cell r="CQ295" t="b">
            <v>0</v>
          </cell>
          <cell r="CR295" t="b">
            <v>1</v>
          </cell>
          <cell r="CS295" t="b">
            <v>0</v>
          </cell>
          <cell r="CU295">
            <v>0</v>
          </cell>
          <cell r="CV295">
            <v>0</v>
          </cell>
          <cell r="CW295">
            <v>0</v>
          </cell>
          <cell r="CX295">
            <v>0</v>
          </cell>
          <cell r="CY295">
            <v>0</v>
          </cell>
          <cell r="CZ295">
            <v>0</v>
          </cell>
          <cell r="DA295">
            <v>0</v>
          </cell>
          <cell r="DB295">
            <v>0</v>
          </cell>
          <cell r="DC295">
            <v>0</v>
          </cell>
          <cell r="DD295">
            <v>0</v>
          </cell>
          <cell r="DE295">
            <v>0</v>
          </cell>
          <cell r="DF295">
            <v>0</v>
          </cell>
          <cell r="DG295">
            <v>0</v>
          </cell>
          <cell r="DH295">
            <v>0</v>
          </cell>
          <cell r="DI295">
            <v>0</v>
          </cell>
          <cell r="DK295" t="str">
            <v>NA</v>
          </cell>
          <cell r="DL295" t="str">
            <v>NA</v>
          </cell>
          <cell r="DM295" t="str">
            <v>NA</v>
          </cell>
          <cell r="DN295" t="str">
            <v>NA</v>
          </cell>
          <cell r="DO295" t="str">
            <v>NA</v>
          </cell>
          <cell r="DQ295" t="str">
            <v>NA</v>
          </cell>
          <cell r="DR295" t="str">
            <v>NA</v>
          </cell>
          <cell r="DS295" t="str">
            <v>NA</v>
          </cell>
          <cell r="DT295" t="str">
            <v>NA</v>
          </cell>
          <cell r="DU295" t="str">
            <v>NA</v>
          </cell>
        </row>
        <row r="296">
          <cell r="B296" t="str">
            <v>Real</v>
          </cell>
          <cell r="D296" t="str">
            <v>Não</v>
          </cell>
          <cell r="E296" t="str">
            <v>Materiais</v>
          </cell>
          <cell r="G296" t="str">
            <v>Geral</v>
          </cell>
          <cell r="H296" t="str">
            <v>Padrões</v>
          </cell>
          <cell r="I296" t="str">
            <v>Sistema</v>
          </cell>
          <cell r="L296" t="str">
            <v/>
          </cell>
          <cell r="M296" t="str">
            <v>?</v>
          </cell>
          <cell r="N296">
            <v>0</v>
          </cell>
          <cell r="O296" t="str">
            <v>?</v>
          </cell>
          <cell r="P296" t="str">
            <v>?</v>
          </cell>
          <cell r="Q296" t="str">
            <v>?</v>
          </cell>
          <cell r="R296">
            <v>0</v>
          </cell>
          <cell r="S296">
            <v>1.6500000000000001E-2</v>
          </cell>
          <cell r="T296">
            <v>7.5999999999999998E-2</v>
          </cell>
          <cell r="U296" t="str">
            <v>?</v>
          </cell>
          <cell r="V296" t="str">
            <v>?</v>
          </cell>
          <cell r="W296">
            <v>0</v>
          </cell>
          <cell r="X296">
            <v>0</v>
          </cell>
          <cell r="Z296">
            <v>0</v>
          </cell>
          <cell r="AA296">
            <v>0</v>
          </cell>
          <cell r="AC296" t="e">
            <v>#N/A</v>
          </cell>
          <cell r="AD296">
            <v>0.43295434985944981</v>
          </cell>
          <cell r="AF296" t="e">
            <v>#N/A</v>
          </cell>
          <cell r="AG296" t="e">
            <v>#N/A</v>
          </cell>
          <cell r="AI296" t="e">
            <v>#N/A</v>
          </cell>
          <cell r="AK296">
            <v>0</v>
          </cell>
          <cell r="AL296" t="e">
            <v>#N/A</v>
          </cell>
          <cell r="AM296" t="e">
            <v>#N/A</v>
          </cell>
          <cell r="AO296" t="e">
            <v>#N/A</v>
          </cell>
          <cell r="AQ296">
            <v>0</v>
          </cell>
          <cell r="AR296" t="e">
            <v>#N/A</v>
          </cell>
          <cell r="AT296">
            <v>0</v>
          </cell>
          <cell r="AU296">
            <v>0</v>
          </cell>
          <cell r="AW296">
            <v>0</v>
          </cell>
          <cell r="AX296">
            <v>0</v>
          </cell>
          <cell r="AY296">
            <v>0</v>
          </cell>
          <cell r="AZ296">
            <v>0</v>
          </cell>
          <cell r="BB296">
            <v>0</v>
          </cell>
          <cell r="BC296">
            <v>0</v>
          </cell>
          <cell r="BD296">
            <v>0</v>
          </cell>
          <cell r="BE296">
            <v>0</v>
          </cell>
          <cell r="BF296">
            <v>0</v>
          </cell>
          <cell r="BH296">
            <v>0</v>
          </cell>
          <cell r="BJ296" t="e">
            <v>#VALUE!</v>
          </cell>
          <cell r="BK296" t="e">
            <v>#VALUE!</v>
          </cell>
          <cell r="BL296" t="e">
            <v>#VALUE!</v>
          </cell>
          <cell r="BN296">
            <v>0</v>
          </cell>
          <cell r="BO296">
            <v>0</v>
          </cell>
          <cell r="BP296">
            <v>0</v>
          </cell>
          <cell r="BQ296">
            <v>0</v>
          </cell>
          <cell r="BS296">
            <v>0</v>
          </cell>
          <cell r="BT296" t="e">
            <v>#N/A</v>
          </cell>
          <cell r="BU296" t="e">
            <v>#N/A</v>
          </cell>
          <cell r="BW296" t="str">
            <v/>
          </cell>
          <cell r="BX296" t="e">
            <v>#VALUE!</v>
          </cell>
          <cell r="BY296" t="e">
            <v>#VALUE!</v>
          </cell>
          <cell r="BZ296" t="e">
            <v>#VALUE!</v>
          </cell>
          <cell r="CB296" t="str">
            <v>?</v>
          </cell>
          <cell r="CD296" t="str">
            <v>Não</v>
          </cell>
          <cell r="CE296" t="e">
            <v>#NAME?</v>
          </cell>
          <cell r="CF296">
            <v>0</v>
          </cell>
          <cell r="CG296">
            <v>0</v>
          </cell>
          <cell r="CI296">
            <v>0</v>
          </cell>
          <cell r="CJ296">
            <v>0</v>
          </cell>
          <cell r="CK296">
            <v>0</v>
          </cell>
          <cell r="CL296">
            <v>0</v>
          </cell>
          <cell r="CN296">
            <v>0</v>
          </cell>
          <cell r="CO296">
            <v>0</v>
          </cell>
          <cell r="CQ296" t="b">
            <v>0</v>
          </cell>
          <cell r="CR296" t="b">
            <v>1</v>
          </cell>
          <cell r="CS296" t="b">
            <v>0</v>
          </cell>
          <cell r="CU296">
            <v>0</v>
          </cell>
          <cell r="CV296">
            <v>0</v>
          </cell>
          <cell r="CW296">
            <v>0</v>
          </cell>
          <cell r="CX296">
            <v>0</v>
          </cell>
          <cell r="CY296">
            <v>0</v>
          </cell>
          <cell r="CZ296">
            <v>0</v>
          </cell>
          <cell r="DA296">
            <v>0</v>
          </cell>
          <cell r="DB296">
            <v>0</v>
          </cell>
          <cell r="DC296">
            <v>0</v>
          </cell>
          <cell r="DD296">
            <v>0</v>
          </cell>
          <cell r="DE296">
            <v>0</v>
          </cell>
          <cell r="DF296">
            <v>0</v>
          </cell>
          <cell r="DG296">
            <v>0</v>
          </cell>
          <cell r="DH296">
            <v>0</v>
          </cell>
          <cell r="DI296">
            <v>0</v>
          </cell>
          <cell r="DK296" t="str">
            <v>NA</v>
          </cell>
          <cell r="DL296" t="str">
            <v>NA</v>
          </cell>
          <cell r="DM296" t="str">
            <v>NA</v>
          </cell>
          <cell r="DN296" t="str">
            <v>NA</v>
          </cell>
          <cell r="DO296" t="str">
            <v>NA</v>
          </cell>
          <cell r="DQ296" t="str">
            <v>NA</v>
          </cell>
          <cell r="DR296" t="str">
            <v>NA</v>
          </cell>
          <cell r="DS296" t="str">
            <v>NA</v>
          </cell>
          <cell r="DT296" t="str">
            <v>NA</v>
          </cell>
          <cell r="DU296" t="str">
            <v>NA</v>
          </cell>
        </row>
        <row r="297">
          <cell r="B297" t="str">
            <v>Real</v>
          </cell>
          <cell r="D297" t="str">
            <v>Não</v>
          </cell>
          <cell r="E297" t="str">
            <v>Materiais</v>
          </cell>
          <cell r="G297" t="str">
            <v>Geral</v>
          </cell>
          <cell r="H297" t="str">
            <v>Padrões</v>
          </cell>
          <cell r="I297" t="str">
            <v>Sistema</v>
          </cell>
          <cell r="L297" t="str">
            <v/>
          </cell>
          <cell r="M297" t="str">
            <v>?</v>
          </cell>
          <cell r="N297">
            <v>0</v>
          </cell>
          <cell r="O297" t="str">
            <v>?</v>
          </cell>
          <cell r="P297" t="str">
            <v>?</v>
          </cell>
          <cell r="Q297" t="str">
            <v>?</v>
          </cell>
          <cell r="R297">
            <v>0</v>
          </cell>
          <cell r="S297">
            <v>1.6500000000000001E-2</v>
          </cell>
          <cell r="T297">
            <v>7.5999999999999998E-2</v>
          </cell>
          <cell r="U297" t="str">
            <v>?</v>
          </cell>
          <cell r="V297" t="str">
            <v>?</v>
          </cell>
          <cell r="W297">
            <v>0</v>
          </cell>
          <cell r="X297">
            <v>0</v>
          </cell>
          <cell r="Z297">
            <v>0</v>
          </cell>
          <cell r="AA297">
            <v>0</v>
          </cell>
          <cell r="AC297" t="e">
            <v>#N/A</v>
          </cell>
          <cell r="AD297">
            <v>0.43295434985944981</v>
          </cell>
          <cell r="AF297" t="e">
            <v>#N/A</v>
          </cell>
          <cell r="AG297" t="e">
            <v>#N/A</v>
          </cell>
          <cell r="AI297" t="e">
            <v>#N/A</v>
          </cell>
          <cell r="AK297">
            <v>0</v>
          </cell>
          <cell r="AL297" t="e">
            <v>#N/A</v>
          </cell>
          <cell r="AM297" t="e">
            <v>#N/A</v>
          </cell>
          <cell r="AO297" t="e">
            <v>#N/A</v>
          </cell>
          <cell r="AQ297">
            <v>0</v>
          </cell>
          <cell r="AR297" t="e">
            <v>#N/A</v>
          </cell>
          <cell r="AT297">
            <v>0</v>
          </cell>
          <cell r="AU297">
            <v>0</v>
          </cell>
          <cell r="AW297">
            <v>0</v>
          </cell>
          <cell r="AX297">
            <v>0</v>
          </cell>
          <cell r="AY297">
            <v>0</v>
          </cell>
          <cell r="AZ297">
            <v>0</v>
          </cell>
          <cell r="BB297">
            <v>0</v>
          </cell>
          <cell r="BC297">
            <v>0</v>
          </cell>
          <cell r="BD297">
            <v>0</v>
          </cell>
          <cell r="BE297">
            <v>0</v>
          </cell>
          <cell r="BF297">
            <v>0</v>
          </cell>
          <cell r="BH297">
            <v>0</v>
          </cell>
          <cell r="BJ297" t="e">
            <v>#VALUE!</v>
          </cell>
          <cell r="BK297" t="e">
            <v>#VALUE!</v>
          </cell>
          <cell r="BL297" t="e">
            <v>#VALUE!</v>
          </cell>
          <cell r="BN297">
            <v>0</v>
          </cell>
          <cell r="BO297">
            <v>0</v>
          </cell>
          <cell r="BP297">
            <v>0</v>
          </cell>
          <cell r="BQ297">
            <v>0</v>
          </cell>
          <cell r="BS297">
            <v>0</v>
          </cell>
          <cell r="BT297" t="e">
            <v>#N/A</v>
          </cell>
          <cell r="BU297" t="e">
            <v>#N/A</v>
          </cell>
          <cell r="BW297" t="str">
            <v/>
          </cell>
          <cell r="BX297" t="e">
            <v>#VALUE!</v>
          </cell>
          <cell r="BY297" t="e">
            <v>#VALUE!</v>
          </cell>
          <cell r="BZ297" t="e">
            <v>#VALUE!</v>
          </cell>
          <cell r="CB297" t="str">
            <v>?</v>
          </cell>
          <cell r="CD297" t="str">
            <v>Não</v>
          </cell>
          <cell r="CE297" t="e">
            <v>#NAME?</v>
          </cell>
          <cell r="CF297">
            <v>0</v>
          </cell>
          <cell r="CG297">
            <v>0</v>
          </cell>
          <cell r="CI297">
            <v>0</v>
          </cell>
          <cell r="CJ297">
            <v>0</v>
          </cell>
          <cell r="CK297">
            <v>0</v>
          </cell>
          <cell r="CL297">
            <v>0</v>
          </cell>
          <cell r="CN297">
            <v>0</v>
          </cell>
          <cell r="CO297">
            <v>0</v>
          </cell>
          <cell r="CQ297" t="b">
            <v>0</v>
          </cell>
          <cell r="CR297" t="b">
            <v>1</v>
          </cell>
          <cell r="CS297" t="b">
            <v>0</v>
          </cell>
          <cell r="CU297">
            <v>0</v>
          </cell>
          <cell r="CV297">
            <v>0</v>
          </cell>
          <cell r="CW297">
            <v>0</v>
          </cell>
          <cell r="CX297">
            <v>0</v>
          </cell>
          <cell r="CY297">
            <v>0</v>
          </cell>
          <cell r="CZ297">
            <v>0</v>
          </cell>
          <cell r="DA297">
            <v>0</v>
          </cell>
          <cell r="DB297">
            <v>0</v>
          </cell>
          <cell r="DC297">
            <v>0</v>
          </cell>
          <cell r="DD297">
            <v>0</v>
          </cell>
          <cell r="DE297">
            <v>0</v>
          </cell>
          <cell r="DF297">
            <v>0</v>
          </cell>
          <cell r="DG297">
            <v>0</v>
          </cell>
          <cell r="DH297">
            <v>0</v>
          </cell>
          <cell r="DI297">
            <v>0</v>
          </cell>
          <cell r="DK297" t="str">
            <v>NA</v>
          </cell>
          <cell r="DL297" t="str">
            <v>NA</v>
          </cell>
          <cell r="DM297" t="str">
            <v>NA</v>
          </cell>
          <cell r="DN297" t="str">
            <v>NA</v>
          </cell>
          <cell r="DO297" t="str">
            <v>NA</v>
          </cell>
          <cell r="DQ297" t="str">
            <v>NA</v>
          </cell>
          <cell r="DR297" t="str">
            <v>NA</v>
          </cell>
          <cell r="DS297" t="str">
            <v>NA</v>
          </cell>
          <cell r="DT297" t="str">
            <v>NA</v>
          </cell>
          <cell r="DU297" t="str">
            <v>NA</v>
          </cell>
        </row>
        <row r="298">
          <cell r="B298" t="str">
            <v>Real</v>
          </cell>
          <cell r="D298" t="str">
            <v>Não</v>
          </cell>
          <cell r="E298" t="str">
            <v>Materiais</v>
          </cell>
          <cell r="G298" t="str">
            <v>Geral</v>
          </cell>
          <cell r="H298" t="str">
            <v>Padrões</v>
          </cell>
          <cell r="I298" t="str">
            <v>Sistema</v>
          </cell>
          <cell r="L298" t="str">
            <v/>
          </cell>
          <cell r="M298" t="str">
            <v>?</v>
          </cell>
          <cell r="N298">
            <v>0</v>
          </cell>
          <cell r="O298" t="str">
            <v>?</v>
          </cell>
          <cell r="P298" t="str">
            <v>?</v>
          </cell>
          <cell r="Q298" t="str">
            <v>?</v>
          </cell>
          <cell r="R298">
            <v>0</v>
          </cell>
          <cell r="S298">
            <v>1.6500000000000001E-2</v>
          </cell>
          <cell r="T298">
            <v>7.5999999999999998E-2</v>
          </cell>
          <cell r="U298" t="str">
            <v>?</v>
          </cell>
          <cell r="V298" t="str">
            <v>?</v>
          </cell>
          <cell r="W298">
            <v>0</v>
          </cell>
          <cell r="X298">
            <v>0</v>
          </cell>
          <cell r="Z298">
            <v>0</v>
          </cell>
          <cell r="AA298">
            <v>0</v>
          </cell>
          <cell r="AC298" t="e">
            <v>#N/A</v>
          </cell>
          <cell r="AD298">
            <v>0.43295434985944981</v>
          </cell>
          <cell r="AF298" t="e">
            <v>#N/A</v>
          </cell>
          <cell r="AG298" t="e">
            <v>#N/A</v>
          </cell>
          <cell r="AI298" t="e">
            <v>#N/A</v>
          </cell>
          <cell r="AK298">
            <v>0</v>
          </cell>
          <cell r="AL298" t="e">
            <v>#N/A</v>
          </cell>
          <cell r="AM298" t="e">
            <v>#N/A</v>
          </cell>
          <cell r="AO298" t="e">
            <v>#N/A</v>
          </cell>
          <cell r="AQ298">
            <v>0</v>
          </cell>
          <cell r="AR298" t="e">
            <v>#N/A</v>
          </cell>
          <cell r="AT298">
            <v>0</v>
          </cell>
          <cell r="AU298">
            <v>0</v>
          </cell>
          <cell r="AW298">
            <v>0</v>
          </cell>
          <cell r="AX298">
            <v>0</v>
          </cell>
          <cell r="AY298">
            <v>0</v>
          </cell>
          <cell r="AZ298">
            <v>0</v>
          </cell>
          <cell r="BB298">
            <v>0</v>
          </cell>
          <cell r="BC298">
            <v>0</v>
          </cell>
          <cell r="BD298">
            <v>0</v>
          </cell>
          <cell r="BE298">
            <v>0</v>
          </cell>
          <cell r="BF298">
            <v>0</v>
          </cell>
          <cell r="BH298">
            <v>0</v>
          </cell>
          <cell r="BJ298" t="e">
            <v>#VALUE!</v>
          </cell>
          <cell r="BK298" t="e">
            <v>#VALUE!</v>
          </cell>
          <cell r="BL298" t="e">
            <v>#VALUE!</v>
          </cell>
          <cell r="BN298">
            <v>0</v>
          </cell>
          <cell r="BO298">
            <v>0</v>
          </cell>
          <cell r="BP298">
            <v>0</v>
          </cell>
          <cell r="BQ298">
            <v>0</v>
          </cell>
          <cell r="BS298">
            <v>0</v>
          </cell>
          <cell r="BT298" t="e">
            <v>#N/A</v>
          </cell>
          <cell r="BU298" t="e">
            <v>#N/A</v>
          </cell>
          <cell r="BW298" t="str">
            <v/>
          </cell>
          <cell r="BX298" t="e">
            <v>#VALUE!</v>
          </cell>
          <cell r="BY298" t="e">
            <v>#VALUE!</v>
          </cell>
          <cell r="BZ298" t="e">
            <v>#VALUE!</v>
          </cell>
          <cell r="CB298" t="str">
            <v>?</v>
          </cell>
          <cell r="CD298" t="str">
            <v>Não</v>
          </cell>
          <cell r="CE298" t="e">
            <v>#NAME?</v>
          </cell>
          <cell r="CF298">
            <v>0</v>
          </cell>
          <cell r="CG298">
            <v>0</v>
          </cell>
          <cell r="CI298">
            <v>0</v>
          </cell>
          <cell r="CJ298">
            <v>0</v>
          </cell>
          <cell r="CK298">
            <v>0</v>
          </cell>
          <cell r="CL298">
            <v>0</v>
          </cell>
          <cell r="CN298">
            <v>0</v>
          </cell>
          <cell r="CO298">
            <v>0</v>
          </cell>
          <cell r="CQ298" t="b">
            <v>0</v>
          </cell>
          <cell r="CR298" t="b">
            <v>1</v>
          </cell>
          <cell r="CS298" t="b">
            <v>0</v>
          </cell>
          <cell r="CU298">
            <v>0</v>
          </cell>
          <cell r="CV298">
            <v>0</v>
          </cell>
          <cell r="CW298">
            <v>0</v>
          </cell>
          <cell r="CX298">
            <v>0</v>
          </cell>
          <cell r="CY298">
            <v>0</v>
          </cell>
          <cell r="CZ298">
            <v>0</v>
          </cell>
          <cell r="DA298">
            <v>0</v>
          </cell>
          <cell r="DB298">
            <v>0</v>
          </cell>
          <cell r="DC298">
            <v>0</v>
          </cell>
          <cell r="DD298">
            <v>0</v>
          </cell>
          <cell r="DE298">
            <v>0</v>
          </cell>
          <cell r="DF298">
            <v>0</v>
          </cell>
          <cell r="DG298">
            <v>0</v>
          </cell>
          <cell r="DH298">
            <v>0</v>
          </cell>
          <cell r="DI298">
            <v>0</v>
          </cell>
          <cell r="DK298" t="str">
            <v>NA</v>
          </cell>
          <cell r="DL298" t="str">
            <v>NA</v>
          </cell>
          <cell r="DM298" t="str">
            <v>NA</v>
          </cell>
          <cell r="DN298" t="str">
            <v>NA</v>
          </cell>
          <cell r="DO298" t="str">
            <v>NA</v>
          </cell>
          <cell r="DQ298" t="str">
            <v>NA</v>
          </cell>
          <cell r="DR298" t="str">
            <v>NA</v>
          </cell>
          <cell r="DS298" t="str">
            <v>NA</v>
          </cell>
          <cell r="DT298" t="str">
            <v>NA</v>
          </cell>
          <cell r="DU298" t="str">
            <v>NA</v>
          </cell>
        </row>
        <row r="299">
          <cell r="B299" t="str">
            <v>Real</v>
          </cell>
          <cell r="D299" t="str">
            <v>Não</v>
          </cell>
          <cell r="E299" t="str">
            <v>Materiais</v>
          </cell>
          <cell r="G299" t="str">
            <v>Geral</v>
          </cell>
          <cell r="H299" t="str">
            <v>Padrões</v>
          </cell>
          <cell r="I299" t="str">
            <v>Sistema</v>
          </cell>
          <cell r="L299" t="str">
            <v/>
          </cell>
          <cell r="M299" t="str">
            <v>?</v>
          </cell>
          <cell r="N299">
            <v>0</v>
          </cell>
          <cell r="O299" t="str">
            <v>?</v>
          </cell>
          <cell r="P299" t="str">
            <v>?</v>
          </cell>
          <cell r="Q299" t="str">
            <v>?</v>
          </cell>
          <cell r="R299">
            <v>0</v>
          </cell>
          <cell r="S299">
            <v>1.6500000000000001E-2</v>
          </cell>
          <cell r="T299">
            <v>7.5999999999999998E-2</v>
          </cell>
          <cell r="U299" t="str">
            <v>?</v>
          </cell>
          <cell r="V299" t="str">
            <v>?</v>
          </cell>
          <cell r="W299">
            <v>0</v>
          </cell>
          <cell r="X299">
            <v>0</v>
          </cell>
          <cell r="Z299">
            <v>0</v>
          </cell>
          <cell r="AA299">
            <v>0</v>
          </cell>
          <cell r="AC299" t="e">
            <v>#N/A</v>
          </cell>
          <cell r="AD299">
            <v>0.43295434985944981</v>
          </cell>
          <cell r="AF299" t="e">
            <v>#N/A</v>
          </cell>
          <cell r="AG299" t="e">
            <v>#N/A</v>
          </cell>
          <cell r="AI299" t="e">
            <v>#N/A</v>
          </cell>
          <cell r="AK299">
            <v>0</v>
          </cell>
          <cell r="AL299" t="e">
            <v>#N/A</v>
          </cell>
          <cell r="AM299" t="e">
            <v>#N/A</v>
          </cell>
          <cell r="AO299" t="e">
            <v>#N/A</v>
          </cell>
          <cell r="AQ299">
            <v>0</v>
          </cell>
          <cell r="AR299" t="e">
            <v>#N/A</v>
          </cell>
          <cell r="AT299">
            <v>0</v>
          </cell>
          <cell r="AU299">
            <v>0</v>
          </cell>
          <cell r="AW299">
            <v>0</v>
          </cell>
          <cell r="AX299">
            <v>0</v>
          </cell>
          <cell r="AY299">
            <v>0</v>
          </cell>
          <cell r="AZ299">
            <v>0</v>
          </cell>
          <cell r="BB299">
            <v>0</v>
          </cell>
          <cell r="BC299">
            <v>0</v>
          </cell>
          <cell r="BD299">
            <v>0</v>
          </cell>
          <cell r="BE299">
            <v>0</v>
          </cell>
          <cell r="BF299">
            <v>0</v>
          </cell>
          <cell r="BH299">
            <v>0</v>
          </cell>
          <cell r="BJ299" t="e">
            <v>#VALUE!</v>
          </cell>
          <cell r="BK299" t="e">
            <v>#VALUE!</v>
          </cell>
          <cell r="BL299" t="e">
            <v>#VALUE!</v>
          </cell>
          <cell r="BN299">
            <v>0</v>
          </cell>
          <cell r="BO299">
            <v>0</v>
          </cell>
          <cell r="BP299">
            <v>0</v>
          </cell>
          <cell r="BQ299">
            <v>0</v>
          </cell>
          <cell r="BS299">
            <v>0</v>
          </cell>
          <cell r="BT299" t="e">
            <v>#N/A</v>
          </cell>
          <cell r="BU299" t="e">
            <v>#N/A</v>
          </cell>
          <cell r="BW299" t="str">
            <v/>
          </cell>
          <cell r="BX299" t="e">
            <v>#VALUE!</v>
          </cell>
          <cell r="BY299" t="e">
            <v>#VALUE!</v>
          </cell>
          <cell r="BZ299" t="e">
            <v>#VALUE!</v>
          </cell>
          <cell r="CB299" t="str">
            <v>?</v>
          </cell>
          <cell r="CD299" t="str">
            <v>Não</v>
          </cell>
          <cell r="CE299" t="e">
            <v>#NAME?</v>
          </cell>
          <cell r="CF299">
            <v>0</v>
          </cell>
          <cell r="CG299">
            <v>0</v>
          </cell>
          <cell r="CI299">
            <v>0</v>
          </cell>
          <cell r="CJ299">
            <v>0</v>
          </cell>
          <cell r="CK299">
            <v>0</v>
          </cell>
          <cell r="CL299">
            <v>0</v>
          </cell>
          <cell r="CN299">
            <v>0</v>
          </cell>
          <cell r="CO299">
            <v>0</v>
          </cell>
          <cell r="CQ299" t="b">
            <v>0</v>
          </cell>
          <cell r="CR299" t="b">
            <v>1</v>
          </cell>
          <cell r="CS299" t="b">
            <v>0</v>
          </cell>
          <cell r="CU299">
            <v>0</v>
          </cell>
          <cell r="CV299">
            <v>0</v>
          </cell>
          <cell r="CW299">
            <v>0</v>
          </cell>
          <cell r="CX299">
            <v>0</v>
          </cell>
          <cell r="CY299">
            <v>0</v>
          </cell>
          <cell r="CZ299">
            <v>0</v>
          </cell>
          <cell r="DA299">
            <v>0</v>
          </cell>
          <cell r="DB299">
            <v>0</v>
          </cell>
          <cell r="DC299">
            <v>0</v>
          </cell>
          <cell r="DD299">
            <v>0</v>
          </cell>
          <cell r="DE299">
            <v>0</v>
          </cell>
          <cell r="DF299">
            <v>0</v>
          </cell>
          <cell r="DG299">
            <v>0</v>
          </cell>
          <cell r="DH299">
            <v>0</v>
          </cell>
          <cell r="DI299">
            <v>0</v>
          </cell>
          <cell r="DK299" t="str">
            <v>NA</v>
          </cell>
          <cell r="DL299" t="str">
            <v>NA</v>
          </cell>
          <cell r="DM299" t="str">
            <v>NA</v>
          </cell>
          <cell r="DN299" t="str">
            <v>NA</v>
          </cell>
          <cell r="DO299" t="str">
            <v>NA</v>
          </cell>
          <cell r="DQ299" t="str">
            <v>NA</v>
          </cell>
          <cell r="DR299" t="str">
            <v>NA</v>
          </cell>
          <cell r="DS299" t="str">
            <v>NA</v>
          </cell>
          <cell r="DT299" t="str">
            <v>NA</v>
          </cell>
          <cell r="DU299" t="str">
            <v>NA</v>
          </cell>
        </row>
        <row r="300">
          <cell r="B300" t="str">
            <v>Real</v>
          </cell>
          <cell r="D300" t="str">
            <v>Não</v>
          </cell>
          <cell r="E300" t="str">
            <v>Materiais</v>
          </cell>
          <cell r="G300" t="str">
            <v>Geral</v>
          </cell>
          <cell r="H300" t="str">
            <v>Padrões</v>
          </cell>
          <cell r="I300" t="str">
            <v>Sistema</v>
          </cell>
          <cell r="L300" t="str">
            <v/>
          </cell>
          <cell r="M300" t="str">
            <v>?</v>
          </cell>
          <cell r="N300">
            <v>0</v>
          </cell>
          <cell r="O300" t="str">
            <v>?</v>
          </cell>
          <cell r="P300" t="str">
            <v>?</v>
          </cell>
          <cell r="Q300" t="str">
            <v>?</v>
          </cell>
          <cell r="R300">
            <v>0</v>
          </cell>
          <cell r="S300">
            <v>1.6500000000000001E-2</v>
          </cell>
          <cell r="T300">
            <v>7.5999999999999998E-2</v>
          </cell>
          <cell r="U300" t="str">
            <v>?</v>
          </cell>
          <cell r="V300" t="str">
            <v>?</v>
          </cell>
          <cell r="W300">
            <v>0</v>
          </cell>
          <cell r="X300">
            <v>0</v>
          </cell>
          <cell r="Z300">
            <v>0</v>
          </cell>
          <cell r="AA300">
            <v>0</v>
          </cell>
          <cell r="AC300" t="e">
            <v>#N/A</v>
          </cell>
          <cell r="AD300">
            <v>0.43295434985944981</v>
          </cell>
          <cell r="AF300" t="e">
            <v>#N/A</v>
          </cell>
          <cell r="AG300" t="e">
            <v>#N/A</v>
          </cell>
          <cell r="AI300" t="e">
            <v>#N/A</v>
          </cell>
          <cell r="AK300">
            <v>0</v>
          </cell>
          <cell r="AL300" t="e">
            <v>#N/A</v>
          </cell>
          <cell r="AM300" t="e">
            <v>#N/A</v>
          </cell>
          <cell r="AO300" t="e">
            <v>#N/A</v>
          </cell>
          <cell r="AQ300">
            <v>0</v>
          </cell>
          <cell r="AR300" t="e">
            <v>#N/A</v>
          </cell>
          <cell r="AT300">
            <v>0</v>
          </cell>
          <cell r="AU300">
            <v>0</v>
          </cell>
          <cell r="AW300">
            <v>0</v>
          </cell>
          <cell r="AX300">
            <v>0</v>
          </cell>
          <cell r="AY300">
            <v>0</v>
          </cell>
          <cell r="AZ300">
            <v>0</v>
          </cell>
          <cell r="BB300">
            <v>0</v>
          </cell>
          <cell r="BC300">
            <v>0</v>
          </cell>
          <cell r="BD300">
            <v>0</v>
          </cell>
          <cell r="BE300">
            <v>0</v>
          </cell>
          <cell r="BF300">
            <v>0</v>
          </cell>
          <cell r="BH300">
            <v>0</v>
          </cell>
          <cell r="BJ300" t="e">
            <v>#VALUE!</v>
          </cell>
          <cell r="BK300" t="e">
            <v>#VALUE!</v>
          </cell>
          <cell r="BL300" t="e">
            <v>#VALUE!</v>
          </cell>
          <cell r="BN300">
            <v>0</v>
          </cell>
          <cell r="BO300">
            <v>0</v>
          </cell>
          <cell r="BP300">
            <v>0</v>
          </cell>
          <cell r="BQ300">
            <v>0</v>
          </cell>
          <cell r="BS300">
            <v>0</v>
          </cell>
          <cell r="BT300" t="e">
            <v>#N/A</v>
          </cell>
          <cell r="BU300" t="e">
            <v>#N/A</v>
          </cell>
          <cell r="BW300" t="str">
            <v/>
          </cell>
          <cell r="BX300" t="e">
            <v>#VALUE!</v>
          </cell>
          <cell r="BY300" t="e">
            <v>#VALUE!</v>
          </cell>
          <cell r="BZ300" t="e">
            <v>#VALUE!</v>
          </cell>
          <cell r="CB300" t="str">
            <v>?</v>
          </cell>
          <cell r="CD300" t="str">
            <v>Não</v>
          </cell>
          <cell r="CE300" t="e">
            <v>#NAME?</v>
          </cell>
          <cell r="CF300">
            <v>0</v>
          </cell>
          <cell r="CG300">
            <v>0</v>
          </cell>
          <cell r="CI300">
            <v>0</v>
          </cell>
          <cell r="CJ300">
            <v>0</v>
          </cell>
          <cell r="CK300">
            <v>0</v>
          </cell>
          <cell r="CL300">
            <v>0</v>
          </cell>
          <cell r="CN300">
            <v>0</v>
          </cell>
          <cell r="CO300">
            <v>0</v>
          </cell>
          <cell r="CQ300" t="b">
            <v>0</v>
          </cell>
          <cell r="CR300" t="b">
            <v>1</v>
          </cell>
          <cell r="CS300" t="b">
            <v>0</v>
          </cell>
          <cell r="CU300">
            <v>0</v>
          </cell>
          <cell r="CV300">
            <v>0</v>
          </cell>
          <cell r="CW300">
            <v>0</v>
          </cell>
          <cell r="CX300">
            <v>0</v>
          </cell>
          <cell r="CY300">
            <v>0</v>
          </cell>
          <cell r="CZ300">
            <v>0</v>
          </cell>
          <cell r="DA300">
            <v>0</v>
          </cell>
          <cell r="DB300">
            <v>0</v>
          </cell>
          <cell r="DC300">
            <v>0</v>
          </cell>
          <cell r="DD300">
            <v>0</v>
          </cell>
          <cell r="DE300">
            <v>0</v>
          </cell>
          <cell r="DF300">
            <v>0</v>
          </cell>
          <cell r="DG300">
            <v>0</v>
          </cell>
          <cell r="DH300">
            <v>0</v>
          </cell>
          <cell r="DI300">
            <v>0</v>
          </cell>
          <cell r="DK300" t="str">
            <v>NA</v>
          </cell>
          <cell r="DL300" t="str">
            <v>NA</v>
          </cell>
          <cell r="DM300" t="str">
            <v>NA</v>
          </cell>
          <cell r="DN300" t="str">
            <v>NA</v>
          </cell>
          <cell r="DO300" t="str">
            <v>NA</v>
          </cell>
          <cell r="DQ300" t="str">
            <v>NA</v>
          </cell>
          <cell r="DR300" t="str">
            <v>NA</v>
          </cell>
          <cell r="DS300" t="str">
            <v>NA</v>
          </cell>
          <cell r="DT300" t="str">
            <v>NA</v>
          </cell>
          <cell r="DU300" t="str">
            <v>NA</v>
          </cell>
        </row>
        <row r="301">
          <cell r="AA301" t="e">
            <v>#N/A</v>
          </cell>
          <cell r="AF301" t="e">
            <v>#N/A</v>
          </cell>
          <cell r="AG301" t="e">
            <v>#N/A</v>
          </cell>
          <cell r="AI301" t="e">
            <v>#N/A</v>
          </cell>
          <cell r="AL301" t="e">
            <v>#N/A</v>
          </cell>
          <cell r="AM301" t="e">
            <v>#N/A</v>
          </cell>
          <cell r="AN301">
            <v>0</v>
          </cell>
          <cell r="AO301" t="e">
            <v>#N/A</v>
          </cell>
          <cell r="AR301" t="e">
            <v>#N/A</v>
          </cell>
          <cell r="AU301" t="e">
            <v>#N/A</v>
          </cell>
          <cell r="AW301" t="e">
            <v>#N/A</v>
          </cell>
          <cell r="AX301" t="e">
            <v>#N/A</v>
          </cell>
          <cell r="AY301" t="e">
            <v>#N/A</v>
          </cell>
          <cell r="AZ301" t="e">
            <v>#N/A</v>
          </cell>
          <cell r="BA301">
            <v>0</v>
          </cell>
          <cell r="BB301" t="e">
            <v>#N/A</v>
          </cell>
          <cell r="BC301" t="e">
            <v>#N/A</v>
          </cell>
          <cell r="BD301" t="e">
            <v>#N/A</v>
          </cell>
          <cell r="BE301" t="e">
            <v>#N/A</v>
          </cell>
          <cell r="BF301" t="e">
            <v>#N/A</v>
          </cell>
          <cell r="BK301" t="e">
            <v>#VALUE!</v>
          </cell>
          <cell r="BL301" t="e">
            <v>#N/A</v>
          </cell>
          <cell r="BP301">
            <v>0</v>
          </cell>
          <cell r="BQ301" t="e">
            <v>#N/A</v>
          </cell>
          <cell r="BU301" t="e">
            <v>#N/A</v>
          </cell>
          <cell r="BX301" t="e">
            <v>#N/A</v>
          </cell>
          <cell r="CI301">
            <v>40620.553803990508</v>
          </cell>
          <cell r="CJ301">
            <v>11291.408713859735</v>
          </cell>
          <cell r="CK301">
            <v>5504.0151277754658</v>
          </cell>
          <cell r="CL301">
            <v>25351.827255208205</v>
          </cell>
          <cell r="CV301">
            <v>0</v>
          </cell>
          <cell r="CW301">
            <v>0</v>
          </cell>
          <cell r="CX301">
            <v>0</v>
          </cell>
          <cell r="CZ301">
            <v>0</v>
          </cell>
          <cell r="DB301">
            <v>0</v>
          </cell>
          <cell r="DD301">
            <v>0</v>
          </cell>
          <cell r="DF301">
            <v>0</v>
          </cell>
          <cell r="DH301">
            <v>0</v>
          </cell>
          <cell r="DI301">
            <v>0</v>
          </cell>
          <cell r="DK301" t="e">
            <v>#N/A</v>
          </cell>
          <cell r="DL301" t="e">
            <v>#N/A</v>
          </cell>
          <cell r="DM301" t="e">
            <v>#N/A</v>
          </cell>
          <cell r="DN301" t="e">
            <v>#N/A</v>
          </cell>
          <cell r="DO301" t="e">
            <v>#N/A</v>
          </cell>
          <cell r="DQ301" t="str">
            <v>NA</v>
          </cell>
          <cell r="DR301" t="str">
            <v>NA</v>
          </cell>
          <cell r="DS301" t="str">
            <v>NA</v>
          </cell>
          <cell r="DT301" t="str">
            <v>NA</v>
          </cell>
          <cell r="DU301" t="str">
            <v>NA</v>
          </cell>
          <cell r="DW301" t="e">
            <v>#N/A</v>
          </cell>
          <cell r="DX301" t="e">
            <v>#N/A</v>
          </cell>
          <cell r="DY301" t="e">
            <v>#N/A</v>
          </cell>
        </row>
        <row r="302">
          <cell r="AG302" t="e">
            <v>#N/A</v>
          </cell>
          <cell r="DK302" t="e">
            <v>#N/A</v>
          </cell>
          <cell r="DL302" t="e">
            <v>#N/A</v>
          </cell>
          <cell r="DM302" t="e">
            <v>#N/A</v>
          </cell>
          <cell r="DN302" t="e">
            <v>#N/A</v>
          </cell>
          <cell r="DO302" t="e">
            <v>#N/A</v>
          </cell>
          <cell r="DQ302" t="str">
            <v>NA</v>
          </cell>
          <cell r="DR302" t="str">
            <v>NA</v>
          </cell>
          <cell r="DS302" t="str">
            <v>NA</v>
          </cell>
          <cell r="DT302" t="str">
            <v>NA</v>
          </cell>
          <cell r="DU302" t="str">
            <v>NA</v>
          </cell>
          <cell r="DW302" t="e">
            <v>#N/A</v>
          </cell>
          <cell r="DX302" t="e">
            <v>#N/A</v>
          </cell>
          <cell r="DY302" t="e">
            <v>#N/A</v>
          </cell>
        </row>
        <row r="303">
          <cell r="DK303">
            <v>31</v>
          </cell>
          <cell r="DL303">
            <v>8</v>
          </cell>
          <cell r="DM303">
            <v>31</v>
          </cell>
          <cell r="DN303" t="str">
            <v>Não</v>
          </cell>
          <cell r="DO303" t="str">
            <v>Não</v>
          </cell>
          <cell r="DQ303">
            <v>0</v>
          </cell>
          <cell r="DR303">
            <v>0</v>
          </cell>
          <cell r="DS303">
            <v>0</v>
          </cell>
          <cell r="DT303" t="str">
            <v>Não</v>
          </cell>
          <cell r="DU303" t="str">
            <v>Não</v>
          </cell>
        </row>
        <row r="305">
          <cell r="L305" t="str">
            <v>IMPORTANTE: Nunca delete essa linha.</v>
          </cell>
          <cell r="EA305" t="str">
            <v>x</v>
          </cell>
        </row>
      </sheetData>
      <sheetData sheetId="5">
        <row r="2">
          <cell r="A2" t="str">
            <v xml:space="preserve">  Chaparia</v>
          </cell>
        </row>
        <row r="3">
          <cell r="A3" t="str">
            <v xml:space="preserve">  IED</v>
          </cell>
        </row>
        <row r="4">
          <cell r="A4" t="str">
            <v xml:space="preserve">  UTR/PLC</v>
          </cell>
        </row>
        <row r="5">
          <cell r="A5" t="str">
            <v xml:space="preserve">  Rede</v>
          </cell>
        </row>
        <row r="6">
          <cell r="A6" t="str">
            <v xml:space="preserve">  Informática</v>
          </cell>
        </row>
        <row r="7">
          <cell r="A7" t="str">
            <v xml:space="preserve">  Software</v>
          </cell>
        </row>
        <row r="8">
          <cell r="A8" t="str">
            <v xml:space="preserve">  Comunicação</v>
          </cell>
        </row>
        <row r="9">
          <cell r="A9" t="str">
            <v xml:space="preserve">  Relé auxiliar</v>
          </cell>
        </row>
        <row r="10">
          <cell r="A10" t="str">
            <v xml:space="preserve">  Bloco de teste</v>
          </cell>
        </row>
        <row r="11">
          <cell r="A11" t="str">
            <v xml:space="preserve">  Miscelânea</v>
          </cell>
        </row>
        <row r="12">
          <cell r="A12" t="str">
            <v xml:space="preserve">  Cabo óptico</v>
          </cell>
        </row>
        <row r="13">
          <cell r="A13" t="str">
            <v xml:space="preserve">  Cabo elétrico</v>
          </cell>
        </row>
        <row r="14">
          <cell r="A14" t="str">
            <v xml:space="preserve">  Medidor</v>
          </cell>
        </row>
        <row r="15">
          <cell r="A15" t="str">
            <v xml:space="preserve">  Disjuntor principal</v>
          </cell>
        </row>
        <row r="16">
          <cell r="A16" t="str">
            <v xml:space="preserve">  Disjuntor de distribuição</v>
          </cell>
        </row>
        <row r="17">
          <cell r="A17" t="str">
            <v xml:space="preserve">  TC/TP</v>
          </cell>
        </row>
        <row r="18">
          <cell r="A18" t="str">
            <v xml:space="preserve">  Barramento</v>
          </cell>
        </row>
        <row r="19">
          <cell r="A19" t="str">
            <v xml:space="preserve">  Projeto</v>
          </cell>
        </row>
        <row r="20">
          <cell r="A20" t="str">
            <v xml:space="preserve">  Parametrização</v>
          </cell>
        </row>
        <row r="21">
          <cell r="A21" t="str">
            <v xml:space="preserve">  Montagem em fábrica</v>
          </cell>
        </row>
        <row r="22">
          <cell r="A22" t="str">
            <v xml:space="preserve">  Testes em fábrica</v>
          </cell>
        </row>
        <row r="23">
          <cell r="A23" t="str">
            <v xml:space="preserve">  Montagem em campo</v>
          </cell>
        </row>
        <row r="24">
          <cell r="A24" t="str">
            <v xml:space="preserve">  Instalações elétricas</v>
          </cell>
        </row>
        <row r="25">
          <cell r="A25" t="str">
            <v xml:space="preserve">  Obra civil</v>
          </cell>
        </row>
        <row r="26">
          <cell r="A26" t="str">
            <v xml:space="preserve">  Comissionamento pátio</v>
          </cell>
        </row>
        <row r="27">
          <cell r="A27" t="str">
            <v xml:space="preserve">  Comissionamento SPCS</v>
          </cell>
        </row>
        <row r="28">
          <cell r="A28" t="str">
            <v>Treinamento</v>
          </cell>
        </row>
        <row r="29">
          <cell r="A29" t="str">
            <v>GdV</v>
          </cell>
        </row>
        <row r="30">
          <cell r="A30" t="str">
            <v>Gerenciamento</v>
          </cell>
        </row>
        <row r="34">
          <cell r="A34" t="str">
            <v>Nacional</v>
          </cell>
        </row>
        <row r="35">
          <cell r="A35" t="str">
            <v>Importado por terceiros</v>
          </cell>
        </row>
        <row r="36">
          <cell r="A36" t="str">
            <v>Importado direto</v>
          </cell>
        </row>
        <row r="39">
          <cell r="B39" t="str">
            <v>?</v>
          </cell>
        </row>
        <row r="40">
          <cell r="A40" t="str">
            <v>BRL</v>
          </cell>
          <cell r="B40">
            <v>1</v>
          </cell>
        </row>
        <row r="41">
          <cell r="A41" t="str">
            <v>USD</v>
          </cell>
          <cell r="B41">
            <v>4.92</v>
          </cell>
        </row>
        <row r="42">
          <cell r="A42" t="str">
            <v>EUR</v>
          </cell>
          <cell r="B42">
            <v>5.4</v>
          </cell>
        </row>
        <row r="44">
          <cell r="E44" t="str">
            <v>Item</v>
          </cell>
          <cell r="F44" t="str">
            <v>Descrição</v>
          </cell>
          <cell r="G44" t="str">
            <v>Custo Líquido (Presumido)</v>
          </cell>
          <cell r="H44" t="str">
            <v>Custo Líquido (Real)</v>
          </cell>
          <cell r="I44" t="str">
            <v>Moeda</v>
          </cell>
          <cell r="J44" t="str">
            <v>Fator de Desconto</v>
          </cell>
          <cell r="K44" t="str">
            <v>Custo Líquido Descontado [BRL] (Presumido)</v>
          </cell>
          <cell r="L44" t="str">
            <v>Custo Líquido Descontado [BRL] (Real)</v>
          </cell>
          <cell r="M44" t="str">
            <v>Qtd</v>
          </cell>
          <cell r="N44" t="str">
            <v>Tipo WBS</v>
          </cell>
          <cell r="O44" t="str">
            <v>NCM</v>
          </cell>
          <cell r="P44" t="str">
            <v>IPI</v>
          </cell>
          <cell r="Q44" t="str">
            <v>Fornecedor</v>
          </cell>
          <cell r="R44" t="str">
            <v>Natureza</v>
          </cell>
          <cell r="S44" t="str">
            <v>Peso [g]</v>
          </cell>
          <cell r="T44" t="str">
            <v>Demanda Sobress.</v>
          </cell>
          <cell r="U44" t="str">
            <v>ID Proposta</v>
          </cell>
          <cell r="V44" t="str">
            <v>Data Base</v>
          </cell>
          <cell r="X44" t="str">
            <v>ICMS</v>
          </cell>
          <cell r="Y44" t="str">
            <v>IPI</v>
          </cell>
          <cell r="Z44" t="str">
            <v>PIS (Real)</v>
          </cell>
          <cell r="AA44" t="str">
            <v>COFINS (Real)</v>
          </cell>
          <cell r="AC44" t="str">
            <v>Preço Bruto
sem IPI</v>
          </cell>
          <cell r="AD44" t="str">
            <v>ICMS</v>
          </cell>
          <cell r="AE44" t="str">
            <v>IPI</v>
          </cell>
          <cell r="AF44" t="str">
            <v>ISS</v>
          </cell>
          <cell r="AG44" t="str">
            <v>ICMS diferido (ST)?</v>
          </cell>
          <cell r="AH44" t="str">
            <v>Preço Bruto
com IPI</v>
          </cell>
          <cell r="AJ44" t="str">
            <v>Moeda</v>
          </cell>
          <cell r="AK44" t="str">
            <v>D-1</v>
          </cell>
          <cell r="AM44" t="str">
            <v>Exposição Cambial Indireta</v>
          </cell>
          <cell r="AO44" t="str">
            <v>Qtd Sobress.</v>
          </cell>
          <cell r="AQ44" t="str">
            <v>Totalizador
Custo [BRL]</v>
          </cell>
          <cell r="AS44" t="str">
            <v>Preço Final em Faturamento Direto [BRL]</v>
          </cell>
        </row>
        <row r="45">
          <cell r="G45">
            <v>0</v>
          </cell>
          <cell r="H45">
            <v>0</v>
          </cell>
          <cell r="K45" t="str">
            <v/>
          </cell>
          <cell r="L45" t="str">
            <v/>
          </cell>
          <cell r="M45">
            <v>0</v>
          </cell>
          <cell r="P45" t="str">
            <v/>
          </cell>
          <cell r="X45">
            <v>0</v>
          </cell>
          <cell r="Y45">
            <v>0</v>
          </cell>
          <cell r="Z45">
            <v>0</v>
          </cell>
          <cell r="AA45">
            <v>0</v>
          </cell>
          <cell r="AH45">
            <v>0</v>
          </cell>
          <cell r="AM45">
            <v>0</v>
          </cell>
          <cell r="AO45">
            <v>0</v>
          </cell>
          <cell r="AQ45">
            <v>0</v>
          </cell>
          <cell r="AS45">
            <v>0</v>
          </cell>
        </row>
        <row r="46">
          <cell r="E46" t="str">
            <v>Miscelâneas</v>
          </cell>
          <cell r="F46" t="str">
            <v>Miscelâneas (relés auxiliares, minidisjuntores, contatores, bornes) para adequação em painel existente.</v>
          </cell>
          <cell r="G46">
            <v>4335</v>
          </cell>
          <cell r="H46">
            <v>3872.5000000000005</v>
          </cell>
          <cell r="I46" t="str">
            <v>BRL</v>
          </cell>
          <cell r="J46">
            <v>1</v>
          </cell>
          <cell r="K46">
            <v>4335</v>
          </cell>
          <cell r="L46">
            <v>3872.5000000000005</v>
          </cell>
          <cell r="M46">
            <v>1</v>
          </cell>
          <cell r="N46" t="str">
            <v xml:space="preserve">  Chaparia</v>
          </cell>
          <cell r="O46">
            <v>85372090</v>
          </cell>
          <cell r="P46">
            <v>0</v>
          </cell>
          <cell r="Q46" t="str">
            <v>PSI</v>
          </cell>
          <cell r="R46" t="str">
            <v>Nacional</v>
          </cell>
          <cell r="T46" t="str">
            <v>Não</v>
          </cell>
          <cell r="X46">
            <v>665</v>
          </cell>
          <cell r="Y46">
            <v>0</v>
          </cell>
          <cell r="Z46">
            <v>82.5</v>
          </cell>
          <cell r="AA46">
            <v>380</v>
          </cell>
          <cell r="AC46">
            <v>5000</v>
          </cell>
          <cell r="AD46">
            <v>0.13300000000000001</v>
          </cell>
          <cell r="AE46">
            <v>0</v>
          </cell>
          <cell r="AF46">
            <v>0</v>
          </cell>
          <cell r="AG46" t="str">
            <v>Não</v>
          </cell>
          <cell r="AH46">
            <v>5000</v>
          </cell>
          <cell r="AM46">
            <v>0</v>
          </cell>
          <cell r="AO46">
            <v>0</v>
          </cell>
          <cell r="AQ46">
            <v>3872.5000000000005</v>
          </cell>
          <cell r="AS46">
            <v>5000</v>
          </cell>
        </row>
        <row r="47">
          <cell r="E47" t="str">
            <v>Adequação SPIN</v>
          </cell>
          <cell r="F47" t="str">
            <v>Caso necessário, para adequação dos eventos de falha dos equipamentos, adequação da IHM SPIN local.</v>
          </cell>
          <cell r="G47">
            <v>0</v>
          </cell>
          <cell r="H47">
            <v>0</v>
          </cell>
          <cell r="I47" t="str">
            <v>BRL</v>
          </cell>
          <cell r="J47">
            <v>1</v>
          </cell>
          <cell r="K47">
            <v>0</v>
          </cell>
          <cell r="L47">
            <v>0</v>
          </cell>
          <cell r="M47">
            <v>2</v>
          </cell>
          <cell r="N47" t="str">
            <v xml:space="preserve">  Parametrização</v>
          </cell>
          <cell r="O47" t="str">
            <v>NA</v>
          </cell>
          <cell r="P47" t="str">
            <v/>
          </cell>
          <cell r="Q47" t="str">
            <v>GENÉRICO</v>
          </cell>
          <cell r="R47" t="str">
            <v>Nacional</v>
          </cell>
          <cell r="T47" t="str">
            <v>Não</v>
          </cell>
          <cell r="X47">
            <v>0</v>
          </cell>
          <cell r="Y47">
            <v>0</v>
          </cell>
          <cell r="Z47">
            <v>0</v>
          </cell>
          <cell r="AA47">
            <v>0</v>
          </cell>
          <cell r="AC47">
            <v>0</v>
          </cell>
          <cell r="AD47">
            <v>0</v>
          </cell>
          <cell r="AE47">
            <v>0</v>
          </cell>
          <cell r="AF47">
            <v>0.03</v>
          </cell>
          <cell r="AG47" t="str">
            <v>Não</v>
          </cell>
          <cell r="AH47">
            <v>0</v>
          </cell>
          <cell r="AM47">
            <v>0</v>
          </cell>
          <cell r="AO47">
            <v>0</v>
          </cell>
          <cell r="AQ47">
            <v>0</v>
          </cell>
          <cell r="AS47">
            <v>0</v>
          </cell>
        </row>
        <row r="48">
          <cell r="E48" t="str">
            <v>Adequação STD</v>
          </cell>
          <cell r="F48" t="str">
            <v>Integração IEC61850 do RDP com a UTR STD existente.</v>
          </cell>
          <cell r="G48">
            <v>0</v>
          </cell>
          <cell r="H48">
            <v>0</v>
          </cell>
          <cell r="I48" t="str">
            <v>BRL</v>
          </cell>
          <cell r="J48">
            <v>1</v>
          </cell>
          <cell r="K48">
            <v>0</v>
          </cell>
          <cell r="L48">
            <v>0</v>
          </cell>
          <cell r="M48">
            <v>2</v>
          </cell>
          <cell r="N48" t="str">
            <v xml:space="preserve">  Parametrização</v>
          </cell>
          <cell r="O48" t="str">
            <v>NA</v>
          </cell>
          <cell r="P48" t="str">
            <v/>
          </cell>
          <cell r="Q48" t="str">
            <v>GENÉRICO</v>
          </cell>
          <cell r="R48" t="str">
            <v>Nacional</v>
          </cell>
          <cell r="T48" t="str">
            <v>Não</v>
          </cell>
          <cell r="X48">
            <v>0</v>
          </cell>
          <cell r="Y48">
            <v>0</v>
          </cell>
          <cell r="Z48">
            <v>0</v>
          </cell>
          <cell r="AA48">
            <v>0</v>
          </cell>
          <cell r="AC48">
            <v>0</v>
          </cell>
          <cell r="AD48">
            <v>0</v>
          </cell>
          <cell r="AE48">
            <v>0</v>
          </cell>
          <cell r="AF48">
            <v>0.03</v>
          </cell>
          <cell r="AG48" t="str">
            <v>Não</v>
          </cell>
          <cell r="AH48">
            <v>0</v>
          </cell>
          <cell r="AM48">
            <v>0</v>
          </cell>
          <cell r="AO48">
            <v>0</v>
          </cell>
          <cell r="AQ48">
            <v>0</v>
          </cell>
          <cell r="AS48">
            <v>0</v>
          </cell>
        </row>
        <row r="49">
          <cell r="E49" t="str">
            <v>Adequação SICAR</v>
          </cell>
          <cell r="F49" t="str">
            <v>Serviço de integração do RDP no SICAR Virtual.</v>
          </cell>
          <cell r="G49">
            <v>0</v>
          </cell>
          <cell r="H49">
            <v>0</v>
          </cell>
          <cell r="I49" t="str">
            <v>BRL</v>
          </cell>
          <cell r="J49">
            <v>1</v>
          </cell>
          <cell r="K49">
            <v>0</v>
          </cell>
          <cell r="L49">
            <v>0</v>
          </cell>
          <cell r="M49">
            <v>2</v>
          </cell>
          <cell r="N49" t="str">
            <v xml:space="preserve">  Parametrização</v>
          </cell>
          <cell r="O49" t="str">
            <v>NA</v>
          </cell>
          <cell r="P49" t="str">
            <v/>
          </cell>
          <cell r="Q49" t="str">
            <v>GENÉRICO</v>
          </cell>
          <cell r="R49" t="str">
            <v>Nacional</v>
          </cell>
          <cell r="T49" t="str">
            <v>Não</v>
          </cell>
          <cell r="X49">
            <v>0</v>
          </cell>
          <cell r="Y49">
            <v>0</v>
          </cell>
          <cell r="Z49">
            <v>0</v>
          </cell>
          <cell r="AA49">
            <v>0</v>
          </cell>
          <cell r="AC49">
            <v>0</v>
          </cell>
          <cell r="AD49">
            <v>0</v>
          </cell>
          <cell r="AE49">
            <v>0</v>
          </cell>
          <cell r="AF49">
            <v>0.03</v>
          </cell>
          <cell r="AG49" t="str">
            <v>Não</v>
          </cell>
          <cell r="AH49">
            <v>0</v>
          </cell>
          <cell r="AM49">
            <v>0</v>
          </cell>
          <cell r="AO49">
            <v>0</v>
          </cell>
          <cell r="AQ49">
            <v>0</v>
          </cell>
          <cell r="AS49">
            <v>0</v>
          </cell>
        </row>
        <row r="50">
          <cell r="E50" t="str">
            <v>Roxtec ComSeal 32</v>
          </cell>
          <cell r="F50" t="str">
            <v>Vedações de passagem de cabos com classificação IP 55 e moldura de alumínio, até 32 cabos. Fabricante: Roxtec.</v>
          </cell>
          <cell r="G50">
            <v>1734</v>
          </cell>
          <cell r="H50">
            <v>1549.0000000000002</v>
          </cell>
          <cell r="I50" t="str">
            <v>USD</v>
          </cell>
          <cell r="J50">
            <v>1</v>
          </cell>
          <cell r="K50">
            <v>8531.2800000000007</v>
          </cell>
          <cell r="L50">
            <v>7621.0800000000008</v>
          </cell>
          <cell r="M50">
            <v>4</v>
          </cell>
          <cell r="N50" t="str">
            <v xml:space="preserve">  Bloco de teste</v>
          </cell>
          <cell r="O50">
            <v>85365090</v>
          </cell>
          <cell r="P50">
            <v>0.15</v>
          </cell>
          <cell r="Q50" t="str">
            <v>PSI</v>
          </cell>
          <cell r="R50" t="str">
            <v>Importado direto</v>
          </cell>
          <cell r="T50" t="str">
            <v>Sim</v>
          </cell>
          <cell r="V50">
            <v>44921</v>
          </cell>
          <cell r="X50">
            <v>242.36902050113898</v>
          </cell>
          <cell r="Y50">
            <v>177.67653758542133</v>
          </cell>
          <cell r="Z50">
            <v>30.06833712984055</v>
          </cell>
          <cell r="AA50">
            <v>138.49658314350796</v>
          </cell>
          <cell r="AC50">
            <v>2000</v>
          </cell>
          <cell r="AD50">
            <v>0.13300000000000001</v>
          </cell>
          <cell r="AE50">
            <v>9.7500000000000003E-2</v>
          </cell>
          <cell r="AF50">
            <v>0</v>
          </cell>
          <cell r="AG50" t="str">
            <v>Não</v>
          </cell>
          <cell r="AH50">
            <v>2195</v>
          </cell>
          <cell r="AJ50" t="str">
            <v>USD</v>
          </cell>
          <cell r="AK50">
            <v>5.21</v>
          </cell>
          <cell r="AM50">
            <v>-1696.8239539347408</v>
          </cell>
          <cell r="AO50">
            <v>1</v>
          </cell>
          <cell r="AQ50">
            <v>30484.320000000003</v>
          </cell>
          <cell r="AS50">
            <v>10799.4</v>
          </cell>
        </row>
        <row r="51">
          <cell r="G51">
            <v>0</v>
          </cell>
          <cell r="H51">
            <v>0</v>
          </cell>
          <cell r="K51" t="str">
            <v/>
          </cell>
          <cell r="L51" t="str">
            <v/>
          </cell>
          <cell r="M51">
            <v>0</v>
          </cell>
          <cell r="P51" t="str">
            <v/>
          </cell>
          <cell r="X51">
            <v>0</v>
          </cell>
          <cell r="Y51">
            <v>0</v>
          </cell>
          <cell r="Z51">
            <v>0</v>
          </cell>
          <cell r="AA51">
            <v>0</v>
          </cell>
          <cell r="AC51">
            <v>0</v>
          </cell>
          <cell r="AH51">
            <v>0</v>
          </cell>
          <cell r="AM51">
            <v>0</v>
          </cell>
          <cell r="AO51">
            <v>0</v>
          </cell>
          <cell r="AQ51">
            <v>0</v>
          </cell>
          <cell r="AS51">
            <v>0</v>
          </cell>
        </row>
        <row r="52">
          <cell r="E52" t="str">
            <v>RT430</v>
          </cell>
          <cell r="F52" t="str">
            <v>RT430 - Relógio Sincronizado por Satélites GPS. Fabricante: GE/Reason.</v>
          </cell>
          <cell r="G52">
            <v>23958.175999999999</v>
          </cell>
          <cell r="H52">
            <v>21439.845000000005</v>
          </cell>
          <cell r="I52" t="str">
            <v>BRL</v>
          </cell>
          <cell r="J52">
            <v>1</v>
          </cell>
          <cell r="K52">
            <v>23958.175999999999</v>
          </cell>
          <cell r="L52">
            <v>21439.845000000005</v>
          </cell>
          <cell r="M52">
            <v>1</v>
          </cell>
          <cell r="N52" t="str">
            <v xml:space="preserve">  Informática</v>
          </cell>
          <cell r="O52">
            <v>85437099</v>
          </cell>
          <cell r="P52">
            <v>0.1</v>
          </cell>
          <cell r="Q52" t="str">
            <v>GE</v>
          </cell>
          <cell r="R52" t="str">
            <v>Nacional</v>
          </cell>
          <cell r="T52" t="str">
            <v>Sim</v>
          </cell>
          <cell r="V52">
            <v>45072</v>
          </cell>
          <cell r="X52">
            <v>3067.6281690140845</v>
          </cell>
          <cell r="Y52">
            <v>1661.6319248826294</v>
          </cell>
          <cell r="Z52">
            <v>421.79887323943666</v>
          </cell>
          <cell r="AA52">
            <v>1942.8311737089202</v>
          </cell>
          <cell r="AC52">
            <v>27225.200000000001</v>
          </cell>
          <cell r="AD52">
            <v>0.12</v>
          </cell>
          <cell r="AE52">
            <v>6.5000000000000002E-2</v>
          </cell>
          <cell r="AF52">
            <v>0</v>
          </cell>
          <cell r="AG52" t="str">
            <v>Não</v>
          </cell>
          <cell r="AH52">
            <v>28994.838</v>
          </cell>
          <cell r="AJ52" t="str">
            <v>USD</v>
          </cell>
          <cell r="AK52">
            <v>5.12</v>
          </cell>
          <cell r="AM52">
            <v>-837.49394531250016</v>
          </cell>
          <cell r="AO52">
            <v>1</v>
          </cell>
          <cell r="AQ52">
            <v>21439.845000000005</v>
          </cell>
          <cell r="AS52">
            <v>28994.838</v>
          </cell>
        </row>
        <row r="53">
          <cell r="E53" t="str">
            <v>RPV311</v>
          </cell>
          <cell r="F53" t="str">
            <v>RPV311 - Módulo de Processamento para Registrador Digital de Perturbações Distribuído; 2x eth RJ45; PMU, GOOSE, QEE, SOE, referência RPV3113O20FC14D. Fabricante: GE/Reason.</v>
          </cell>
          <cell r="G53">
            <v>42149.720800000003</v>
          </cell>
          <cell r="H53">
            <v>37719.21037500001</v>
          </cell>
          <cell r="I53" t="str">
            <v>BRL</v>
          </cell>
          <cell r="J53">
            <v>1</v>
          </cell>
          <cell r="K53">
            <v>42149.720800000003</v>
          </cell>
          <cell r="L53">
            <v>37719.21037500001</v>
          </cell>
          <cell r="M53">
            <v>2</v>
          </cell>
          <cell r="N53" t="str">
            <v xml:space="preserve">  IED</v>
          </cell>
          <cell r="O53">
            <v>90308490</v>
          </cell>
          <cell r="P53">
            <v>3.2500000000000001E-2</v>
          </cell>
          <cell r="Q53" t="str">
            <v>GE</v>
          </cell>
          <cell r="R53" t="str">
            <v>Nacional</v>
          </cell>
          <cell r="T53" t="str">
            <v>Sim</v>
          </cell>
          <cell r="V53">
            <v>45072</v>
          </cell>
          <cell r="X53">
            <v>5566.7692009685234</v>
          </cell>
          <cell r="Y53">
            <v>1507.6666585956409</v>
          </cell>
          <cell r="Z53">
            <v>765.43076513317203</v>
          </cell>
          <cell r="AA53">
            <v>3525.6204939467316</v>
          </cell>
          <cell r="AC53">
            <v>47897.41</v>
          </cell>
          <cell r="AD53">
            <v>0.12</v>
          </cell>
          <cell r="AE53">
            <v>3.2500000000000001E-2</v>
          </cell>
          <cell r="AF53">
            <v>0</v>
          </cell>
          <cell r="AG53" t="str">
            <v>Não</v>
          </cell>
          <cell r="AH53">
            <v>49454.075825</v>
          </cell>
          <cell r="AJ53" t="str">
            <v>USD</v>
          </cell>
          <cell r="AK53">
            <v>5.2</v>
          </cell>
          <cell r="AM53">
            <v>-4062.0688096153881</v>
          </cell>
          <cell r="AO53">
            <v>1</v>
          </cell>
          <cell r="AQ53">
            <v>75438.420750000019</v>
          </cell>
          <cell r="AS53">
            <v>49454.075825</v>
          </cell>
        </row>
        <row r="54">
          <cell r="E54" t="str">
            <v>RA331</v>
          </cell>
          <cell r="F54" t="str">
            <v>RA331 - Módulo de Aquisição Remota; 8 entradas analógicas (115V/5A), 32 entradas digitais (125Vcc), referência RA33132222CC. Fabricante: GE/Reason.</v>
          </cell>
          <cell r="G54">
            <v>11644.8992</v>
          </cell>
          <cell r="H54">
            <v>10420.861500000001</v>
          </cell>
          <cell r="I54" t="str">
            <v>BRL</v>
          </cell>
          <cell r="J54">
            <v>1</v>
          </cell>
          <cell r="K54">
            <v>11644.8992</v>
          </cell>
          <cell r="L54">
            <v>10420.861500000001</v>
          </cell>
          <cell r="M54">
            <v>4</v>
          </cell>
          <cell r="N54" t="str">
            <v xml:space="preserve">  IED</v>
          </cell>
          <cell r="O54">
            <v>90308490</v>
          </cell>
          <cell r="P54">
            <v>3.2500000000000001E-2</v>
          </cell>
          <cell r="Q54" t="str">
            <v>GE</v>
          </cell>
          <cell r="R54" t="str">
            <v>Nacional</v>
          </cell>
          <cell r="T54" t="str">
            <v>Sim</v>
          </cell>
          <cell r="V54">
            <v>45072</v>
          </cell>
          <cell r="X54">
            <v>1537.957191283293</v>
          </cell>
          <cell r="Y54">
            <v>416.53007263922518</v>
          </cell>
          <cell r="Z54">
            <v>211.46911380145281</v>
          </cell>
          <cell r="AA54">
            <v>974.03955447941883</v>
          </cell>
          <cell r="AC54">
            <v>13232.84</v>
          </cell>
          <cell r="AD54">
            <v>0.12</v>
          </cell>
          <cell r="AE54">
            <v>3.2500000000000001E-2</v>
          </cell>
          <cell r="AF54">
            <v>0</v>
          </cell>
          <cell r="AG54" t="str">
            <v>Não</v>
          </cell>
          <cell r="AH54">
            <v>13662.907299999999</v>
          </cell>
          <cell r="AJ54" t="str">
            <v>USD</v>
          </cell>
          <cell r="AK54">
            <v>5.2</v>
          </cell>
          <cell r="AM54">
            <v>-2244.4932461538478</v>
          </cell>
          <cell r="AO54">
            <v>1</v>
          </cell>
          <cell r="AQ54">
            <v>41683.446000000004</v>
          </cell>
          <cell r="AS54">
            <v>13662.907299999999</v>
          </cell>
        </row>
        <row r="55">
          <cell r="E55" t="str">
            <v>RA332</v>
          </cell>
          <cell r="F55" t="str">
            <v>RA332 - Módulo de Aquisição Remota; 16 entradas analógicas (115V/5A), 32 entradas digitais (125Vcc), referência RA3323222222CC. Fabricante: GE/Reason.</v>
          </cell>
          <cell r="G55">
            <v>15378.466399999999</v>
          </cell>
          <cell r="H55">
            <v>13761.979875000001</v>
          </cell>
          <cell r="I55" t="str">
            <v>BRL</v>
          </cell>
          <cell r="J55">
            <v>1</v>
          </cell>
          <cell r="K55">
            <v>15378.466399999999</v>
          </cell>
          <cell r="L55">
            <v>13761.979875000001</v>
          </cell>
          <cell r="M55">
            <v>3</v>
          </cell>
          <cell r="N55" t="str">
            <v xml:space="preserve">  IED</v>
          </cell>
          <cell r="O55">
            <v>90308490</v>
          </cell>
          <cell r="P55">
            <v>3.2500000000000001E-2</v>
          </cell>
          <cell r="Q55" t="str">
            <v>GE</v>
          </cell>
          <cell r="R55" t="str">
            <v>Nacional</v>
          </cell>
          <cell r="T55" t="str">
            <v>Sim</v>
          </cell>
          <cell r="V55">
            <v>45072</v>
          </cell>
          <cell r="X55">
            <v>2031.0543341404357</v>
          </cell>
          <cell r="Y55">
            <v>550.07721549636699</v>
          </cell>
          <cell r="Z55">
            <v>279.26997094430993</v>
          </cell>
          <cell r="AA55">
            <v>1286.3344116222761</v>
          </cell>
          <cell r="AC55">
            <v>17475.53</v>
          </cell>
          <cell r="AD55">
            <v>0.12</v>
          </cell>
          <cell r="AE55">
            <v>3.2500000000000001E-2</v>
          </cell>
          <cell r="AF55">
            <v>0</v>
          </cell>
          <cell r="AG55" t="str">
            <v>Não</v>
          </cell>
          <cell r="AH55">
            <v>18043.484724999998</v>
          </cell>
          <cell r="AJ55" t="str">
            <v>USD</v>
          </cell>
          <cell r="AK55">
            <v>5.2</v>
          </cell>
          <cell r="AM55">
            <v>-2223.0890567307706</v>
          </cell>
          <cell r="AO55">
            <v>1</v>
          </cell>
          <cell r="AQ55">
            <v>41285.939624999999</v>
          </cell>
          <cell r="AS55">
            <v>18043.484724999998</v>
          </cell>
        </row>
        <row r="56">
          <cell r="E56" t="str">
            <v>RA333</v>
          </cell>
          <cell r="F56" t="str">
            <v>RA333 - Módulo de Aquisição Remota com Ondas Viajantes; 8 entradas analógicas (115V/5A), 32 entradas digitais (125Vcc), referência RA33332222VCD. Fabricante: GE/Reason.</v>
          </cell>
          <cell r="G56">
            <v>37450.529600000002</v>
          </cell>
          <cell r="H56">
            <v>33513.968250000005</v>
          </cell>
          <cell r="I56" t="str">
            <v>BRL</v>
          </cell>
          <cell r="J56">
            <v>1</v>
          </cell>
          <cell r="K56">
            <v>37450.529600000002</v>
          </cell>
          <cell r="L56">
            <v>33513.968250000005</v>
          </cell>
          <cell r="M56">
            <v>1</v>
          </cell>
          <cell r="N56" t="str">
            <v xml:space="preserve">  IED</v>
          </cell>
          <cell r="O56">
            <v>90308490</v>
          </cell>
          <cell r="P56">
            <v>3.2500000000000001E-2</v>
          </cell>
          <cell r="Q56" t="str">
            <v>GE</v>
          </cell>
          <cell r="R56" t="str">
            <v>Nacional</v>
          </cell>
          <cell r="T56" t="str">
            <v>Sim</v>
          </cell>
          <cell r="V56">
            <v>45072</v>
          </cell>
          <cell r="X56">
            <v>4946.1408232445519</v>
          </cell>
          <cell r="Y56">
            <v>1339.5798062953982</v>
          </cell>
          <cell r="Z56">
            <v>680.09436319612598</v>
          </cell>
          <cell r="AA56">
            <v>3132.5558547215496</v>
          </cell>
          <cell r="AC56">
            <v>42557.42</v>
          </cell>
          <cell r="AD56">
            <v>0.12</v>
          </cell>
          <cell r="AE56">
            <v>3.2500000000000001E-2</v>
          </cell>
          <cell r="AF56">
            <v>0</v>
          </cell>
          <cell r="AG56" t="str">
            <v>Não</v>
          </cell>
          <cell r="AH56">
            <v>43940.53615</v>
          </cell>
          <cell r="AJ56" t="str">
            <v>USD</v>
          </cell>
          <cell r="AK56">
            <v>5.2</v>
          </cell>
          <cell r="AM56">
            <v>-1804.5982903846168</v>
          </cell>
          <cell r="AO56">
            <v>1</v>
          </cell>
          <cell r="AQ56">
            <v>33513.968250000005</v>
          </cell>
          <cell r="AS56">
            <v>43940.53615</v>
          </cell>
        </row>
        <row r="59">
          <cell r="G59">
            <v>0</v>
          </cell>
          <cell r="H59">
            <v>0</v>
          </cell>
          <cell r="K59" t="str">
            <v/>
          </cell>
          <cell r="L59" t="str">
            <v/>
          </cell>
          <cell r="M59">
            <v>0</v>
          </cell>
          <cell r="P59" t="str">
            <v/>
          </cell>
          <cell r="X59">
            <v>0</v>
          </cell>
          <cell r="Y59">
            <v>0</v>
          </cell>
          <cell r="Z59">
            <v>0</v>
          </cell>
          <cell r="AA59">
            <v>0</v>
          </cell>
          <cell r="AH59">
            <v>0</v>
          </cell>
          <cell r="AM59">
            <v>0</v>
          </cell>
          <cell r="AO59">
            <v>0</v>
          </cell>
          <cell r="AQ59">
            <v>0</v>
          </cell>
          <cell r="AS59">
            <v>0</v>
          </cell>
        </row>
        <row r="60">
          <cell r="G60">
            <v>0</v>
          </cell>
          <cell r="H60">
            <v>0</v>
          </cell>
          <cell r="K60" t="str">
            <v/>
          </cell>
          <cell r="L60" t="str">
            <v/>
          </cell>
          <cell r="M60">
            <v>0</v>
          </cell>
          <cell r="P60" t="str">
            <v/>
          </cell>
          <cell r="X60">
            <v>0</v>
          </cell>
          <cell r="Y60">
            <v>0</v>
          </cell>
          <cell r="Z60">
            <v>0</v>
          </cell>
          <cell r="AA60">
            <v>0</v>
          </cell>
          <cell r="AC60">
            <v>0</v>
          </cell>
          <cell r="AH60">
            <v>0</v>
          </cell>
          <cell r="AM60">
            <v>0</v>
          </cell>
          <cell r="AO60">
            <v>0</v>
          </cell>
          <cell r="AQ60">
            <v>0</v>
          </cell>
          <cell r="AS60">
            <v>0</v>
          </cell>
        </row>
        <row r="61">
          <cell r="E61" t="str">
            <v>Painel P&amp;C</v>
          </cell>
          <cell r="F61" t="str">
            <v>Chaparia completa para proteção e controle com seus acessórios (relés auxiliares, minidisjuntores, contatores, bornes), medidas 800x800x2300 (LxPxA), chapa de bitola 14/16, grau de proteção IP54 (abrigado), cor a definir.</v>
          </cell>
          <cell r="G61">
            <v>19315.301587301587</v>
          </cell>
          <cell r="H61">
            <v>17285.000000000004</v>
          </cell>
          <cell r="I61" t="str">
            <v>BRL</v>
          </cell>
          <cell r="J61">
            <v>1</v>
          </cell>
          <cell r="K61">
            <v>19315.301587301587</v>
          </cell>
          <cell r="L61">
            <v>17285.000000000004</v>
          </cell>
          <cell r="M61">
            <v>2</v>
          </cell>
          <cell r="N61" t="str">
            <v xml:space="preserve">  Chaparia</v>
          </cell>
          <cell r="O61">
            <v>85372090</v>
          </cell>
          <cell r="P61">
            <v>0</v>
          </cell>
          <cell r="Q61" t="str">
            <v>PSI</v>
          </cell>
          <cell r="R61" t="str">
            <v>Nacional</v>
          </cell>
          <cell r="T61" t="str">
            <v>Não</v>
          </cell>
          <cell r="U61" t="str">
            <v>0147_29-03-22</v>
          </cell>
          <cell r="V61">
            <v>44649</v>
          </cell>
          <cell r="X61">
            <v>2633.9047619047619</v>
          </cell>
          <cell r="Y61">
            <v>0</v>
          </cell>
          <cell r="Z61">
            <v>362.16190476190479</v>
          </cell>
          <cell r="AA61">
            <v>1668.1396825396826</v>
          </cell>
          <cell r="AC61">
            <v>21949.20634920635</v>
          </cell>
          <cell r="AD61">
            <v>0.12</v>
          </cell>
          <cell r="AE61">
            <v>0</v>
          </cell>
          <cell r="AF61">
            <v>0</v>
          </cell>
          <cell r="AG61" t="str">
            <v>Não</v>
          </cell>
          <cell r="AH61">
            <v>21949.20634920635</v>
          </cell>
          <cell r="AM61">
            <v>0</v>
          </cell>
          <cell r="AO61">
            <v>0</v>
          </cell>
          <cell r="AQ61">
            <v>34570.000000000007</v>
          </cell>
          <cell r="AS61">
            <v>21949.20634920635</v>
          </cell>
        </row>
        <row r="62">
          <cell r="E62" t="str">
            <v>Painel Automação</v>
          </cell>
          <cell r="F62" t="str">
            <v>Chaparia completa para automação e rede com seus acessórios (bandejamento interno, canaletas, organizadores), medidas 800x800x2300 (LxPxA), chapa de bitola 14/16, grau de proteção IP54 (abrigado), cor a definir.</v>
          </cell>
          <cell r="G62">
            <v>19315.301587301587</v>
          </cell>
          <cell r="H62">
            <v>17285.000000000004</v>
          </cell>
          <cell r="I62" t="str">
            <v>BRL</v>
          </cell>
          <cell r="J62">
            <v>1</v>
          </cell>
          <cell r="K62">
            <v>19315.301587301587</v>
          </cell>
          <cell r="L62">
            <v>17285.000000000004</v>
          </cell>
          <cell r="M62">
            <v>0</v>
          </cell>
          <cell r="N62" t="str">
            <v xml:space="preserve">  Chaparia</v>
          </cell>
          <cell r="O62">
            <v>85372090</v>
          </cell>
          <cell r="P62">
            <v>0</v>
          </cell>
          <cell r="Q62" t="str">
            <v>PSI</v>
          </cell>
          <cell r="R62" t="str">
            <v>Nacional</v>
          </cell>
          <cell r="T62" t="str">
            <v>Não</v>
          </cell>
          <cell r="U62" t="str">
            <v>0147_29-03-22</v>
          </cell>
          <cell r="V62">
            <v>44649</v>
          </cell>
          <cell r="X62">
            <v>2633.9047619047619</v>
          </cell>
          <cell r="Y62">
            <v>0</v>
          </cell>
          <cell r="Z62">
            <v>362.16190476190479</v>
          </cell>
          <cell r="AA62">
            <v>1668.1396825396826</v>
          </cell>
          <cell r="AC62">
            <v>21949.20634920635</v>
          </cell>
          <cell r="AD62">
            <v>0.12</v>
          </cell>
          <cell r="AE62">
            <v>0</v>
          </cell>
          <cell r="AF62">
            <v>0</v>
          </cell>
          <cell r="AG62" t="str">
            <v>Não</v>
          </cell>
          <cell r="AH62">
            <v>21949.20634920635</v>
          </cell>
          <cell r="AM62">
            <v>0</v>
          </cell>
          <cell r="AO62">
            <v>0</v>
          </cell>
          <cell r="AQ62">
            <v>0</v>
          </cell>
          <cell r="AS62">
            <v>21949.20634920635</v>
          </cell>
        </row>
        <row r="63">
          <cell r="E63" t="str">
            <v>Painel Medição</v>
          </cell>
          <cell r="F63" t="str">
            <v>Chaparia completa para medição com seus acessórios (bandejamento interno, canaletas, organizadores), medidas 800x800x2300 (LxPxA), chapa de bitola 14/16, grau de proteção IP54 (abrigado), cor a definir.</v>
          </cell>
          <cell r="G63">
            <v>19315.301587301587</v>
          </cell>
          <cell r="H63">
            <v>17285.000000000004</v>
          </cell>
          <cell r="I63" t="str">
            <v>BRL</v>
          </cell>
          <cell r="J63">
            <v>1</v>
          </cell>
          <cell r="K63">
            <v>19315.301587301587</v>
          </cell>
          <cell r="L63">
            <v>17285.000000000004</v>
          </cell>
          <cell r="M63">
            <v>0</v>
          </cell>
          <cell r="N63" t="str">
            <v xml:space="preserve">  Chaparia</v>
          </cell>
          <cell r="O63">
            <v>85372090</v>
          </cell>
          <cell r="P63">
            <v>0</v>
          </cell>
          <cell r="Q63" t="str">
            <v>PSI</v>
          </cell>
          <cell r="R63" t="str">
            <v>Nacional</v>
          </cell>
          <cell r="T63" t="str">
            <v>Não</v>
          </cell>
          <cell r="U63" t="str">
            <v>0147_29-03-22</v>
          </cell>
          <cell r="V63">
            <v>44649</v>
          </cell>
          <cell r="X63">
            <v>2633.9047619047619</v>
          </cell>
          <cell r="Y63">
            <v>0</v>
          </cell>
          <cell r="Z63">
            <v>362.16190476190479</v>
          </cell>
          <cell r="AA63">
            <v>1668.1396825396826</v>
          </cell>
          <cell r="AC63">
            <v>21949.20634920635</v>
          </cell>
          <cell r="AD63">
            <v>0.12</v>
          </cell>
          <cell r="AE63">
            <v>0</v>
          </cell>
          <cell r="AF63">
            <v>0</v>
          </cell>
          <cell r="AG63" t="str">
            <v>Não</v>
          </cell>
          <cell r="AH63">
            <v>21949.20634920635</v>
          </cell>
          <cell r="AM63">
            <v>0</v>
          </cell>
          <cell r="AO63">
            <v>0</v>
          </cell>
          <cell r="AQ63">
            <v>0</v>
          </cell>
          <cell r="AS63">
            <v>21949.20634920635</v>
          </cell>
        </row>
        <row r="64">
          <cell r="E64" t="str">
            <v>Painel Interface</v>
          </cell>
          <cell r="F64" t="str">
            <v>Chaparia completa para painel de interface física, composto por bornes, medidas 800x800x2300 (LxPxA), chapa de bitola 14/16, grau de proteção IP54 (abrigado), cor a definir.</v>
          </cell>
          <cell r="G64">
            <v>19315.301587301587</v>
          </cell>
          <cell r="H64">
            <v>17285.000000000004</v>
          </cell>
          <cell r="I64" t="str">
            <v>BRL</v>
          </cell>
          <cell r="J64">
            <v>1</v>
          </cell>
          <cell r="K64">
            <v>19315.301587301587</v>
          </cell>
          <cell r="L64">
            <v>17285.000000000004</v>
          </cell>
          <cell r="M64">
            <v>0</v>
          </cell>
          <cell r="N64" t="str">
            <v xml:space="preserve">  Chaparia</v>
          </cell>
          <cell r="O64">
            <v>85372090</v>
          </cell>
          <cell r="P64">
            <v>0</v>
          </cell>
          <cell r="Q64" t="str">
            <v>PSI</v>
          </cell>
          <cell r="R64" t="str">
            <v>Nacional</v>
          </cell>
          <cell r="T64" t="str">
            <v>Não</v>
          </cell>
          <cell r="U64" t="str">
            <v>0147_29-03-22</v>
          </cell>
          <cell r="V64">
            <v>44649</v>
          </cell>
          <cell r="X64">
            <v>2633.9047619047619</v>
          </cell>
          <cell r="Y64">
            <v>0</v>
          </cell>
          <cell r="Z64">
            <v>362.16190476190479</v>
          </cell>
          <cell r="AA64">
            <v>1668.1396825396826</v>
          </cell>
          <cell r="AC64">
            <v>21949.20634920635</v>
          </cell>
          <cell r="AD64">
            <v>0.12</v>
          </cell>
          <cell r="AE64">
            <v>0</v>
          </cell>
          <cell r="AF64">
            <v>0</v>
          </cell>
          <cell r="AG64" t="str">
            <v>Não</v>
          </cell>
          <cell r="AH64">
            <v>21949.20634920635</v>
          </cell>
          <cell r="AM64">
            <v>0</v>
          </cell>
          <cell r="AO64">
            <v>0</v>
          </cell>
          <cell r="AQ64">
            <v>0</v>
          </cell>
          <cell r="AS64">
            <v>21949.20634920635</v>
          </cell>
        </row>
        <row r="65">
          <cell r="G65">
            <v>0</v>
          </cell>
          <cell r="H65">
            <v>0</v>
          </cell>
          <cell r="K65" t="str">
            <v/>
          </cell>
          <cell r="L65" t="str">
            <v/>
          </cell>
          <cell r="M65">
            <v>0</v>
          </cell>
          <cell r="P65" t="str">
            <v/>
          </cell>
          <cell r="X65">
            <v>0</v>
          </cell>
          <cell r="Y65">
            <v>0</v>
          </cell>
          <cell r="Z65">
            <v>0</v>
          </cell>
          <cell r="AA65">
            <v>0</v>
          </cell>
          <cell r="AC65">
            <v>0</v>
          </cell>
          <cell r="AH65">
            <v>0</v>
          </cell>
          <cell r="AM65">
            <v>0</v>
          </cell>
          <cell r="AO65">
            <v>0</v>
          </cell>
          <cell r="AQ65">
            <v>0</v>
          </cell>
          <cell r="AS65">
            <v>0</v>
          </cell>
        </row>
        <row r="66">
          <cell r="E66" t="str">
            <v>Chaparia SAUX CA/CC</v>
          </cell>
          <cell r="F66" t="str">
            <v>Chaparia completa para serviço auxiliar, autoportante, 800x800x2300 (LxPxA), chapa de bitola 14/16, grau de proteção IP54 (abrigado), com porta frontal externa, porta frontal interna com abertura para disjuntores de distribuição, porta traseira, cor a definir.</v>
          </cell>
          <cell r="G66">
            <v>12051.809523809525</v>
          </cell>
          <cell r="H66">
            <v>10785.000000000002</v>
          </cell>
          <cell r="I66" t="str">
            <v>BRL</v>
          </cell>
          <cell r="J66">
            <v>1</v>
          </cell>
          <cell r="K66">
            <v>12051.809523809525</v>
          </cell>
          <cell r="L66">
            <v>10785.000000000002</v>
          </cell>
          <cell r="M66">
            <v>0</v>
          </cell>
          <cell r="N66" t="str">
            <v xml:space="preserve">  Chaparia</v>
          </cell>
          <cell r="O66">
            <v>85372090</v>
          </cell>
          <cell r="P66">
            <v>0</v>
          </cell>
          <cell r="Q66" t="str">
            <v>PSI</v>
          </cell>
          <cell r="R66" t="str">
            <v>Nacional</v>
          </cell>
          <cell r="T66" t="str">
            <v>Não</v>
          </cell>
          <cell r="U66" t="str">
            <v>0147_29-03-22</v>
          </cell>
          <cell r="V66">
            <v>44649</v>
          </cell>
          <cell r="X66">
            <v>1643.4285714285713</v>
          </cell>
          <cell r="Y66">
            <v>0</v>
          </cell>
          <cell r="Z66">
            <v>225.97142857142859</v>
          </cell>
          <cell r="AA66">
            <v>1040.8380952380953</v>
          </cell>
          <cell r="AC66">
            <v>13695.238095238095</v>
          </cell>
          <cell r="AD66">
            <v>0.12</v>
          </cell>
          <cell r="AE66">
            <v>0</v>
          </cell>
          <cell r="AF66">
            <v>0</v>
          </cell>
          <cell r="AG66" t="str">
            <v>Não</v>
          </cell>
          <cell r="AH66">
            <v>13695.238095238095</v>
          </cell>
          <cell r="AM66">
            <v>0</v>
          </cell>
          <cell r="AO66">
            <v>0</v>
          </cell>
          <cell r="AQ66">
            <v>0</v>
          </cell>
          <cell r="AS66">
            <v>13695.238095238095</v>
          </cell>
        </row>
        <row r="67">
          <cell r="E67" t="str">
            <v>Miscelâneas SAUX</v>
          </cell>
          <cell r="F67" t="str">
            <v>Miscelâneas para serviços auxiliares (bornes, fios, plaquetas, isoladores, luvas, anilhas, terminais, trilhos, canaletas).</v>
          </cell>
          <cell r="G67">
            <v>7263.4920634920636</v>
          </cell>
          <cell r="H67">
            <v>6500.0000000000009</v>
          </cell>
          <cell r="I67" t="str">
            <v>BRL</v>
          </cell>
          <cell r="J67">
            <v>1</v>
          </cell>
          <cell r="K67">
            <v>7263.4920634920636</v>
          </cell>
          <cell r="L67">
            <v>6500.0000000000009</v>
          </cell>
          <cell r="M67">
            <v>0</v>
          </cell>
          <cell r="N67" t="str">
            <v xml:space="preserve">  Miscelânea</v>
          </cell>
          <cell r="O67">
            <v>85372090</v>
          </cell>
          <cell r="P67">
            <v>0</v>
          </cell>
          <cell r="Q67" t="str">
            <v>PSI</v>
          </cell>
          <cell r="R67" t="str">
            <v>Nacional</v>
          </cell>
          <cell r="T67" t="str">
            <v>Não</v>
          </cell>
          <cell r="U67" t="str">
            <v>0147_29-03-22</v>
          </cell>
          <cell r="V67">
            <v>44649</v>
          </cell>
          <cell r="X67">
            <v>990.47619047619048</v>
          </cell>
          <cell r="Y67">
            <v>0</v>
          </cell>
          <cell r="Z67">
            <v>136.1904761904762</v>
          </cell>
          <cell r="AA67">
            <v>627.30158730158735</v>
          </cell>
          <cell r="AC67">
            <v>8253.9682539682544</v>
          </cell>
          <cell r="AD67">
            <v>0.12</v>
          </cell>
          <cell r="AE67">
            <v>0</v>
          </cell>
          <cell r="AF67">
            <v>0</v>
          </cell>
          <cell r="AG67" t="str">
            <v>Não</v>
          </cell>
          <cell r="AH67">
            <v>8253.9682539682544</v>
          </cell>
          <cell r="AM67">
            <v>0</v>
          </cell>
          <cell r="AO67">
            <v>0</v>
          </cell>
          <cell r="AQ67">
            <v>0</v>
          </cell>
          <cell r="AS67">
            <v>8253.9682539682544</v>
          </cell>
        </row>
        <row r="68">
          <cell r="E68" t="str">
            <v>Painel BT CA</v>
          </cell>
          <cell r="F68" t="str">
            <v>Painel de serviços auxiliares CA com uma entrada e interligação de barras com 50 disjuntores em cada barra com capacidade de acordo com o projeto, In=400A. Fabricante: PSI.</v>
          </cell>
          <cell r="G68">
            <v>84475.988317460331</v>
          </cell>
          <cell r="H68">
            <v>75596.410000000018</v>
          </cell>
          <cell r="I68" t="str">
            <v>BRL</v>
          </cell>
          <cell r="J68">
            <v>1</v>
          </cell>
          <cell r="K68">
            <v>84475.988317460331</v>
          </cell>
          <cell r="L68">
            <v>75596.410000000018</v>
          </cell>
          <cell r="M68">
            <v>0</v>
          </cell>
          <cell r="N68" t="str">
            <v xml:space="preserve">  Chaparia</v>
          </cell>
          <cell r="O68">
            <v>85371090</v>
          </cell>
          <cell r="P68">
            <v>9.7500000000000003E-2</v>
          </cell>
          <cell r="Q68" t="str">
            <v>PSI</v>
          </cell>
          <cell r="R68" t="str">
            <v>Nacional</v>
          </cell>
          <cell r="T68" t="str">
            <v>Não</v>
          </cell>
          <cell r="X68">
            <v>10496.084694652351</v>
          </cell>
          <cell r="Y68">
            <v>8528.0688144050218</v>
          </cell>
          <cell r="Z68">
            <v>1443.2116455146984</v>
          </cell>
          <cell r="AA68">
            <v>6647.5203066131553</v>
          </cell>
          <cell r="AC68">
            <v>95995.441269841278</v>
          </cell>
          <cell r="AD68">
            <v>0.12</v>
          </cell>
          <cell r="AE68">
            <v>9.7500000000000003E-2</v>
          </cell>
          <cell r="AF68">
            <v>0</v>
          </cell>
          <cell r="AG68" t="str">
            <v>Não</v>
          </cell>
          <cell r="AH68">
            <v>105354.99679365079</v>
          </cell>
          <cell r="AM68">
            <v>0</v>
          </cell>
          <cell r="AO68">
            <v>0</v>
          </cell>
          <cell r="AQ68">
            <v>0</v>
          </cell>
          <cell r="AS68">
            <v>105354.99679365079</v>
          </cell>
        </row>
        <row r="69">
          <cell r="E69" t="str">
            <v>Painel BT CC</v>
          </cell>
          <cell r="F69" t="str">
            <v>Painel de serviços auxiliares CC com uma entrada e interligação de barras com 50 disjuntores em cada barra com capacidade de acordo com o projeto, In=300A. Fabricante: PSI.</v>
          </cell>
          <cell r="G69">
            <v>66583.995936507941</v>
          </cell>
          <cell r="H69">
            <v>59585.110000000008</v>
          </cell>
          <cell r="I69" t="str">
            <v>BRL</v>
          </cell>
          <cell r="J69">
            <v>1</v>
          </cell>
          <cell r="K69">
            <v>66583.995936507941</v>
          </cell>
          <cell r="L69">
            <v>59585.110000000008</v>
          </cell>
          <cell r="M69">
            <v>0</v>
          </cell>
          <cell r="N69" t="str">
            <v xml:space="preserve">  Chaparia</v>
          </cell>
          <cell r="O69">
            <v>85371090</v>
          </cell>
          <cell r="P69">
            <v>9.7500000000000003E-2</v>
          </cell>
          <cell r="Q69" t="str">
            <v>PSI</v>
          </cell>
          <cell r="R69" t="str">
            <v>Nacional</v>
          </cell>
          <cell r="T69" t="str">
            <v>Não</v>
          </cell>
          <cell r="X69">
            <v>8273.0166829374139</v>
          </cell>
          <cell r="Y69">
            <v>6721.8260548866383</v>
          </cell>
          <cell r="Z69">
            <v>1137.5397939038944</v>
          </cell>
          <cell r="AA69">
            <v>5239.5772325270282</v>
          </cell>
          <cell r="AC69">
            <v>75663.631746031751</v>
          </cell>
          <cell r="AD69">
            <v>0.12</v>
          </cell>
          <cell r="AE69">
            <v>9.7500000000000003E-2</v>
          </cell>
          <cell r="AF69">
            <v>0</v>
          </cell>
          <cell r="AG69" t="str">
            <v>Não</v>
          </cell>
          <cell r="AH69">
            <v>83040.835841269844</v>
          </cell>
          <cell r="AM69">
            <v>0</v>
          </cell>
          <cell r="AO69">
            <v>0</v>
          </cell>
          <cell r="AQ69">
            <v>0</v>
          </cell>
          <cell r="AS69">
            <v>83040.835841269844</v>
          </cell>
        </row>
        <row r="70">
          <cell r="G70">
            <v>0</v>
          </cell>
          <cell r="H70">
            <v>0</v>
          </cell>
          <cell r="K70" t="str">
            <v/>
          </cell>
          <cell r="L70" t="str">
            <v/>
          </cell>
          <cell r="M70">
            <v>0</v>
          </cell>
          <cell r="P70" t="str">
            <v/>
          </cell>
          <cell r="X70">
            <v>0</v>
          </cell>
          <cell r="Y70">
            <v>0</v>
          </cell>
          <cell r="Z70">
            <v>0</v>
          </cell>
          <cell r="AA70">
            <v>0</v>
          </cell>
          <cell r="AC70">
            <v>0</v>
          </cell>
          <cell r="AH70">
            <v>0</v>
          </cell>
          <cell r="AM70">
            <v>0</v>
          </cell>
          <cell r="AO70">
            <v>0</v>
          </cell>
          <cell r="AQ70">
            <v>0</v>
          </cell>
          <cell r="AS70">
            <v>0</v>
          </cell>
        </row>
        <row r="71">
          <cell r="E71" t="str">
            <v>RT430</v>
          </cell>
          <cell r="F71" t="str">
            <v>RT430 - Relógio Sincronizado por Satélites GPS. Fabricante: GE/Reason.</v>
          </cell>
          <cell r="G71">
            <v>25031.591200000003</v>
          </cell>
          <cell r="H71">
            <v>22400.429625000004</v>
          </cell>
          <cell r="I71" t="str">
            <v>BRL</v>
          </cell>
          <cell r="J71">
            <v>1</v>
          </cell>
          <cell r="K71">
            <v>25031.591200000003</v>
          </cell>
          <cell r="L71">
            <v>22400.429625000004</v>
          </cell>
          <cell r="M71">
            <v>1</v>
          </cell>
          <cell r="N71" t="str">
            <v xml:space="preserve">  Informática</v>
          </cell>
          <cell r="O71">
            <v>85437099</v>
          </cell>
          <cell r="P71">
            <v>0.1</v>
          </cell>
          <cell r="Q71" t="str">
            <v>GE</v>
          </cell>
          <cell r="R71" t="str">
            <v>Nacional</v>
          </cell>
          <cell r="T71" t="str">
            <v>Sim</v>
          </cell>
          <cell r="U71" t="str">
            <v>0177_23-02-23</v>
          </cell>
          <cell r="V71">
            <v>44980</v>
          </cell>
          <cell r="X71">
            <v>3205.0692957746483</v>
          </cell>
          <cell r="Y71">
            <v>1736.0792018779321</v>
          </cell>
          <cell r="Z71">
            <v>440.69702816901417</v>
          </cell>
          <cell r="AA71">
            <v>2029.8772206572771</v>
          </cell>
          <cell r="AC71">
            <v>28444.99</v>
          </cell>
          <cell r="AD71">
            <v>0.12</v>
          </cell>
          <cell r="AE71">
            <v>6.5000000000000002E-2</v>
          </cell>
          <cell r="AF71">
            <v>0</v>
          </cell>
          <cell r="AG71" t="str">
            <v>Não</v>
          </cell>
          <cell r="AH71">
            <v>30293.914349999999</v>
          </cell>
          <cell r="AJ71" t="str">
            <v>USD</v>
          </cell>
          <cell r="AK71">
            <v>5.12</v>
          </cell>
          <cell r="AM71">
            <v>-837.49394531250016</v>
          </cell>
          <cell r="AO71">
            <v>1</v>
          </cell>
          <cell r="AQ71">
            <v>21439.845000000005</v>
          </cell>
          <cell r="AS71">
            <v>30293.914349999999</v>
          </cell>
        </row>
        <row r="72">
          <cell r="E72" t="str">
            <v>RT430 (PTP)</v>
          </cell>
          <cell r="F72" t="str">
            <v>RT430 - Relógio Sincronizado por Satélites GPS, com PTP (IEEE 1588). Fabricante: GE/Reason.</v>
          </cell>
          <cell r="G72">
            <v>25031.591200000003</v>
          </cell>
          <cell r="H72">
            <v>22400.429625000004</v>
          </cell>
          <cell r="I72" t="str">
            <v>BRL</v>
          </cell>
          <cell r="J72">
            <v>1</v>
          </cell>
          <cell r="K72">
            <v>25031.591200000003</v>
          </cell>
          <cell r="L72">
            <v>22400.429625000004</v>
          </cell>
          <cell r="M72">
            <v>0</v>
          </cell>
          <cell r="N72" t="str">
            <v xml:space="preserve">  Informática</v>
          </cell>
          <cell r="O72">
            <v>85437099</v>
          </cell>
          <cell r="P72">
            <v>0.1</v>
          </cell>
          <cell r="Q72" t="str">
            <v>GE</v>
          </cell>
          <cell r="R72" t="str">
            <v>Nacional</v>
          </cell>
          <cell r="T72" t="str">
            <v>Sim</v>
          </cell>
          <cell r="U72" t="str">
            <v>0177_23-02-23</v>
          </cell>
          <cell r="V72">
            <v>44980</v>
          </cell>
          <cell r="X72">
            <v>3205.0692957746483</v>
          </cell>
          <cell r="Y72">
            <v>1736.0792018779321</v>
          </cell>
          <cell r="Z72">
            <v>440.69702816901417</v>
          </cell>
          <cell r="AA72">
            <v>2029.8772206572771</v>
          </cell>
          <cell r="AC72">
            <v>28444.99</v>
          </cell>
          <cell r="AD72">
            <v>0.12</v>
          </cell>
          <cell r="AE72">
            <v>6.5000000000000002E-2</v>
          </cell>
          <cell r="AF72">
            <v>0</v>
          </cell>
          <cell r="AG72" t="str">
            <v>Não</v>
          </cell>
          <cell r="AH72">
            <v>30293.914349999999</v>
          </cell>
          <cell r="AJ72" t="str">
            <v>USD</v>
          </cell>
          <cell r="AK72">
            <v>5.12</v>
          </cell>
          <cell r="AM72">
            <v>0</v>
          </cell>
          <cell r="AO72">
            <v>0</v>
          </cell>
          <cell r="AQ72">
            <v>0</v>
          </cell>
          <cell r="AS72">
            <v>30293.914349999999</v>
          </cell>
        </row>
        <row r="73">
          <cell r="E73" t="str">
            <v>RPV311</v>
          </cell>
          <cell r="F73" t="str">
            <v>RPV311 - Módulo de Processamento para Registrador Digital de Perturbações Distribuído; 2x eth RJ45; PMU, GOOSE, QEE, SOE, referência RPV3113O20FC14D. Fabricante: GE/Reason.</v>
          </cell>
          <cell r="G73">
            <v>36881.979199999994</v>
          </cell>
          <cell r="H73">
            <v>33005.180249999998</v>
          </cell>
          <cell r="I73" t="str">
            <v>BRL</v>
          </cell>
          <cell r="J73">
            <v>1</v>
          </cell>
          <cell r="K73">
            <v>36881.979199999994</v>
          </cell>
          <cell r="L73">
            <v>33005.180249999998</v>
          </cell>
          <cell r="M73">
            <v>2</v>
          </cell>
          <cell r="N73" t="str">
            <v xml:space="preserve">  IED</v>
          </cell>
          <cell r="O73">
            <v>90308490</v>
          </cell>
          <cell r="P73">
            <v>3.2500000000000001E-2</v>
          </cell>
          <cell r="Q73" t="str">
            <v>GE</v>
          </cell>
          <cell r="R73" t="str">
            <v>Nacional</v>
          </cell>
          <cell r="T73" t="str">
            <v>Sim</v>
          </cell>
          <cell r="U73" t="str">
            <v>0177_23-02-23</v>
          </cell>
          <cell r="V73">
            <v>44980</v>
          </cell>
          <cell r="X73">
            <v>4871.051622276028</v>
          </cell>
          <cell r="Y73">
            <v>1319.243147699759</v>
          </cell>
          <cell r="Z73">
            <v>669.76959806295395</v>
          </cell>
          <cell r="AA73">
            <v>3084.9993607748179</v>
          </cell>
          <cell r="AC73">
            <v>41911.339999999997</v>
          </cell>
          <cell r="AD73">
            <v>0.12</v>
          </cell>
          <cell r="AE73">
            <v>3.2500000000000001E-2</v>
          </cell>
          <cell r="AF73">
            <v>0</v>
          </cell>
          <cell r="AG73" t="str">
            <v>Não</v>
          </cell>
          <cell r="AH73">
            <v>43273.458549999996</v>
          </cell>
          <cell r="AJ73" t="str">
            <v>USD</v>
          </cell>
          <cell r="AK73">
            <v>5.2</v>
          </cell>
          <cell r="AM73">
            <v>-4062.0688096153881</v>
          </cell>
          <cell r="AO73">
            <v>1</v>
          </cell>
          <cell r="AQ73">
            <v>75438.420750000019</v>
          </cell>
          <cell r="AS73">
            <v>43273.458549999996</v>
          </cell>
        </row>
        <row r="74">
          <cell r="E74" t="str">
            <v>RA331</v>
          </cell>
          <cell r="F74" t="str">
            <v>RA331 - Módulo de Aquisição Remota; 8 entradas analógicas (115V/5A), 32 entradas digitais (125Vcc), referência RA33132222CC. Fabricante: GE/Reason.</v>
          </cell>
          <cell r="G74">
            <v>11342.214399999999</v>
          </cell>
          <cell r="H74">
            <v>10149.993</v>
          </cell>
          <cell r="I74" t="str">
            <v>BRL</v>
          </cell>
          <cell r="J74">
            <v>1</v>
          </cell>
          <cell r="K74">
            <v>11342.214399999999</v>
          </cell>
          <cell r="L74">
            <v>10149.993</v>
          </cell>
          <cell r="M74">
            <v>4</v>
          </cell>
          <cell r="N74" t="str">
            <v xml:space="preserve">  IED</v>
          </cell>
          <cell r="O74">
            <v>90308490</v>
          </cell>
          <cell r="P74">
            <v>3.2500000000000001E-2</v>
          </cell>
          <cell r="Q74" t="str">
            <v>GE</v>
          </cell>
          <cell r="R74" t="str">
            <v>Nacional</v>
          </cell>
          <cell r="T74" t="str">
            <v>Sim</v>
          </cell>
          <cell r="U74" t="str">
            <v>0177_23-02-23</v>
          </cell>
          <cell r="V74">
            <v>44980</v>
          </cell>
          <cell r="X74">
            <v>1497.9812106537529</v>
          </cell>
          <cell r="Y74">
            <v>405.70324455205809</v>
          </cell>
          <cell r="Z74">
            <v>205.97241646489104</v>
          </cell>
          <cell r="AA74">
            <v>948.72143341404353</v>
          </cell>
          <cell r="AC74">
            <v>12888.88</v>
          </cell>
          <cell r="AD74">
            <v>0.12</v>
          </cell>
          <cell r="AE74">
            <v>3.2500000000000001E-2</v>
          </cell>
          <cell r="AF74">
            <v>0</v>
          </cell>
          <cell r="AG74" t="str">
            <v>Não</v>
          </cell>
          <cell r="AH74">
            <v>13307.768599999999</v>
          </cell>
          <cell r="AJ74" t="str">
            <v>USD</v>
          </cell>
          <cell r="AK74">
            <v>5.2</v>
          </cell>
          <cell r="AM74">
            <v>-2244.4932461538478</v>
          </cell>
          <cell r="AO74">
            <v>1</v>
          </cell>
          <cell r="AQ74">
            <v>41683.446000000004</v>
          </cell>
          <cell r="AS74">
            <v>13307.768599999999</v>
          </cell>
        </row>
        <row r="75">
          <cell r="E75" t="str">
            <v>RA332</v>
          </cell>
          <cell r="F75" t="str">
            <v>RA332 - Módulo de Aquisição Remota; 16 entradas analógicas (115V/5A), 32 entradas digitais (125Vcc), referência RA3323222222CC. Fabricante: GE/Reason.</v>
          </cell>
          <cell r="G75">
            <v>14978.743999999999</v>
          </cell>
          <cell r="H75">
            <v>13404.27375</v>
          </cell>
          <cell r="I75" t="str">
            <v>BRL</v>
          </cell>
          <cell r="J75">
            <v>1</v>
          </cell>
          <cell r="K75">
            <v>14978.743999999999</v>
          </cell>
          <cell r="L75">
            <v>13404.27375</v>
          </cell>
          <cell r="M75">
            <v>3</v>
          </cell>
          <cell r="N75" t="str">
            <v xml:space="preserve">  IED</v>
          </cell>
          <cell r="O75">
            <v>90308490</v>
          </cell>
          <cell r="P75">
            <v>3.2500000000000001E-2</v>
          </cell>
          <cell r="Q75" t="str">
            <v>GE</v>
          </cell>
          <cell r="R75" t="str">
            <v>Nacional</v>
          </cell>
          <cell r="T75" t="str">
            <v>Sim</v>
          </cell>
          <cell r="U75" t="str">
            <v>0177_23-02-23</v>
          </cell>
          <cell r="V75">
            <v>44980</v>
          </cell>
          <cell r="X75">
            <v>1978.262469733656</v>
          </cell>
          <cell r="Y75">
            <v>535.77941888619898</v>
          </cell>
          <cell r="Z75">
            <v>272.01108958837773</v>
          </cell>
          <cell r="AA75">
            <v>1252.8995641646488</v>
          </cell>
          <cell r="AC75">
            <v>17021.3</v>
          </cell>
          <cell r="AD75">
            <v>0.12</v>
          </cell>
          <cell r="AE75">
            <v>3.2500000000000001E-2</v>
          </cell>
          <cell r="AF75">
            <v>0</v>
          </cell>
          <cell r="AG75" t="str">
            <v>Não</v>
          </cell>
          <cell r="AH75">
            <v>17574.492249999999</v>
          </cell>
          <cell r="AJ75" t="str">
            <v>USD</v>
          </cell>
          <cell r="AK75">
            <v>5.2</v>
          </cell>
          <cell r="AM75">
            <v>-2223.0890567307706</v>
          </cell>
          <cell r="AO75">
            <v>1</v>
          </cell>
          <cell r="AQ75">
            <v>41285.939624999999</v>
          </cell>
          <cell r="AS75">
            <v>17574.492249999999</v>
          </cell>
        </row>
        <row r="76">
          <cell r="E76" t="str">
            <v>RA333</v>
          </cell>
          <cell r="F76" t="str">
            <v>RA333 - Módulo de Aquisição Remota com Ondas Viajantes; 8 entradas analógicas (115V/5A), 32 entradas digitais (125Vcc), referência RA33332222VCD. Fabricante: GE/Reason.</v>
          </cell>
          <cell r="G76">
            <v>32072.840800000002</v>
          </cell>
          <cell r="H76">
            <v>28701.547875000007</v>
          </cell>
          <cell r="I76" t="str">
            <v>BRL</v>
          </cell>
          <cell r="J76">
            <v>1</v>
          </cell>
          <cell r="K76">
            <v>32072.840800000002</v>
          </cell>
          <cell r="L76">
            <v>28701.547875000007</v>
          </cell>
          <cell r="M76">
            <v>1</v>
          </cell>
          <cell r="N76" t="str">
            <v xml:space="preserve">  IED</v>
          </cell>
          <cell r="O76">
            <v>90308490</v>
          </cell>
          <cell r="P76">
            <v>3.2500000000000001E-2</v>
          </cell>
          <cell r="Q76" t="str">
            <v>GE</v>
          </cell>
          <cell r="R76" t="str">
            <v>Nacional</v>
          </cell>
          <cell r="T76" t="str">
            <v>Sim</v>
          </cell>
          <cell r="U76" t="str">
            <v>0177_23-02-23</v>
          </cell>
          <cell r="V76">
            <v>44980</v>
          </cell>
          <cell r="X76">
            <v>4235.9023728813563</v>
          </cell>
          <cell r="Y76">
            <v>1147.2235593220321</v>
          </cell>
          <cell r="Z76">
            <v>582.4365762711866</v>
          </cell>
          <cell r="AA76">
            <v>2682.7381694915257</v>
          </cell>
          <cell r="AC76">
            <v>36446.410000000003</v>
          </cell>
          <cell r="AD76">
            <v>0.12</v>
          </cell>
          <cell r="AE76">
            <v>3.2500000000000001E-2</v>
          </cell>
          <cell r="AF76">
            <v>0</v>
          </cell>
          <cell r="AG76" t="str">
            <v>Não</v>
          </cell>
          <cell r="AH76">
            <v>37630.918325000006</v>
          </cell>
          <cell r="AJ76" t="str">
            <v>USD</v>
          </cell>
          <cell r="AK76">
            <v>5.2</v>
          </cell>
          <cell r="AM76">
            <v>-1804.5982903846168</v>
          </cell>
          <cell r="AO76">
            <v>1</v>
          </cell>
          <cell r="AQ76">
            <v>33513.968250000005</v>
          </cell>
          <cell r="AS76">
            <v>37630.918325000006</v>
          </cell>
        </row>
        <row r="77">
          <cell r="G77">
            <v>0</v>
          </cell>
          <cell r="H77">
            <v>0</v>
          </cell>
          <cell r="K77" t="str">
            <v/>
          </cell>
          <cell r="L77" t="str">
            <v/>
          </cell>
          <cell r="M77">
            <v>0</v>
          </cell>
          <cell r="P77" t="str">
            <v/>
          </cell>
          <cell r="X77">
            <v>0</v>
          </cell>
          <cell r="Y77">
            <v>0</v>
          </cell>
          <cell r="Z77">
            <v>0</v>
          </cell>
          <cell r="AA77">
            <v>0</v>
          </cell>
          <cell r="AC77">
            <v>0</v>
          </cell>
          <cell r="AH77">
            <v>0</v>
          </cell>
          <cell r="AM77">
            <v>0</v>
          </cell>
          <cell r="AO77">
            <v>0</v>
          </cell>
          <cell r="AQ77">
            <v>0</v>
          </cell>
          <cell r="AS77">
            <v>0</v>
          </cell>
        </row>
        <row r="78">
          <cell r="G78">
            <v>0</v>
          </cell>
          <cell r="H78">
            <v>0</v>
          </cell>
          <cell r="K78" t="str">
            <v/>
          </cell>
          <cell r="L78" t="str">
            <v/>
          </cell>
          <cell r="M78">
            <v>0</v>
          </cell>
          <cell r="P78" t="str">
            <v/>
          </cell>
          <cell r="X78">
            <v>0</v>
          </cell>
          <cell r="Y78">
            <v>0</v>
          </cell>
          <cell r="Z78">
            <v>0</v>
          </cell>
          <cell r="AA78">
            <v>0</v>
          </cell>
          <cell r="AC78">
            <v>0</v>
          </cell>
          <cell r="AH78">
            <v>0</v>
          </cell>
          <cell r="AM78">
            <v>0</v>
          </cell>
          <cell r="AO78">
            <v>0</v>
          </cell>
          <cell r="AQ78">
            <v>0</v>
          </cell>
          <cell r="AS78">
            <v>0</v>
          </cell>
        </row>
        <row r="79">
          <cell r="E79" t="str">
            <v>CGR1120+4G</v>
          </cell>
          <cell r="F79" t="str">
            <v>Cisco 1120 Connected Grid Router, 6 Eth elétrico, 2 GbE elétrico, 4G.</v>
          </cell>
          <cell r="G79">
            <v>21069.119999999999</v>
          </cell>
          <cell r="H79">
            <v>19039.022500000003</v>
          </cell>
          <cell r="I79" t="str">
            <v>BRL</v>
          </cell>
          <cell r="J79">
            <v>1</v>
          </cell>
          <cell r="K79">
            <v>21069.119999999999</v>
          </cell>
          <cell r="L79">
            <v>19039.022500000003</v>
          </cell>
          <cell r="M79">
            <v>0</v>
          </cell>
          <cell r="N79" t="str">
            <v xml:space="preserve">  Comunicação</v>
          </cell>
          <cell r="O79">
            <v>85176249</v>
          </cell>
          <cell r="P79">
            <v>9.7500000000000003E-2</v>
          </cell>
          <cell r="Q79" t="str">
            <v>Multinetwork</v>
          </cell>
          <cell r="R79" t="str">
            <v>Importado por terceiros</v>
          </cell>
          <cell r="T79" t="str">
            <v>Sim</v>
          </cell>
          <cell r="U79" t="str">
            <v>0003_22-02-18</v>
          </cell>
          <cell r="V79">
            <v>43153</v>
          </cell>
          <cell r="X79">
            <v>877.88</v>
          </cell>
          <cell r="Y79">
            <v>0</v>
          </cell>
          <cell r="Z79">
            <v>362.12550000000005</v>
          </cell>
          <cell r="AA79">
            <v>1667.972</v>
          </cell>
          <cell r="AC79">
            <v>21947</v>
          </cell>
          <cell r="AD79">
            <v>0.04</v>
          </cell>
          <cell r="AE79">
            <v>0</v>
          </cell>
          <cell r="AF79">
            <v>0</v>
          </cell>
          <cell r="AG79" t="str">
            <v>Não</v>
          </cell>
          <cell r="AH79">
            <v>21947</v>
          </cell>
          <cell r="AJ79" t="str">
            <v>USD</v>
          </cell>
          <cell r="AK79">
            <v>3.2349999999999999</v>
          </cell>
          <cell r="AM79">
            <v>0</v>
          </cell>
          <cell r="AO79">
            <v>0</v>
          </cell>
          <cell r="AQ79">
            <v>0</v>
          </cell>
          <cell r="AS79">
            <v>21947</v>
          </cell>
        </row>
        <row r="80">
          <cell r="E80" t="str">
            <v>RX1500</v>
          </cell>
          <cell r="F80" t="str">
            <v>RX1500 - Switch layer 3, 4 portas ópticas MM LC, 6 portas elétricas RJ45, fonte redundante, referência 6GK6015-0AM23-3EC0-Z A01+B01+C00+D00+E16. Fabricante: Siemens/RUGGEDCOM.</v>
          </cell>
          <cell r="G80">
            <v>31981.156200000005</v>
          </cell>
          <cell r="H80">
            <v>28373.525775000009</v>
          </cell>
          <cell r="I80" t="str">
            <v>BRL</v>
          </cell>
          <cell r="J80">
            <v>1</v>
          </cell>
          <cell r="K80">
            <v>31981.156200000005</v>
          </cell>
          <cell r="L80">
            <v>28373.525775000009</v>
          </cell>
          <cell r="M80">
            <v>0</v>
          </cell>
          <cell r="N80" t="str">
            <v xml:space="preserve">  Comunicação</v>
          </cell>
          <cell r="O80">
            <v>85176259</v>
          </cell>
          <cell r="P80">
            <v>0.15</v>
          </cell>
          <cell r="Q80" t="str">
            <v>Siemens</v>
          </cell>
          <cell r="R80" t="str">
            <v>Importado por terceiros</v>
          </cell>
          <cell r="T80" t="str">
            <v>Sim</v>
          </cell>
          <cell r="U80" t="str">
            <v>0183_20-03-23</v>
          </cell>
          <cell r="V80">
            <v>45005</v>
          </cell>
          <cell r="X80">
            <v>6396.5866059225518</v>
          </cell>
          <cell r="Y80">
            <v>3464.8177448747156</v>
          </cell>
          <cell r="Z80">
            <v>586.3537722095673</v>
          </cell>
          <cell r="AA80">
            <v>2700.7810113895216</v>
          </cell>
          <cell r="AC80">
            <v>39001.410000000003</v>
          </cell>
          <cell r="AD80">
            <v>0.18</v>
          </cell>
          <cell r="AE80">
            <v>9.7500000000000003E-2</v>
          </cell>
          <cell r="AF80">
            <v>0</v>
          </cell>
          <cell r="AG80" t="str">
            <v>Não</v>
          </cell>
          <cell r="AH80">
            <v>42804.047474999999</v>
          </cell>
          <cell r="AJ80" t="str">
            <v>USD</v>
          </cell>
          <cell r="AK80">
            <v>5.23</v>
          </cell>
          <cell r="AM80">
            <v>0</v>
          </cell>
          <cell r="AO80">
            <v>0</v>
          </cell>
          <cell r="AQ80">
            <v>0</v>
          </cell>
          <cell r="AS80">
            <v>42804.047474999999</v>
          </cell>
        </row>
        <row r="81">
          <cell r="G81">
            <v>0</v>
          </cell>
          <cell r="H81">
            <v>0</v>
          </cell>
          <cell r="K81" t="str">
            <v/>
          </cell>
          <cell r="L81" t="str">
            <v/>
          </cell>
          <cell r="M81">
            <v>0</v>
          </cell>
          <cell r="P81" t="str">
            <v/>
          </cell>
          <cell r="X81">
            <v>0</v>
          </cell>
          <cell r="Y81">
            <v>0</v>
          </cell>
          <cell r="Z81">
            <v>0</v>
          </cell>
          <cell r="AA81">
            <v>0</v>
          </cell>
          <cell r="AC81">
            <v>0</v>
          </cell>
          <cell r="AH81">
            <v>0</v>
          </cell>
          <cell r="AM81">
            <v>0</v>
          </cell>
          <cell r="AO81">
            <v>0</v>
          </cell>
          <cell r="AQ81">
            <v>0</v>
          </cell>
          <cell r="AS81">
            <v>0</v>
          </cell>
        </row>
        <row r="82">
          <cell r="E82" t="str">
            <v>S202 [16/8]</v>
          </cell>
          <cell r="F82" t="str">
            <v>S202 - Switch, 16 portas ópticas MM LC, 8 portas elétricas RJ45, fonte redundante, referência S202433P2PAHHHJH07C0. Fabricante: GE.</v>
          </cell>
          <cell r="G82">
            <v>26709.267199999998</v>
          </cell>
          <cell r="H82">
            <v>23901.759000000002</v>
          </cell>
          <cell r="I82" t="str">
            <v>BRL</v>
          </cell>
          <cell r="J82">
            <v>1</v>
          </cell>
          <cell r="K82">
            <v>26709.267199999998</v>
          </cell>
          <cell r="L82">
            <v>23901.759000000002</v>
          </cell>
          <cell r="M82">
            <v>0</v>
          </cell>
          <cell r="N82" t="str">
            <v xml:space="preserve">  Comunicação</v>
          </cell>
          <cell r="O82">
            <v>85176239</v>
          </cell>
          <cell r="P82">
            <v>9.7500000000000003E-2</v>
          </cell>
          <cell r="Q82" t="str">
            <v>GE</v>
          </cell>
          <cell r="R82" t="str">
            <v>Importado por terceiros</v>
          </cell>
          <cell r="T82" t="str">
            <v>Sim</v>
          </cell>
          <cell r="U82" t="str">
            <v>0177_23-02-23</v>
          </cell>
          <cell r="V82">
            <v>44980</v>
          </cell>
          <cell r="X82">
            <v>3318.6084738041</v>
          </cell>
          <cell r="Y82">
            <v>2696.3693849658302</v>
          </cell>
          <cell r="Z82">
            <v>456.30866514806382</v>
          </cell>
          <cell r="AA82">
            <v>2101.7853667425966</v>
          </cell>
          <cell r="AC82">
            <v>30351.439999999999</v>
          </cell>
          <cell r="AD82">
            <v>0.12</v>
          </cell>
          <cell r="AE82">
            <v>9.7500000000000003E-2</v>
          </cell>
          <cell r="AF82">
            <v>0</v>
          </cell>
          <cell r="AG82" t="str">
            <v>Não</v>
          </cell>
          <cell r="AH82">
            <v>33310.705399999999</v>
          </cell>
          <cell r="AJ82" t="str">
            <v>USD</v>
          </cell>
          <cell r="AK82">
            <v>5.2</v>
          </cell>
          <cell r="AM82">
            <v>0</v>
          </cell>
          <cell r="AO82">
            <v>0</v>
          </cell>
          <cell r="AQ82">
            <v>0</v>
          </cell>
          <cell r="AS82">
            <v>33310.705399999999</v>
          </cell>
        </row>
        <row r="83">
          <cell r="E83" t="str">
            <v>RSG2100 [16/3]</v>
          </cell>
          <cell r="F83" t="str">
            <v>RSG2100NC - Switch, 16 portas ópticas MM LC, 3 portas elétricas RJ45, fonte redundante, referência 6GK6021-0AS13-3DB0-Z A05+B05+C05+D05+E01+F01+G05+H05+J05+K05. Fabricante: Siemens/RUGGEDCOM.</v>
          </cell>
          <cell r="G83">
            <v>25347.4136</v>
          </cell>
          <cell r="H83">
            <v>22488.101700000003</v>
          </cell>
          <cell r="I83" t="str">
            <v>BRL</v>
          </cell>
          <cell r="J83">
            <v>1</v>
          </cell>
          <cell r="K83">
            <v>25347.4136</v>
          </cell>
          <cell r="L83">
            <v>22488.101700000003</v>
          </cell>
          <cell r="M83">
            <v>0</v>
          </cell>
          <cell r="N83" t="str">
            <v xml:space="preserve">  Comunicação</v>
          </cell>
          <cell r="O83">
            <v>85176259</v>
          </cell>
          <cell r="P83">
            <v>0.15</v>
          </cell>
          <cell r="Q83" t="str">
            <v>Siemens</v>
          </cell>
          <cell r="R83" t="str">
            <v>Importado por terceiros</v>
          </cell>
          <cell r="T83" t="str">
            <v>Sim</v>
          </cell>
          <cell r="U83" t="str">
            <v>0183_20-03-23</v>
          </cell>
          <cell r="V83">
            <v>45005</v>
          </cell>
          <cell r="X83">
            <v>5069.7643735763095</v>
          </cell>
          <cell r="Y83">
            <v>2746.1223690205006</v>
          </cell>
          <cell r="Z83">
            <v>464.72840091116177</v>
          </cell>
          <cell r="AA83">
            <v>2140.5671799544421</v>
          </cell>
          <cell r="AC83">
            <v>30911.48</v>
          </cell>
          <cell r="AD83">
            <v>0.18</v>
          </cell>
          <cell r="AE83">
            <v>9.7500000000000003E-2</v>
          </cell>
          <cell r="AF83">
            <v>0</v>
          </cell>
          <cell r="AG83" t="str">
            <v>Não</v>
          </cell>
          <cell r="AH83">
            <v>33925.349299999994</v>
          </cell>
          <cell r="AJ83" t="str">
            <v>USD</v>
          </cell>
          <cell r="AK83">
            <v>5.23</v>
          </cell>
          <cell r="AM83">
            <v>0</v>
          </cell>
          <cell r="AO83">
            <v>0</v>
          </cell>
          <cell r="AQ83">
            <v>0</v>
          </cell>
          <cell r="AS83">
            <v>33925.349299999994</v>
          </cell>
        </row>
        <row r="84">
          <cell r="E84" t="str">
            <v>RSG2100 [14/3]</v>
          </cell>
          <cell r="F84" t="str">
            <v>RSG2100NC - Switch, 14 portas ópticas MM LC, 3 portas elétricas RJ45, fonte redundante, referência 6GK6021-0AS13-3DB0-Z A05+B05+C05+D05+E01+F01+G05+H05+J05+K00. Fabricante: Siemens/RUGGEDCOM.</v>
          </cell>
          <cell r="G84">
            <v>23722.337600000003</v>
          </cell>
          <cell r="H84">
            <v>21046.342200000003</v>
          </cell>
          <cell r="I84" t="str">
            <v>BRL</v>
          </cell>
          <cell r="J84">
            <v>1</v>
          </cell>
          <cell r="K84">
            <v>23722.337600000003</v>
          </cell>
          <cell r="L84">
            <v>21046.342200000003</v>
          </cell>
          <cell r="M84">
            <v>0</v>
          </cell>
          <cell r="N84" t="str">
            <v xml:space="preserve">  Comunicação</v>
          </cell>
          <cell r="O84">
            <v>85176259</v>
          </cell>
          <cell r="P84">
            <v>0.15</v>
          </cell>
          <cell r="Q84" t="str">
            <v>Siemens</v>
          </cell>
          <cell r="R84" t="str">
            <v>Importado por terceiros</v>
          </cell>
          <cell r="T84" t="str">
            <v>Sim</v>
          </cell>
          <cell r="U84" t="str">
            <v>0183_20-03-23</v>
          </cell>
          <cell r="V84">
            <v>45005</v>
          </cell>
          <cell r="X84">
            <v>4744.7311161731213</v>
          </cell>
          <cell r="Y84">
            <v>2570.062687927104</v>
          </cell>
          <cell r="Z84">
            <v>434.9336856492028</v>
          </cell>
          <cell r="AA84">
            <v>2003.3309157175402</v>
          </cell>
          <cell r="AC84">
            <v>28929.68</v>
          </cell>
          <cell r="AD84">
            <v>0.18</v>
          </cell>
          <cell r="AE84">
            <v>9.7500000000000003E-2</v>
          </cell>
          <cell r="AF84">
            <v>0</v>
          </cell>
          <cell r="AG84" t="str">
            <v>Não</v>
          </cell>
          <cell r="AH84">
            <v>31750.323799999998</v>
          </cell>
          <cell r="AJ84" t="str">
            <v>USD</v>
          </cell>
          <cell r="AK84">
            <v>5.23</v>
          </cell>
          <cell r="AM84">
            <v>0</v>
          </cell>
          <cell r="AO84">
            <v>0</v>
          </cell>
          <cell r="AQ84">
            <v>0</v>
          </cell>
          <cell r="AS84">
            <v>31750.323799999998</v>
          </cell>
        </row>
        <row r="85">
          <cell r="E85" t="str">
            <v>RSG2100 [12/3]</v>
          </cell>
          <cell r="F85" t="str">
            <v>RSG2100NC - Switch, 12 portas ópticas MM LC, 3 portas elétricas RJ45, fonte redundante, referência 6GK6021-0AS13-3DB0-Z A05+B05+C05+D05+E01+F01+G05+H05+J00+K00. Fabricante: Siemens/RUGGEDCOM.</v>
          </cell>
          <cell r="G85">
            <v>22097.245200000001</v>
          </cell>
          <cell r="H85">
            <v>19604.568150000003</v>
          </cell>
          <cell r="I85" t="str">
            <v>BRL</v>
          </cell>
          <cell r="J85">
            <v>1</v>
          </cell>
          <cell r="K85">
            <v>22097.245200000001</v>
          </cell>
          <cell r="L85">
            <v>19604.568150000003</v>
          </cell>
          <cell r="M85">
            <v>0</v>
          </cell>
          <cell r="N85" t="str">
            <v xml:space="preserve">  Comunicação</v>
          </cell>
          <cell r="O85">
            <v>85176259</v>
          </cell>
          <cell r="P85">
            <v>0.15</v>
          </cell>
          <cell r="Q85" t="str">
            <v>Siemens</v>
          </cell>
          <cell r="R85" t="str">
            <v>Importado por terceiros</v>
          </cell>
          <cell r="T85" t="str">
            <v>Sim</v>
          </cell>
          <cell r="U85" t="str">
            <v>0183_20-03-23</v>
          </cell>
          <cell r="V85">
            <v>45005</v>
          </cell>
          <cell r="X85">
            <v>4419.6945785876997</v>
          </cell>
          <cell r="Y85">
            <v>2394.0012300683338</v>
          </cell>
          <cell r="Z85">
            <v>405.13866970387249</v>
          </cell>
          <cell r="AA85">
            <v>1866.0932665148066</v>
          </cell>
          <cell r="AC85">
            <v>26947.86</v>
          </cell>
          <cell r="AD85">
            <v>0.18</v>
          </cell>
          <cell r="AE85">
            <v>9.7500000000000003E-2</v>
          </cell>
          <cell r="AF85">
            <v>0</v>
          </cell>
          <cell r="AG85" t="str">
            <v>Não</v>
          </cell>
          <cell r="AH85">
            <v>29575.27635</v>
          </cell>
          <cell r="AJ85" t="str">
            <v>USD</v>
          </cell>
          <cell r="AK85">
            <v>5.23</v>
          </cell>
          <cell r="AM85">
            <v>0</v>
          </cell>
          <cell r="AO85">
            <v>0</v>
          </cell>
          <cell r="AQ85">
            <v>0</v>
          </cell>
          <cell r="AS85">
            <v>29575.27635</v>
          </cell>
        </row>
        <row r="86">
          <cell r="E86" t="str">
            <v>RSG2100 [10/3]</v>
          </cell>
          <cell r="F86" t="str">
            <v>RSG2100NC - Switch, 10 portas ópticas MM LC, 3 portas elétricas RJ45, fonte redundante, referência 6GK6021-0AS13-3DB0-Z A05+B05+C05+D05+E01+F01+G05+H00+J00+K00. Fabricante: Siemens/RUGGEDCOM.</v>
          </cell>
          <cell r="G86">
            <v>20472.161</v>
          </cell>
          <cell r="H86">
            <v>18162.801375000003</v>
          </cell>
          <cell r="I86" t="str">
            <v>BRL</v>
          </cell>
          <cell r="J86">
            <v>1</v>
          </cell>
          <cell r="K86">
            <v>20472.161</v>
          </cell>
          <cell r="L86">
            <v>18162.801375000003</v>
          </cell>
          <cell r="M86">
            <v>0</v>
          </cell>
          <cell r="N86" t="str">
            <v xml:space="preserve">  Comunicação</v>
          </cell>
          <cell r="O86">
            <v>85176259</v>
          </cell>
          <cell r="P86">
            <v>0.15</v>
          </cell>
          <cell r="Q86" t="str">
            <v>Siemens</v>
          </cell>
          <cell r="R86" t="str">
            <v>Importado por terceiros</v>
          </cell>
          <cell r="T86" t="str">
            <v>Sim</v>
          </cell>
          <cell r="U86" t="str">
            <v>0183_20-03-23</v>
          </cell>
          <cell r="V86">
            <v>45005</v>
          </cell>
          <cell r="X86">
            <v>4094.6596810933943</v>
          </cell>
          <cell r="Y86">
            <v>2217.9406605922522</v>
          </cell>
          <cell r="Z86">
            <v>375.34380410022783</v>
          </cell>
          <cell r="AA86">
            <v>1728.8563097949886</v>
          </cell>
          <cell r="AC86">
            <v>24966.05</v>
          </cell>
          <cell r="AD86">
            <v>0.18</v>
          </cell>
          <cell r="AE86">
            <v>9.7500000000000003E-2</v>
          </cell>
          <cell r="AF86">
            <v>0</v>
          </cell>
          <cell r="AG86" t="str">
            <v>Não</v>
          </cell>
          <cell r="AH86">
            <v>27400.239874999996</v>
          </cell>
          <cell r="AJ86" t="str">
            <v>USD</v>
          </cell>
          <cell r="AK86">
            <v>5.23</v>
          </cell>
          <cell r="AM86">
            <v>0</v>
          </cell>
          <cell r="AO86">
            <v>0</v>
          </cell>
          <cell r="AQ86">
            <v>0</v>
          </cell>
          <cell r="AS86">
            <v>27400.239874999996</v>
          </cell>
        </row>
        <row r="87">
          <cell r="E87" t="str">
            <v>RSG2100 [8/3]</v>
          </cell>
          <cell r="F87" t="str">
            <v>RSG2100NC - Switch, 8 portas ópticas MM LC, 3 portas elétricas RJ45, fonte redundante, referência 6GK6021-0AS13-3DB0-Z A05+B05+C05+D05+E01+F01+G00+H00+J00+K00. Fabricante: Siemens/RUGGEDCOM.</v>
          </cell>
          <cell r="G87">
            <v>18847.068600000002</v>
          </cell>
          <cell r="H87">
            <v>16721.027325000003</v>
          </cell>
          <cell r="I87" t="str">
            <v>BRL</v>
          </cell>
          <cell r="J87">
            <v>1</v>
          </cell>
          <cell r="K87">
            <v>18847.068600000002</v>
          </cell>
          <cell r="L87">
            <v>16721.027325000003</v>
          </cell>
          <cell r="M87">
            <v>0</v>
          </cell>
          <cell r="N87" t="str">
            <v xml:space="preserve">  Comunicação</v>
          </cell>
          <cell r="O87">
            <v>85176259</v>
          </cell>
          <cell r="P87">
            <v>0.15</v>
          </cell>
          <cell r="Q87" t="str">
            <v>Siemens</v>
          </cell>
          <cell r="R87" t="str">
            <v>Importado por terceiros</v>
          </cell>
          <cell r="T87" t="str">
            <v>Sim</v>
          </cell>
          <cell r="U87" t="str">
            <v>0183_20-03-23</v>
          </cell>
          <cell r="V87">
            <v>45005</v>
          </cell>
          <cell r="X87">
            <v>3769.6231435079731</v>
          </cell>
          <cell r="Y87">
            <v>2041.8792027334821</v>
          </cell>
          <cell r="Z87">
            <v>345.54878815489758</v>
          </cell>
          <cell r="AA87">
            <v>1591.6186605922553</v>
          </cell>
          <cell r="AC87">
            <v>22984.23</v>
          </cell>
          <cell r="AD87">
            <v>0.18</v>
          </cell>
          <cell r="AE87">
            <v>9.7500000000000003E-2</v>
          </cell>
          <cell r="AF87">
            <v>0</v>
          </cell>
          <cell r="AG87" t="str">
            <v>Não</v>
          </cell>
          <cell r="AH87">
            <v>25225.192424999997</v>
          </cell>
          <cell r="AJ87" t="str">
            <v>USD</v>
          </cell>
          <cell r="AK87">
            <v>5.23</v>
          </cell>
          <cell r="AM87">
            <v>0</v>
          </cell>
          <cell r="AO87">
            <v>0</v>
          </cell>
          <cell r="AQ87">
            <v>0</v>
          </cell>
          <cell r="AS87">
            <v>25225.192424999997</v>
          </cell>
        </row>
        <row r="88">
          <cell r="E88" t="str">
            <v>RSG2100 [6/3]</v>
          </cell>
          <cell r="F88" t="str">
            <v>RSG2100NC - Switch, 6 portas ópticas MM LC, 3 portas elétricas RJ45, fonte redundante, referência 6GK6021-0AS13-3DB0-Z A05+B05+C05+D00+E01+F01+G00+H00+J00+K00. Fabricante: Siemens/RUGGEDCOM.</v>
          </cell>
          <cell r="G88">
            <v>17222.000800000002</v>
          </cell>
          <cell r="H88">
            <v>15279.275100000003</v>
          </cell>
          <cell r="I88" t="str">
            <v>BRL</v>
          </cell>
          <cell r="J88">
            <v>1</v>
          </cell>
          <cell r="K88">
            <v>17222.000800000002</v>
          </cell>
          <cell r="L88">
            <v>15279.275100000003</v>
          </cell>
          <cell r="M88">
            <v>0</v>
          </cell>
          <cell r="N88" t="str">
            <v xml:space="preserve">  Comunicação</v>
          </cell>
          <cell r="O88">
            <v>85176259</v>
          </cell>
          <cell r="P88">
            <v>0.15</v>
          </cell>
          <cell r="Q88" t="str">
            <v>Siemens</v>
          </cell>
          <cell r="R88" t="str">
            <v>Importado por terceiros</v>
          </cell>
          <cell r="T88" t="str">
            <v>Sim</v>
          </cell>
          <cell r="U88" t="str">
            <v>0183_20-03-23</v>
          </cell>
          <cell r="V88">
            <v>45005</v>
          </cell>
          <cell r="X88">
            <v>3444.5915261958999</v>
          </cell>
          <cell r="Y88">
            <v>1865.8204100227777</v>
          </cell>
          <cell r="Z88">
            <v>315.75422323462413</v>
          </cell>
          <cell r="AA88">
            <v>1454.3830888382688</v>
          </cell>
          <cell r="AC88">
            <v>21002.44</v>
          </cell>
          <cell r="AD88">
            <v>0.18</v>
          </cell>
          <cell r="AE88">
            <v>9.7500000000000003E-2</v>
          </cell>
          <cell r="AF88">
            <v>0</v>
          </cell>
          <cell r="AG88" t="str">
            <v>Não</v>
          </cell>
          <cell r="AH88">
            <v>23050.177899999995</v>
          </cell>
          <cell r="AJ88" t="str">
            <v>USD</v>
          </cell>
          <cell r="AK88">
            <v>5.23</v>
          </cell>
          <cell r="AM88">
            <v>0</v>
          </cell>
          <cell r="AO88">
            <v>0</v>
          </cell>
          <cell r="AQ88">
            <v>0</v>
          </cell>
          <cell r="AS88">
            <v>23050.177899999995</v>
          </cell>
        </row>
        <row r="89">
          <cell r="E89" t="str">
            <v>RSG2100 [4/3]</v>
          </cell>
          <cell r="F89" t="str">
            <v>RSG2100NC - Switch, 4 portas ópticas MM LC, 3 portas elétricas RJ45, fonte redundante, referência 6GK6021-0AS13-3DB0-Z A05+B05+C00+D00+E01+F01+G00+H00+J00+K00. Fabricante: Siemens/RUGGEDCOM.</v>
          </cell>
          <cell r="G89">
            <v>15596.900200000002</v>
          </cell>
          <cell r="H89">
            <v>13837.493775000003</v>
          </cell>
          <cell r="I89" t="str">
            <v>BRL</v>
          </cell>
          <cell r="J89">
            <v>1</v>
          </cell>
          <cell r="K89">
            <v>15596.900200000002</v>
          </cell>
          <cell r="L89">
            <v>13837.493775000003</v>
          </cell>
          <cell r="M89">
            <v>0</v>
          </cell>
          <cell r="N89" t="str">
            <v xml:space="preserve">  Comunicação</v>
          </cell>
          <cell r="O89">
            <v>85176259</v>
          </cell>
          <cell r="P89">
            <v>0.15</v>
          </cell>
          <cell r="Q89" t="str">
            <v>Siemens</v>
          </cell>
          <cell r="R89" t="str">
            <v>Importado por terceiros</v>
          </cell>
          <cell r="T89" t="str">
            <v>Sim</v>
          </cell>
          <cell r="U89" t="str">
            <v>0183_20-03-23</v>
          </cell>
          <cell r="V89">
            <v>45005</v>
          </cell>
          <cell r="X89">
            <v>3119.5533485193628</v>
          </cell>
          <cell r="Y89">
            <v>1689.7580637813189</v>
          </cell>
          <cell r="Z89">
            <v>285.95905694760825</v>
          </cell>
          <cell r="AA89">
            <v>1317.1447471526199</v>
          </cell>
          <cell r="AC89">
            <v>19020.61</v>
          </cell>
          <cell r="AD89">
            <v>0.18</v>
          </cell>
          <cell r="AE89">
            <v>9.7500000000000003E-2</v>
          </cell>
          <cell r="AF89">
            <v>0</v>
          </cell>
          <cell r="AG89" t="str">
            <v>Não</v>
          </cell>
          <cell r="AH89">
            <v>20875.119475</v>
          </cell>
          <cell r="AJ89" t="str">
            <v>USD</v>
          </cell>
          <cell r="AK89">
            <v>5.23</v>
          </cell>
          <cell r="AM89">
            <v>0</v>
          </cell>
          <cell r="AO89">
            <v>0</v>
          </cell>
          <cell r="AQ89">
            <v>0</v>
          </cell>
          <cell r="AS89">
            <v>20875.119475</v>
          </cell>
        </row>
        <row r="90">
          <cell r="E90" t="str">
            <v>6GK6000-8FX11-2AA0</v>
          </cell>
          <cell r="F90" t="str">
            <v>Placa de comunicação FX11 (2x FO-MM-LC 100BASE-FX) para Siemens/RuggedCom RSG2100/RSG2300/RS416. Fabricante: Siemens/RUGGEDCOM.</v>
          </cell>
          <cell r="G90">
            <v>3798.9944000000005</v>
          </cell>
          <cell r="H90">
            <v>3370.4493000000007</v>
          </cell>
          <cell r="I90" t="str">
            <v>BRL</v>
          </cell>
          <cell r="J90">
            <v>1</v>
          </cell>
          <cell r="K90">
            <v>3798.9944000000005</v>
          </cell>
          <cell r="L90">
            <v>3370.4493000000007</v>
          </cell>
          <cell r="M90">
            <v>2</v>
          </cell>
          <cell r="N90" t="str">
            <v xml:space="preserve">  Comunicação</v>
          </cell>
          <cell r="O90">
            <v>85177010</v>
          </cell>
          <cell r="P90">
            <v>0.15</v>
          </cell>
          <cell r="Q90" t="str">
            <v>Siemens</v>
          </cell>
          <cell r="R90" t="str">
            <v>Importado por terceiros</v>
          </cell>
          <cell r="T90" t="str">
            <v>Sim</v>
          </cell>
          <cell r="U90" t="str">
            <v>0183_20-03-23</v>
          </cell>
          <cell r="V90">
            <v>45005</v>
          </cell>
          <cell r="X90">
            <v>775.74474418604655</v>
          </cell>
          <cell r="Y90">
            <v>323.22697674418578</v>
          </cell>
          <cell r="Z90">
            <v>71.109934883720939</v>
          </cell>
          <cell r="AA90">
            <v>327.53666976744188</v>
          </cell>
          <cell r="AC90">
            <v>4632.92</v>
          </cell>
          <cell r="AD90">
            <v>0.18</v>
          </cell>
          <cell r="AE90">
            <v>7.4999999999999997E-2</v>
          </cell>
          <cell r="AF90">
            <v>0</v>
          </cell>
          <cell r="AG90" t="str">
            <v>Não</v>
          </cell>
          <cell r="AH90">
            <v>4980.3890000000001</v>
          </cell>
          <cell r="AJ90" t="str">
            <v>USD</v>
          </cell>
          <cell r="AK90">
            <v>5.23</v>
          </cell>
          <cell r="AM90">
            <v>-399.55613116634902</v>
          </cell>
          <cell r="AO90">
            <v>1</v>
          </cell>
          <cell r="AQ90">
            <v>6740.8986000000014</v>
          </cell>
          <cell r="AS90">
            <v>4980.3890000000001</v>
          </cell>
        </row>
        <row r="91">
          <cell r="E91" t="str">
            <v>RS900 [3/6]</v>
          </cell>
          <cell r="F91" t="str">
            <v>RS900NC - Switch, 3 portas ópticas MM LC, 6 portas elétricas RJ45, referência 6GK6090-0AS13-0BA0-Z+A12+B05. Fabricante: Siemens/RUGGEDCOM.</v>
          </cell>
          <cell r="G91">
            <v>6425.9382000000005</v>
          </cell>
          <cell r="H91">
            <v>5701.0610250000009</v>
          </cell>
          <cell r="I91" t="str">
            <v>BRL</v>
          </cell>
          <cell r="J91">
            <v>1</v>
          </cell>
          <cell r="K91">
            <v>6425.9382000000005</v>
          </cell>
          <cell r="L91">
            <v>5701.0610250000009</v>
          </cell>
          <cell r="M91">
            <v>0</v>
          </cell>
          <cell r="N91" t="str">
            <v xml:space="preserve">  Comunicação</v>
          </cell>
          <cell r="O91">
            <v>85176259</v>
          </cell>
          <cell r="P91">
            <v>0.15</v>
          </cell>
          <cell r="Q91" t="str">
            <v>Siemens</v>
          </cell>
          <cell r="R91" t="str">
            <v>Importado por terceiros</v>
          </cell>
          <cell r="T91" t="str">
            <v>Sim</v>
          </cell>
          <cell r="U91" t="str">
            <v>0183_20-03-23</v>
          </cell>
          <cell r="V91">
            <v>45005</v>
          </cell>
          <cell r="X91">
            <v>1285.2590432801824</v>
          </cell>
          <cell r="Y91">
            <v>696.18198177676459</v>
          </cell>
          <cell r="Z91">
            <v>117.81541230068339</v>
          </cell>
          <cell r="AA91">
            <v>542.66492938496594</v>
          </cell>
          <cell r="AC91">
            <v>7836.51</v>
          </cell>
          <cell r="AD91">
            <v>0.18</v>
          </cell>
          <cell r="AE91">
            <v>9.7500000000000003E-2</v>
          </cell>
          <cell r="AF91">
            <v>0</v>
          </cell>
          <cell r="AG91" t="str">
            <v>Não</v>
          </cell>
          <cell r="AH91">
            <v>8600.5697249999994</v>
          </cell>
          <cell r="AJ91" t="str">
            <v>USD</v>
          </cell>
          <cell r="AK91">
            <v>5.23</v>
          </cell>
          <cell r="AM91">
            <v>0</v>
          </cell>
          <cell r="AO91">
            <v>0</v>
          </cell>
          <cell r="AQ91">
            <v>0</v>
          </cell>
          <cell r="AS91">
            <v>8600.5697249999994</v>
          </cell>
        </row>
        <row r="92">
          <cell r="E92" t="str">
            <v>PT-7528-16MST-8TX-4GSFP-HV-HV (16MM/8RJ)</v>
          </cell>
          <cell r="F92" t="str">
            <v>Switch MOXA PT-7528, certificações IEC 61850-3 e IEEE 1613, fonte redundante, 16 portas ópticas MM e 8 portas elétricas RJ45. Fabricante: MOXA.</v>
          </cell>
          <cell r="G92">
            <v>25927.329209621996</v>
          </cell>
          <cell r="H92">
            <v>23002.600000000006</v>
          </cell>
          <cell r="I92" t="str">
            <v>BRL</v>
          </cell>
          <cell r="J92">
            <v>1</v>
          </cell>
          <cell r="K92">
            <v>25927.329209621996</v>
          </cell>
          <cell r="L92">
            <v>23002.600000000006</v>
          </cell>
          <cell r="M92">
            <v>0</v>
          </cell>
          <cell r="N92" t="str">
            <v xml:space="preserve">  Comunicação</v>
          </cell>
          <cell r="O92">
            <v>85176259</v>
          </cell>
          <cell r="P92">
            <v>0.15</v>
          </cell>
          <cell r="Q92" t="str">
            <v>PSI</v>
          </cell>
          <cell r="R92" t="str">
            <v>Importado direto</v>
          </cell>
          <cell r="T92" t="str">
            <v>Sim</v>
          </cell>
          <cell r="U92" t="str">
            <v>0146_09-03-22</v>
          </cell>
          <cell r="V92">
            <v>44629</v>
          </cell>
          <cell r="X92">
            <v>4949.012998655312</v>
          </cell>
          <cell r="Y92">
            <v>4124.1774988794241</v>
          </cell>
          <cell r="Z92">
            <v>453.65952487673695</v>
          </cell>
          <cell r="AA92">
            <v>2089.5832660989095</v>
          </cell>
          <cell r="AC92">
            <v>31618.694158075603</v>
          </cell>
          <cell r="AD92">
            <v>0.18</v>
          </cell>
          <cell r="AE92">
            <v>0.15</v>
          </cell>
          <cell r="AF92">
            <v>0</v>
          </cell>
          <cell r="AG92" t="str">
            <v>Não</v>
          </cell>
          <cell r="AH92">
            <v>36361.498281786939</v>
          </cell>
          <cell r="AJ92" t="str">
            <v>USD</v>
          </cell>
          <cell r="AK92">
            <v>5</v>
          </cell>
          <cell r="AM92">
            <v>0</v>
          </cell>
          <cell r="AO92">
            <v>0</v>
          </cell>
          <cell r="AQ92">
            <v>0</v>
          </cell>
          <cell r="AS92">
            <v>36361.498281786939</v>
          </cell>
        </row>
        <row r="93">
          <cell r="E93" t="str">
            <v>PT-7528-12MST-12TX-4GSFP-HV (12MM/12RJ)</v>
          </cell>
          <cell r="F93" t="str">
            <v>Switch MOXA PT-7528, certificações IEC 61850-3 e IEEE 1613, fonte redundante, 12 portas ópticas MM e 12 portas elétricas RJ45. Fabricante: MOXA.</v>
          </cell>
          <cell r="G93">
            <v>23168.691408934705</v>
          </cell>
          <cell r="H93">
            <v>20555.150000000001</v>
          </cell>
          <cell r="I93" t="str">
            <v>BRL</v>
          </cell>
          <cell r="J93">
            <v>1</v>
          </cell>
          <cell r="K93">
            <v>23168.691408934705</v>
          </cell>
          <cell r="L93">
            <v>20555.150000000001</v>
          </cell>
          <cell r="M93">
            <v>0</v>
          </cell>
          <cell r="N93" t="str">
            <v xml:space="preserve">  Comunicação</v>
          </cell>
          <cell r="O93">
            <v>85176259</v>
          </cell>
          <cell r="P93">
            <v>0.15</v>
          </cell>
          <cell r="Q93" t="str">
            <v>PSI</v>
          </cell>
          <cell r="R93" t="str">
            <v>Importado direto</v>
          </cell>
          <cell r="T93" t="str">
            <v>Sim</v>
          </cell>
          <cell r="U93" t="str">
            <v>0146_09-03-22</v>
          </cell>
          <cell r="V93">
            <v>44629</v>
          </cell>
          <cell r="X93">
            <v>4422.4437471985648</v>
          </cell>
          <cell r="Y93">
            <v>3685.3697893321369</v>
          </cell>
          <cell r="Z93">
            <v>405.39067682653513</v>
          </cell>
          <cell r="AA93">
            <v>1867.2540265949497</v>
          </cell>
          <cell r="AC93">
            <v>28254.501718213054</v>
          </cell>
          <cell r="AD93">
            <v>0.18</v>
          </cell>
          <cell r="AE93">
            <v>0.15</v>
          </cell>
          <cell r="AF93">
            <v>0</v>
          </cell>
          <cell r="AG93" t="str">
            <v>Não</v>
          </cell>
          <cell r="AH93">
            <v>32492.676975945011</v>
          </cell>
          <cell r="AJ93" t="str">
            <v>USD</v>
          </cell>
          <cell r="AK93">
            <v>5</v>
          </cell>
          <cell r="AM93">
            <v>0</v>
          </cell>
          <cell r="AO93">
            <v>0</v>
          </cell>
          <cell r="AQ93">
            <v>0</v>
          </cell>
          <cell r="AS93">
            <v>32492.676975945011</v>
          </cell>
        </row>
        <row r="94">
          <cell r="E94" t="str">
            <v>PT-7528-12MST-12TX-4GSFP-HV c/ PM-7500-4SSC (12MM/12RJ/4SM)</v>
          </cell>
          <cell r="F94" t="str">
            <v>Switch MOXA PT-7528, certificações IEC 61850-3 e IEEE 1613, fonte redundante, 12 portas ópticas MM, 12 portas elétricas RJ45, 4x GbE MM. Fabricante: MOXA.</v>
          </cell>
          <cell r="G94">
            <v>27278.328522336767</v>
          </cell>
          <cell r="H94">
            <v>24201.200000000001</v>
          </cell>
          <cell r="I94" t="str">
            <v>BRL</v>
          </cell>
          <cell r="J94">
            <v>1</v>
          </cell>
          <cell r="K94">
            <v>27278.328522336767</v>
          </cell>
          <cell r="L94">
            <v>24201.200000000001</v>
          </cell>
          <cell r="M94">
            <v>0</v>
          </cell>
          <cell r="N94" t="str">
            <v xml:space="preserve">  Comunicação</v>
          </cell>
          <cell r="O94">
            <v>85176259</v>
          </cell>
          <cell r="P94">
            <v>0.15</v>
          </cell>
          <cell r="Q94" t="str">
            <v>PSI</v>
          </cell>
          <cell r="R94" t="str">
            <v>Importado direto</v>
          </cell>
          <cell r="T94" t="str">
            <v>Sim</v>
          </cell>
          <cell r="U94" t="str">
            <v>0146_09-03-22</v>
          </cell>
          <cell r="V94">
            <v>44629</v>
          </cell>
          <cell r="X94">
            <v>5206.8919766920662</v>
          </cell>
          <cell r="Y94">
            <v>4339.0766472433861</v>
          </cell>
          <cell r="Z94">
            <v>477.29843119677275</v>
          </cell>
          <cell r="AA94">
            <v>2198.4655012699836</v>
          </cell>
          <cell r="AC94">
            <v>33266.254295532643</v>
          </cell>
          <cell r="AD94">
            <v>0.18</v>
          </cell>
          <cell r="AE94">
            <v>0.15</v>
          </cell>
          <cell r="AF94">
            <v>0</v>
          </cell>
          <cell r="AG94" t="str">
            <v>Não</v>
          </cell>
          <cell r="AH94">
            <v>38256.192439862534</v>
          </cell>
          <cell r="AJ94" t="str">
            <v>USD</v>
          </cell>
          <cell r="AK94">
            <v>5</v>
          </cell>
          <cell r="AM94">
            <v>0</v>
          </cell>
          <cell r="AO94">
            <v>0</v>
          </cell>
          <cell r="AQ94">
            <v>0</v>
          </cell>
          <cell r="AS94">
            <v>38256.192439862534</v>
          </cell>
        </row>
        <row r="95">
          <cell r="E95" t="str">
            <v>PT-510-4M-ST-HV</v>
          </cell>
          <cell r="F95" t="str">
            <v>Switch MOXA PT-510, certificações IEC 61850-3 e IEEE 1613, 4 portas ópticas MM e 6 portas elétricas RJ45. Fabricante: MOXA.</v>
          </cell>
          <cell r="G95">
            <v>13488.239175257733</v>
          </cell>
          <cell r="H95">
            <v>11966.700000000003</v>
          </cell>
          <cell r="I95" t="str">
            <v>BRL</v>
          </cell>
          <cell r="J95">
            <v>1</v>
          </cell>
          <cell r="K95">
            <v>13488.239175257733</v>
          </cell>
          <cell r="L95">
            <v>11966.700000000003</v>
          </cell>
          <cell r="M95">
            <v>0</v>
          </cell>
          <cell r="N95" t="str">
            <v xml:space="preserve">  Comunicação</v>
          </cell>
          <cell r="O95">
            <v>85176259</v>
          </cell>
          <cell r="P95">
            <v>0.15</v>
          </cell>
          <cell r="Q95" t="str">
            <v>PSI</v>
          </cell>
          <cell r="R95" t="str">
            <v>Importado direto</v>
          </cell>
          <cell r="T95" t="str">
            <v>Sim</v>
          </cell>
          <cell r="U95" t="str">
            <v>0146_09-03-22</v>
          </cell>
          <cell r="V95">
            <v>44629</v>
          </cell>
          <cell r="X95">
            <v>2574.6373823397585</v>
          </cell>
          <cell r="Y95">
            <v>2145.5311519497973</v>
          </cell>
          <cell r="Z95">
            <v>236.00842671447785</v>
          </cell>
          <cell r="AA95">
            <v>1087.069116987898</v>
          </cell>
          <cell r="AC95">
            <v>16449.072164948455</v>
          </cell>
          <cell r="AD95">
            <v>0.18</v>
          </cell>
          <cell r="AE95">
            <v>0.15</v>
          </cell>
          <cell r="AF95">
            <v>0</v>
          </cell>
          <cell r="AG95" t="str">
            <v>Não</v>
          </cell>
          <cell r="AH95">
            <v>18916.432989690722</v>
          </cell>
          <cell r="AJ95" t="str">
            <v>USD</v>
          </cell>
          <cell r="AK95">
            <v>5</v>
          </cell>
          <cell r="AM95">
            <v>0</v>
          </cell>
          <cell r="AO95">
            <v>0</v>
          </cell>
          <cell r="AQ95">
            <v>0</v>
          </cell>
          <cell r="AS95">
            <v>18916.432989690722</v>
          </cell>
        </row>
        <row r="96">
          <cell r="E96" t="str">
            <v>AFS670-EREETTLLLLEEEEEENZZX08.0</v>
          </cell>
          <cell r="F96" t="str">
            <v>Switch AFS670, 4 portas elétricas RJ45, 8 portas ópticas MM LC, fonte redundante, referência AFS670-EREETTLLLLEEEEEENZZX08.0. Fabricante: HITACHI.</v>
          </cell>
          <cell r="G96">
            <v>20753.4948</v>
          </cell>
          <cell r="H96">
            <v>18412.399350000003</v>
          </cell>
          <cell r="I96" t="str">
            <v>BRL</v>
          </cell>
          <cell r="J96">
            <v>1</v>
          </cell>
          <cell r="K96">
            <v>20753.4948</v>
          </cell>
          <cell r="L96">
            <v>18412.399350000003</v>
          </cell>
          <cell r="M96">
            <v>0</v>
          </cell>
          <cell r="N96" t="str">
            <v xml:space="preserve">  Comunicação</v>
          </cell>
          <cell r="O96">
            <v>85176259</v>
          </cell>
          <cell r="P96">
            <v>0.15</v>
          </cell>
          <cell r="Q96" t="str">
            <v>HITACHI</v>
          </cell>
          <cell r="R96" t="str">
            <v>Importado por terceiros</v>
          </cell>
          <cell r="T96" t="str">
            <v>Sim</v>
          </cell>
          <cell r="U96" t="str">
            <v>0145_23-02-22</v>
          </cell>
          <cell r="V96">
            <v>44615</v>
          </cell>
          <cell r="X96">
            <v>3961.4306086956522</v>
          </cell>
          <cell r="Y96">
            <v>3301.1921739130412</v>
          </cell>
          <cell r="Z96">
            <v>363.1311391304348</v>
          </cell>
          <cell r="AA96">
            <v>1672.6040347826088</v>
          </cell>
          <cell r="AC96">
            <v>25309.14</v>
          </cell>
          <cell r="AD96">
            <v>0.18</v>
          </cell>
          <cell r="AE96">
            <v>0.15</v>
          </cell>
          <cell r="AF96">
            <v>0</v>
          </cell>
          <cell r="AG96" t="str">
            <v>Não</v>
          </cell>
          <cell r="AH96">
            <v>29105.510999999999</v>
          </cell>
          <cell r="AJ96" t="str">
            <v>USD</v>
          </cell>
          <cell r="AK96">
            <v>5.01</v>
          </cell>
          <cell r="AM96">
            <v>0</v>
          </cell>
          <cell r="AO96">
            <v>0</v>
          </cell>
          <cell r="AQ96">
            <v>0</v>
          </cell>
          <cell r="AS96">
            <v>29105.510999999999</v>
          </cell>
        </row>
        <row r="97">
          <cell r="E97" t="str">
            <v>AFS675-ERCPTTLLLLEEEEEENZZX08.0</v>
          </cell>
          <cell r="F97" t="str">
            <v>Switch AFS675, 2 portas SFP GbE, 4 portas elétricas RJ45, 8 portas ópticas MM LC, fonte redundante, referência AFS675-ERCPTTLLLLEEEEEENZZX08.0. Fabricante: HITACHI.</v>
          </cell>
          <cell r="G97">
            <v>22403.654600000002</v>
          </cell>
          <cell r="H97">
            <v>19876.413075000004</v>
          </cell>
          <cell r="I97" t="str">
            <v>BRL</v>
          </cell>
          <cell r="J97">
            <v>1</v>
          </cell>
          <cell r="K97">
            <v>22403.654600000002</v>
          </cell>
          <cell r="L97">
            <v>19876.413075000004</v>
          </cell>
          <cell r="M97">
            <v>0</v>
          </cell>
          <cell r="N97" t="str">
            <v xml:space="preserve">  Comunicação</v>
          </cell>
          <cell r="O97">
            <v>85176259</v>
          </cell>
          <cell r="P97">
            <v>0.15</v>
          </cell>
          <cell r="Q97" t="str">
            <v>HITACHI</v>
          </cell>
          <cell r="R97" t="str">
            <v>Importado por terceiros</v>
          </cell>
          <cell r="T97" t="str">
            <v>Sim</v>
          </cell>
          <cell r="U97" t="str">
            <v>0145_23-02-22</v>
          </cell>
          <cell r="V97">
            <v>44615</v>
          </cell>
          <cell r="X97">
            <v>4276.4133913043479</v>
          </cell>
          <cell r="Y97">
            <v>3563.6778260869542</v>
          </cell>
          <cell r="Z97">
            <v>392.00456086956524</v>
          </cell>
          <cell r="AA97">
            <v>1805.5967652173913</v>
          </cell>
          <cell r="AC97">
            <v>27321.53</v>
          </cell>
          <cell r="AD97">
            <v>0.18</v>
          </cell>
          <cell r="AE97">
            <v>0.15</v>
          </cell>
          <cell r="AF97">
            <v>0</v>
          </cell>
          <cell r="AG97" t="str">
            <v>Não</v>
          </cell>
          <cell r="AH97">
            <v>31419.759499999996</v>
          </cell>
          <cell r="AJ97" t="str">
            <v>USD</v>
          </cell>
          <cell r="AK97">
            <v>5.01</v>
          </cell>
          <cell r="AM97">
            <v>0</v>
          </cell>
          <cell r="AO97">
            <v>0</v>
          </cell>
          <cell r="AQ97">
            <v>0</v>
          </cell>
          <cell r="AS97">
            <v>31419.759499999996</v>
          </cell>
        </row>
        <row r="98">
          <cell r="E98" t="str">
            <v>AFS670-EREELLLLLLLLEEEENZZX08.0</v>
          </cell>
          <cell r="F98" t="str">
            <v>Switch AFS670, 16 portas ópticas MM LC, fonte redundante, referência AFS670-EREELLLLLLLLEEEENZZX08.0. Fabricante: HITACHI.</v>
          </cell>
          <cell r="G98">
            <v>26126.954800000003</v>
          </cell>
          <cell r="H98">
            <v>23179.706850000006</v>
          </cell>
          <cell r="I98" t="str">
            <v>BRL</v>
          </cell>
          <cell r="J98">
            <v>1</v>
          </cell>
          <cell r="K98">
            <v>26126.954800000003</v>
          </cell>
          <cell r="L98">
            <v>23179.706850000006</v>
          </cell>
          <cell r="M98">
            <v>0</v>
          </cell>
          <cell r="N98" t="str">
            <v xml:space="preserve">  Comunicação</v>
          </cell>
          <cell r="O98">
            <v>85176259</v>
          </cell>
          <cell r="P98">
            <v>0.15</v>
          </cell>
          <cell r="Q98" t="str">
            <v>HITACHI</v>
          </cell>
          <cell r="R98" t="str">
            <v>Importado por terceiros</v>
          </cell>
          <cell r="T98" t="str">
            <v>Sim</v>
          </cell>
          <cell r="U98" t="str">
            <v>0145_23-02-22</v>
          </cell>
          <cell r="V98">
            <v>44615</v>
          </cell>
          <cell r="X98">
            <v>4987.1175652173915</v>
          </cell>
          <cell r="Y98">
            <v>4155.9313043478251</v>
          </cell>
          <cell r="Z98">
            <v>457.15244347826092</v>
          </cell>
          <cell r="AA98">
            <v>2105.6718608695651</v>
          </cell>
          <cell r="AC98">
            <v>31862.14</v>
          </cell>
          <cell r="AD98">
            <v>0.18</v>
          </cell>
          <cell r="AE98">
            <v>0.15</v>
          </cell>
          <cell r="AF98">
            <v>0</v>
          </cell>
          <cell r="AG98" t="str">
            <v>Não</v>
          </cell>
          <cell r="AH98">
            <v>36641.460999999996</v>
          </cell>
          <cell r="AJ98" t="str">
            <v>USD</v>
          </cell>
          <cell r="AK98">
            <v>5.01</v>
          </cell>
          <cell r="AM98">
            <v>0</v>
          </cell>
          <cell r="AO98">
            <v>0</v>
          </cell>
          <cell r="AQ98">
            <v>0</v>
          </cell>
          <cell r="AS98">
            <v>36641.460999999996</v>
          </cell>
        </row>
        <row r="99">
          <cell r="E99" t="str">
            <v>AFS675-ERCPLLLLLLLLEEEENZZX08.0</v>
          </cell>
          <cell r="F99" t="str">
            <v>Switch AFS675, 2 portas SFP GbE, 16 portas ópticas MM LC, fonte redundante, referência AFS675-ERCPLLLLLLLLEEEENZZX08.0. Fabricante: HITACHI.</v>
          </cell>
          <cell r="G99">
            <v>27777.114600000001</v>
          </cell>
          <cell r="H99">
            <v>24643.720575000003</v>
          </cell>
          <cell r="I99" t="str">
            <v>BRL</v>
          </cell>
          <cell r="J99">
            <v>1</v>
          </cell>
          <cell r="K99">
            <v>27777.114600000001</v>
          </cell>
          <cell r="L99">
            <v>24643.720575000003</v>
          </cell>
          <cell r="M99">
            <v>0</v>
          </cell>
          <cell r="N99" t="str">
            <v xml:space="preserve">  Comunicação</v>
          </cell>
          <cell r="O99">
            <v>85176259</v>
          </cell>
          <cell r="P99">
            <v>0.15</v>
          </cell>
          <cell r="Q99" t="str">
            <v>HITACHI</v>
          </cell>
          <cell r="R99" t="str">
            <v>Importado por terceiros</v>
          </cell>
          <cell r="T99" t="str">
            <v>Sim</v>
          </cell>
          <cell r="U99" t="str">
            <v>0145_23-02-22</v>
          </cell>
          <cell r="V99">
            <v>44615</v>
          </cell>
          <cell r="X99">
            <v>5302.1003478260864</v>
          </cell>
          <cell r="Y99">
            <v>4418.416956521738</v>
          </cell>
          <cell r="Z99">
            <v>486.0258652173913</v>
          </cell>
          <cell r="AA99">
            <v>2238.6645913043476</v>
          </cell>
          <cell r="AC99">
            <v>33874.53</v>
          </cell>
          <cell r="AD99">
            <v>0.18</v>
          </cell>
          <cell r="AE99">
            <v>0.15</v>
          </cell>
          <cell r="AF99">
            <v>0</v>
          </cell>
          <cell r="AG99" t="str">
            <v>Não</v>
          </cell>
          <cell r="AH99">
            <v>38955.709499999997</v>
          </cell>
          <cell r="AJ99" t="str">
            <v>USD</v>
          </cell>
          <cell r="AK99">
            <v>5.01</v>
          </cell>
          <cell r="AM99">
            <v>0</v>
          </cell>
          <cell r="AO99">
            <v>0</v>
          </cell>
          <cell r="AQ99">
            <v>0</v>
          </cell>
          <cell r="AS99">
            <v>38955.709499999997</v>
          </cell>
        </row>
        <row r="100">
          <cell r="E100" t="str">
            <v>SFP Eth HITACHI</v>
          </cell>
          <cell r="F100" t="str">
            <v>SFP Fast Ethernet, referência M-FAST SFP-MM/LC. Fabricante: HITACHI.</v>
          </cell>
          <cell r="G100">
            <v>623.3968000000001</v>
          </cell>
          <cell r="H100">
            <v>553.07460000000015</v>
          </cell>
          <cell r="I100" t="str">
            <v>BRL</v>
          </cell>
          <cell r="J100">
            <v>1</v>
          </cell>
          <cell r="K100">
            <v>623.3968000000001</v>
          </cell>
          <cell r="L100">
            <v>553.07460000000015</v>
          </cell>
          <cell r="M100">
            <v>0</v>
          </cell>
          <cell r="N100" t="str">
            <v xml:space="preserve">  Comunicação</v>
          </cell>
          <cell r="O100">
            <v>85176259</v>
          </cell>
          <cell r="P100">
            <v>0.15</v>
          </cell>
          <cell r="Q100" t="str">
            <v>HITACHI</v>
          </cell>
          <cell r="R100" t="str">
            <v>Importado por terceiros</v>
          </cell>
          <cell r="T100" t="str">
            <v>Sim</v>
          </cell>
          <cell r="U100" t="str">
            <v>0145_23-02-22</v>
          </cell>
          <cell r="V100">
            <v>44615</v>
          </cell>
          <cell r="X100">
            <v>118.99408695652174</v>
          </cell>
          <cell r="Y100">
            <v>99.161739130434739</v>
          </cell>
          <cell r="Z100">
            <v>10.907791304347828</v>
          </cell>
          <cell r="AA100">
            <v>50.241947826086957</v>
          </cell>
          <cell r="AC100">
            <v>760.24</v>
          </cell>
          <cell r="AD100">
            <v>0.18</v>
          </cell>
          <cell r="AE100">
            <v>0.15</v>
          </cell>
          <cell r="AF100">
            <v>0</v>
          </cell>
          <cell r="AG100" t="str">
            <v>Não</v>
          </cell>
          <cell r="AH100">
            <v>874.27599999999995</v>
          </cell>
          <cell r="AJ100" t="str">
            <v>USD</v>
          </cell>
          <cell r="AK100">
            <v>5.01</v>
          </cell>
          <cell r="AM100">
            <v>0</v>
          </cell>
          <cell r="AO100">
            <v>0</v>
          </cell>
          <cell r="AQ100">
            <v>0</v>
          </cell>
          <cell r="AS100">
            <v>874.27599999999995</v>
          </cell>
        </row>
        <row r="101">
          <cell r="E101" t="str">
            <v>SFP GbE HITACHI</v>
          </cell>
          <cell r="F101" t="str">
            <v>SFP Giga Ethernet, referência M-SFP-SX/LC. Fabricante: HITACHI.</v>
          </cell>
          <cell r="G101">
            <v>894.9398000000001</v>
          </cell>
          <cell r="H101">
            <v>793.98622500000022</v>
          </cell>
          <cell r="I101" t="str">
            <v>BRL</v>
          </cell>
          <cell r="J101">
            <v>1</v>
          </cell>
          <cell r="K101">
            <v>894.9398000000001</v>
          </cell>
          <cell r="L101">
            <v>793.98622500000022</v>
          </cell>
          <cell r="M101">
            <v>0</v>
          </cell>
          <cell r="N101" t="str">
            <v xml:space="preserve">  Comunicação</v>
          </cell>
          <cell r="O101">
            <v>85176259</v>
          </cell>
          <cell r="P101">
            <v>0.15</v>
          </cell>
          <cell r="Q101" t="str">
            <v>HITACHI</v>
          </cell>
          <cell r="R101" t="str">
            <v>Importado por terceiros</v>
          </cell>
          <cell r="T101" t="str">
            <v>Sim</v>
          </cell>
          <cell r="U101" t="str">
            <v>0145_23-02-22</v>
          </cell>
          <cell r="V101">
            <v>44615</v>
          </cell>
          <cell r="X101">
            <v>170.82626086956523</v>
          </cell>
          <cell r="Y101">
            <v>142.35521739130434</v>
          </cell>
          <cell r="Z101">
            <v>15.65907391304348</v>
          </cell>
          <cell r="AA101">
            <v>72.126643478260874</v>
          </cell>
          <cell r="AC101">
            <v>1091.3900000000001</v>
          </cell>
          <cell r="AD101">
            <v>0.18</v>
          </cell>
          <cell r="AE101">
            <v>0.15</v>
          </cell>
          <cell r="AF101">
            <v>0</v>
          </cell>
          <cell r="AG101" t="str">
            <v>Não</v>
          </cell>
          <cell r="AH101">
            <v>1255.0985000000001</v>
          </cell>
          <cell r="AJ101" t="str">
            <v>USD</v>
          </cell>
          <cell r="AK101">
            <v>5.01</v>
          </cell>
          <cell r="AM101">
            <v>0</v>
          </cell>
          <cell r="AO101">
            <v>0</v>
          </cell>
          <cell r="AQ101">
            <v>0</v>
          </cell>
          <cell r="AS101">
            <v>1255.0985000000001</v>
          </cell>
        </row>
        <row r="102">
          <cell r="G102">
            <v>0</v>
          </cell>
          <cell r="H102">
            <v>0</v>
          </cell>
          <cell r="K102" t="str">
            <v/>
          </cell>
          <cell r="L102" t="str">
            <v/>
          </cell>
          <cell r="M102">
            <v>0</v>
          </cell>
          <cell r="P102" t="str">
            <v/>
          </cell>
          <cell r="X102">
            <v>0</v>
          </cell>
          <cell r="Y102">
            <v>0</v>
          </cell>
          <cell r="Z102">
            <v>0</v>
          </cell>
          <cell r="AA102">
            <v>0</v>
          </cell>
          <cell r="AC102">
            <v>0</v>
          </cell>
          <cell r="AH102">
            <v>0</v>
          </cell>
          <cell r="AM102">
            <v>0</v>
          </cell>
          <cell r="AO102">
            <v>0</v>
          </cell>
          <cell r="AQ102">
            <v>0</v>
          </cell>
          <cell r="AS102">
            <v>0</v>
          </cell>
        </row>
        <row r="103">
          <cell r="E103" t="str">
            <v>CDO-15-A12-ST-125</v>
          </cell>
          <cell r="F103" t="str">
            <v>Concentrador difusor óptico, 1 ST ou 1 srl elétrica (estação primária), 12 FO ST (estação secundária), expansível até 24 FO ST, alimentação 100-300 Vdc ou 90-250 Vac. Fabricante: Enautec.</v>
          </cell>
          <cell r="G103">
            <v>7844.17</v>
          </cell>
          <cell r="H103">
            <v>7118.5842750000011</v>
          </cell>
          <cell r="I103" t="str">
            <v>BRL</v>
          </cell>
          <cell r="J103">
            <v>1</v>
          </cell>
          <cell r="K103">
            <v>7844.17</v>
          </cell>
          <cell r="L103">
            <v>7118.5842750000011</v>
          </cell>
          <cell r="M103">
            <v>0</v>
          </cell>
          <cell r="N103" t="str">
            <v xml:space="preserve">  Comunicação</v>
          </cell>
          <cell r="O103">
            <v>85437099</v>
          </cell>
          <cell r="P103">
            <v>0.1</v>
          </cell>
          <cell r="Q103" t="str">
            <v>ENAUTEC</v>
          </cell>
          <cell r="R103" t="str">
            <v>Importado por terceiros</v>
          </cell>
          <cell r="T103" t="str">
            <v>Sim</v>
          </cell>
          <cell r="U103" t="str">
            <v>0163_15-07-22</v>
          </cell>
          <cell r="V103">
            <v>44757</v>
          </cell>
          <cell r="X103">
            <v>0</v>
          </cell>
          <cell r="Y103">
            <v>478.75215962441234</v>
          </cell>
          <cell r="Z103">
            <v>121.52939436619721</v>
          </cell>
          <cell r="AA103">
            <v>559.77175586854469</v>
          </cell>
          <cell r="AC103">
            <v>7844.17</v>
          </cell>
          <cell r="AD103">
            <v>0</v>
          </cell>
          <cell r="AE103">
            <v>6.5000000000000002E-2</v>
          </cell>
          <cell r="AF103">
            <v>0</v>
          </cell>
          <cell r="AG103" t="str">
            <v>Não</v>
          </cell>
          <cell r="AH103">
            <v>8354.0410499999998</v>
          </cell>
          <cell r="AM103">
            <v>0</v>
          </cell>
          <cell r="AO103">
            <v>0</v>
          </cell>
          <cell r="AQ103">
            <v>0</v>
          </cell>
          <cell r="AS103">
            <v>8354.0410499999998</v>
          </cell>
        </row>
        <row r="104">
          <cell r="E104" t="str">
            <v>CDO-10 12 ST</v>
          </cell>
          <cell r="F104" t="str">
            <v>Concentrador difusor óptico, 1 ST ou 1 srl elétrica (estação primária), 12 FO ST (estação secundária), alimentação 100-300 Vdc ou 90-250 Vac. Fabricante: Enautec.</v>
          </cell>
          <cell r="G104">
            <v>6857.3</v>
          </cell>
          <cell r="H104">
            <v>6222.9997500000009</v>
          </cell>
          <cell r="I104" t="str">
            <v>BRL</v>
          </cell>
          <cell r="J104">
            <v>1</v>
          </cell>
          <cell r="K104">
            <v>6857.3</v>
          </cell>
          <cell r="L104">
            <v>6222.9997500000009</v>
          </cell>
          <cell r="M104">
            <v>0</v>
          </cell>
          <cell r="N104" t="str">
            <v xml:space="preserve">  Comunicação</v>
          </cell>
          <cell r="O104">
            <v>85437099</v>
          </cell>
          <cell r="P104">
            <v>0.1</v>
          </cell>
          <cell r="Q104" t="str">
            <v>ENAUTEC</v>
          </cell>
          <cell r="R104" t="str">
            <v>Importado por terceiros</v>
          </cell>
          <cell r="T104" t="str">
            <v>Sim</v>
          </cell>
          <cell r="U104" t="str">
            <v>0163_15-07-22</v>
          </cell>
          <cell r="V104">
            <v>44757</v>
          </cell>
          <cell r="X104">
            <v>0</v>
          </cell>
          <cell r="Y104">
            <v>418.52065727699483</v>
          </cell>
          <cell r="Z104">
            <v>106.23985915492959</v>
          </cell>
          <cell r="AA104">
            <v>489.34723004694837</v>
          </cell>
          <cell r="AC104">
            <v>6857.3</v>
          </cell>
          <cell r="AD104">
            <v>0</v>
          </cell>
          <cell r="AE104">
            <v>6.5000000000000002E-2</v>
          </cell>
          <cell r="AF104">
            <v>0</v>
          </cell>
          <cell r="AG104" t="str">
            <v>Não</v>
          </cell>
          <cell r="AH104">
            <v>7303.0244999999995</v>
          </cell>
          <cell r="AM104">
            <v>0</v>
          </cell>
          <cell r="AO104">
            <v>0</v>
          </cell>
          <cell r="AQ104">
            <v>0</v>
          </cell>
          <cell r="AS104">
            <v>7303.0244999999995</v>
          </cell>
        </row>
        <row r="105">
          <cell r="E105" t="str">
            <v>6GK6002-0AC03-0AA0</v>
          </cell>
          <cell r="F105" t="str">
            <v>RMC20 - Conversor eletro-óptico serial ou conversor RS232 para RS485/RS422, alimentação 88-330 Vcc ou 85-264 Vac. Fabricante: Siemens/RUGGEDCOM.</v>
          </cell>
          <cell r="G105">
            <v>1604.74</v>
          </cell>
          <cell r="H105">
            <v>1423.7175000000002</v>
          </cell>
          <cell r="I105" t="str">
            <v>BRL</v>
          </cell>
          <cell r="J105">
            <v>1</v>
          </cell>
          <cell r="K105">
            <v>1604.74</v>
          </cell>
          <cell r="L105">
            <v>1423.7175000000002</v>
          </cell>
          <cell r="M105">
            <v>0</v>
          </cell>
          <cell r="N105" t="str">
            <v xml:space="preserve">  Comunicação</v>
          </cell>
          <cell r="O105">
            <v>85176259</v>
          </cell>
          <cell r="P105">
            <v>0.15</v>
          </cell>
          <cell r="Q105" t="str">
            <v>Siemens</v>
          </cell>
          <cell r="R105" t="str">
            <v>Importado por terceiros</v>
          </cell>
          <cell r="T105" t="str">
            <v>Sim</v>
          </cell>
          <cell r="U105" t="str">
            <v>0102_17-08-20</v>
          </cell>
          <cell r="V105">
            <v>44060</v>
          </cell>
          <cell r="X105">
            <v>306.31304347826091</v>
          </cell>
          <cell r="Y105">
            <v>255.26086956521726</v>
          </cell>
          <cell r="Z105">
            <v>28.078695652173916</v>
          </cell>
          <cell r="AA105">
            <v>129.33217391304348</v>
          </cell>
          <cell r="AC105">
            <v>1957</v>
          </cell>
          <cell r="AD105">
            <v>0.18</v>
          </cell>
          <cell r="AE105">
            <v>0.15</v>
          </cell>
          <cell r="AF105">
            <v>0</v>
          </cell>
          <cell r="AG105" t="str">
            <v>Não</v>
          </cell>
          <cell r="AH105">
            <v>2250.5499999999997</v>
          </cell>
          <cell r="AJ105" t="str">
            <v>USD</v>
          </cell>
          <cell r="AK105">
            <v>5.51</v>
          </cell>
          <cell r="AM105">
            <v>0</v>
          </cell>
          <cell r="AO105">
            <v>0</v>
          </cell>
          <cell r="AQ105">
            <v>0</v>
          </cell>
          <cell r="AS105">
            <v>2250.5499999999997</v>
          </cell>
        </row>
        <row r="106">
          <cell r="E106" t="str">
            <v>6GK6001-0AC03-0DA0</v>
          </cell>
          <cell r="F106" t="str">
            <v>RMC - Conversor eletro-óptico ethernet, alimentação 88-330 Vcc ou 85-264 Vac. Fabricante: Siemens/RUGGEDCOM.</v>
          </cell>
          <cell r="G106">
            <v>1614.5800000000002</v>
          </cell>
          <cell r="H106">
            <v>1432.4475000000002</v>
          </cell>
          <cell r="I106" t="str">
            <v>BRL</v>
          </cell>
          <cell r="J106">
            <v>1</v>
          </cell>
          <cell r="K106">
            <v>1614.5800000000002</v>
          </cell>
          <cell r="L106">
            <v>1432.4475000000002</v>
          </cell>
          <cell r="M106">
            <v>0</v>
          </cell>
          <cell r="N106" t="str">
            <v xml:space="preserve">  Comunicação</v>
          </cell>
          <cell r="O106">
            <v>85176259</v>
          </cell>
          <cell r="P106">
            <v>0.15</v>
          </cell>
          <cell r="Q106" t="str">
            <v>Siemens</v>
          </cell>
          <cell r="R106" t="str">
            <v>Importado por terceiros</v>
          </cell>
          <cell r="T106" t="str">
            <v>Sim</v>
          </cell>
          <cell r="U106" t="str">
            <v>0067_10-07-19</v>
          </cell>
          <cell r="V106">
            <v>43656</v>
          </cell>
          <cell r="X106">
            <v>308.19130434782613</v>
          </cell>
          <cell r="Y106">
            <v>256.82608695652152</v>
          </cell>
          <cell r="Z106">
            <v>28.250869565217396</v>
          </cell>
          <cell r="AA106">
            <v>130.12521739130437</v>
          </cell>
          <cell r="AC106">
            <v>1969</v>
          </cell>
          <cell r="AD106">
            <v>0.18</v>
          </cell>
          <cell r="AE106">
            <v>0.15</v>
          </cell>
          <cell r="AF106">
            <v>0</v>
          </cell>
          <cell r="AG106" t="str">
            <v>Não</v>
          </cell>
          <cell r="AH106">
            <v>2264.35</v>
          </cell>
          <cell r="AJ106" t="str">
            <v>EUR</v>
          </cell>
          <cell r="AK106">
            <v>3.87</v>
          </cell>
          <cell r="AM106">
            <v>0</v>
          </cell>
          <cell r="AO106">
            <v>0</v>
          </cell>
          <cell r="AQ106">
            <v>0</v>
          </cell>
          <cell r="AS106">
            <v>2264.35</v>
          </cell>
        </row>
        <row r="107">
          <cell r="E107" t="str">
            <v>RS910</v>
          </cell>
          <cell r="F107" t="str">
            <v>RS910NC - Terminal server, 1 porta óptica MM LC, 2 portas elétricas RS485/RS232, alimentação 88-330 Vcc ou 85-264 Vac, referência 6GK6091-0AT13-0BA0-Z A00+B00+C05. Fabricante: Siemens/RUGGEDCOM.</v>
          </cell>
          <cell r="G107">
            <v>4178.2280000000001</v>
          </cell>
          <cell r="H107">
            <v>3706.9035000000003</v>
          </cell>
          <cell r="I107" t="str">
            <v>BRL</v>
          </cell>
          <cell r="J107">
            <v>1</v>
          </cell>
          <cell r="K107">
            <v>4178.2280000000001</v>
          </cell>
          <cell r="L107">
            <v>3706.9035000000003</v>
          </cell>
          <cell r="M107">
            <v>0</v>
          </cell>
          <cell r="N107" t="str">
            <v xml:space="preserve">  Comunicação</v>
          </cell>
          <cell r="O107">
            <v>85176259</v>
          </cell>
          <cell r="P107">
            <v>0.15</v>
          </cell>
          <cell r="Q107" t="str">
            <v>Siemens</v>
          </cell>
          <cell r="R107" t="str">
            <v>Importado por terceiros</v>
          </cell>
          <cell r="T107" t="str">
            <v>Sim</v>
          </cell>
          <cell r="U107" t="str">
            <v>0183_20-03-23</v>
          </cell>
          <cell r="V107">
            <v>45005</v>
          </cell>
          <cell r="X107">
            <v>835.6920273348519</v>
          </cell>
          <cell r="Y107">
            <v>452.66651480637756</v>
          </cell>
          <cell r="Z107">
            <v>76.605102505694774</v>
          </cell>
          <cell r="AA107">
            <v>352.84774487471526</v>
          </cell>
          <cell r="AC107">
            <v>5095.3999999999996</v>
          </cell>
          <cell r="AD107">
            <v>0.18</v>
          </cell>
          <cell r="AE107">
            <v>9.7500000000000003E-2</v>
          </cell>
          <cell r="AF107">
            <v>0</v>
          </cell>
          <cell r="AG107" t="str">
            <v>Não</v>
          </cell>
          <cell r="AH107">
            <v>5592.2014999999992</v>
          </cell>
          <cell r="AJ107" t="str">
            <v>USD</v>
          </cell>
          <cell r="AK107">
            <v>5.23</v>
          </cell>
          <cell r="AM107">
            <v>0</v>
          </cell>
          <cell r="AO107">
            <v>0</v>
          </cell>
          <cell r="AQ107">
            <v>0</v>
          </cell>
          <cell r="AS107">
            <v>5592.2014999999992</v>
          </cell>
        </row>
        <row r="108">
          <cell r="E108" t="str">
            <v>6GK6040-0AT13-0BA0-Z A06+B00+C00</v>
          </cell>
          <cell r="F108" t="str">
            <v>RS400NC - Terminal server, 1 porta óptica MM LC, 4 portas elétricas RS232, alimentação 88-330 Vcc ou 85-264 Vac. Fabricante: Siemens/RUGGEDCOM.</v>
          </cell>
          <cell r="G108">
            <v>5984.3600000000006</v>
          </cell>
          <cell r="H108">
            <v>5309.295000000001</v>
          </cell>
          <cell r="I108" t="str">
            <v>BRL</v>
          </cell>
          <cell r="J108">
            <v>1</v>
          </cell>
          <cell r="K108">
            <v>5984.3600000000006</v>
          </cell>
          <cell r="L108">
            <v>5309.295000000001</v>
          </cell>
          <cell r="M108">
            <v>0</v>
          </cell>
          <cell r="N108" t="str">
            <v xml:space="preserve">  Comunicação</v>
          </cell>
          <cell r="O108">
            <v>85176259</v>
          </cell>
          <cell r="P108">
            <v>0.15</v>
          </cell>
          <cell r="Q108" t="str">
            <v>Siemens</v>
          </cell>
          <cell r="R108" t="str">
            <v>Importado por terceiros</v>
          </cell>
          <cell r="T108" t="str">
            <v>Sim</v>
          </cell>
          <cell r="U108" t="str">
            <v>0067_10-07-19</v>
          </cell>
          <cell r="V108">
            <v>43656</v>
          </cell>
          <cell r="X108">
            <v>1142.2956521739131</v>
          </cell>
          <cell r="Y108">
            <v>951.91304347826008</v>
          </cell>
          <cell r="Z108">
            <v>104.71043478260871</v>
          </cell>
          <cell r="AA108">
            <v>482.30260869565222</v>
          </cell>
          <cell r="AC108">
            <v>7298</v>
          </cell>
          <cell r="AD108">
            <v>0.18</v>
          </cell>
          <cell r="AE108">
            <v>0.15</v>
          </cell>
          <cell r="AF108">
            <v>0</v>
          </cell>
          <cell r="AG108" t="str">
            <v>Não</v>
          </cell>
          <cell r="AH108">
            <v>8392.6999999999989</v>
          </cell>
          <cell r="AJ108" t="str">
            <v>EUR</v>
          </cell>
          <cell r="AK108">
            <v>3.87</v>
          </cell>
          <cell r="AM108">
            <v>0</v>
          </cell>
          <cell r="AO108">
            <v>0</v>
          </cell>
          <cell r="AQ108">
            <v>0</v>
          </cell>
          <cell r="AS108">
            <v>8392.6999999999989</v>
          </cell>
        </row>
        <row r="109">
          <cell r="E109" t="str">
            <v>6GK6003-0AC13-0AA0</v>
          </cell>
          <cell r="F109" t="str">
            <v>RMC30NC - Conversor serial-ethernet, alimentação 88-330 Vcc ou 85-264 Vac. Fabricante: Siemens/RUGGEDCOM.</v>
          </cell>
          <cell r="G109">
            <v>1535.8600000000001</v>
          </cell>
          <cell r="H109">
            <v>1362.6075000000003</v>
          </cell>
          <cell r="I109" t="str">
            <v>BRL</v>
          </cell>
          <cell r="J109">
            <v>1</v>
          </cell>
          <cell r="K109">
            <v>1535.8600000000001</v>
          </cell>
          <cell r="L109">
            <v>1362.6075000000003</v>
          </cell>
          <cell r="M109">
            <v>0</v>
          </cell>
          <cell r="N109" t="str">
            <v xml:space="preserve">  Comunicação</v>
          </cell>
          <cell r="O109">
            <v>85176259</v>
          </cell>
          <cell r="P109">
            <v>0.15</v>
          </cell>
          <cell r="Q109" t="str">
            <v>Siemens</v>
          </cell>
          <cell r="R109" t="str">
            <v>Importado por terceiros</v>
          </cell>
          <cell r="T109" t="str">
            <v>Sim</v>
          </cell>
          <cell r="U109" t="str">
            <v>0067_10-07-19</v>
          </cell>
          <cell r="V109">
            <v>43656</v>
          </cell>
          <cell r="X109">
            <v>293.1652173913044</v>
          </cell>
          <cell r="Y109">
            <v>244.30434782608677</v>
          </cell>
          <cell r="Z109">
            <v>26.873478260869568</v>
          </cell>
          <cell r="AA109">
            <v>123.7808695652174</v>
          </cell>
          <cell r="AC109">
            <v>1873</v>
          </cell>
          <cell r="AD109">
            <v>0.18</v>
          </cell>
          <cell r="AE109">
            <v>0.15</v>
          </cell>
          <cell r="AF109">
            <v>0</v>
          </cell>
          <cell r="AG109" t="str">
            <v>Não</v>
          </cell>
          <cell r="AH109">
            <v>2153.9499999999998</v>
          </cell>
          <cell r="AJ109" t="str">
            <v>EUR</v>
          </cell>
          <cell r="AK109">
            <v>3.87</v>
          </cell>
          <cell r="AM109">
            <v>0</v>
          </cell>
          <cell r="AO109">
            <v>0</v>
          </cell>
          <cell r="AQ109">
            <v>0</v>
          </cell>
          <cell r="AS109">
            <v>2153.9499999999998</v>
          </cell>
        </row>
        <row r="110">
          <cell r="E110" t="str">
            <v>RSG907R</v>
          </cell>
          <cell r="F110" t="str">
            <v>RSG907R - PRP/HSR redundancy box (RedBox), 4 portas ópticas MM LC, 3 portas GbE SFP, alimentação 88-330 Vcc ou 85-264 Vac, referência 6GK6490-7RB00-1CN0. Fabricante: Siemens/RUGGEDCOM.</v>
          </cell>
          <cell r="G110">
            <v>13497.003199999999</v>
          </cell>
          <cell r="H110">
            <v>11974.475400000001</v>
          </cell>
          <cell r="I110" t="str">
            <v>BRL</v>
          </cell>
          <cell r="J110">
            <v>1</v>
          </cell>
          <cell r="K110">
            <v>13497.003199999999</v>
          </cell>
          <cell r="L110">
            <v>11974.475400000001</v>
          </cell>
          <cell r="M110">
            <v>0</v>
          </cell>
          <cell r="N110" t="str">
            <v xml:space="preserve">  Comunicação</v>
          </cell>
          <cell r="O110">
            <v>85176259</v>
          </cell>
          <cell r="P110">
            <v>0.15</v>
          </cell>
          <cell r="Q110" t="str">
            <v>Siemens</v>
          </cell>
          <cell r="R110" t="str">
            <v>Importado por terceiros</v>
          </cell>
          <cell r="T110" t="str">
            <v>Sim</v>
          </cell>
          <cell r="U110" t="str">
            <v>0183_20-03-23</v>
          </cell>
          <cell r="V110">
            <v>45005</v>
          </cell>
          <cell r="X110">
            <v>2699.5506150341685</v>
          </cell>
          <cell r="Y110">
            <v>1462.2565831435058</v>
          </cell>
          <cell r="Z110">
            <v>247.45880637813215</v>
          </cell>
          <cell r="AA110">
            <v>1139.8102596810934</v>
          </cell>
          <cell r="AC110">
            <v>16459.759999999998</v>
          </cell>
          <cell r="AD110">
            <v>0.18</v>
          </cell>
          <cell r="AE110">
            <v>9.7500000000000003E-2</v>
          </cell>
          <cell r="AF110">
            <v>0</v>
          </cell>
          <cell r="AG110" t="str">
            <v>Não</v>
          </cell>
          <cell r="AH110">
            <v>18064.586599999999</v>
          </cell>
          <cell r="AJ110" t="str">
            <v>USD</v>
          </cell>
          <cell r="AK110">
            <v>5.23</v>
          </cell>
          <cell r="AM110">
            <v>0</v>
          </cell>
          <cell r="AO110">
            <v>0</v>
          </cell>
          <cell r="AQ110">
            <v>0</v>
          </cell>
          <cell r="AS110">
            <v>18064.586599999999</v>
          </cell>
        </row>
        <row r="111">
          <cell r="E111" t="str">
            <v>6GK6000-8FE50-0AA0</v>
          </cell>
          <cell r="F111" t="str">
            <v>SFP Fast Ethernet, 100BASE-FX MM LC. Fabricante: Siemens/RUGGEDCOM.</v>
          </cell>
          <cell r="G111">
            <v>1305.8992000000001</v>
          </cell>
          <cell r="H111">
            <v>1158.5874000000001</v>
          </cell>
          <cell r="I111" t="str">
            <v>BRL</v>
          </cell>
          <cell r="J111">
            <v>1</v>
          </cell>
          <cell r="K111">
            <v>1305.8992000000001</v>
          </cell>
          <cell r="L111">
            <v>1158.5874000000001</v>
          </cell>
          <cell r="M111">
            <v>0</v>
          </cell>
          <cell r="N111" t="str">
            <v xml:space="preserve">  Comunicação</v>
          </cell>
          <cell r="O111">
            <v>85176259</v>
          </cell>
          <cell r="P111">
            <v>0.15</v>
          </cell>
          <cell r="Q111" t="str">
            <v>Siemens</v>
          </cell>
          <cell r="R111" t="str">
            <v>Importado por terceiros</v>
          </cell>
          <cell r="T111" t="str">
            <v>Sim</v>
          </cell>
          <cell r="U111" t="str">
            <v>0183_20-03-23</v>
          </cell>
          <cell r="V111">
            <v>45005</v>
          </cell>
          <cell r="X111">
            <v>266.66120930232557</v>
          </cell>
          <cell r="Y111">
            <v>111.10883720930224</v>
          </cell>
          <cell r="Z111">
            <v>24.443944186046512</v>
          </cell>
          <cell r="AA111">
            <v>112.59028837209303</v>
          </cell>
          <cell r="AC111">
            <v>1592.56</v>
          </cell>
          <cell r="AD111">
            <v>0.18</v>
          </cell>
          <cell r="AE111">
            <v>7.4999999999999997E-2</v>
          </cell>
          <cell r="AF111">
            <v>0</v>
          </cell>
          <cell r="AG111" t="str">
            <v>Não</v>
          </cell>
          <cell r="AH111">
            <v>1712.002</v>
          </cell>
          <cell r="AJ111" t="str">
            <v>USD</v>
          </cell>
          <cell r="AK111">
            <v>5.23</v>
          </cell>
          <cell r="AM111">
            <v>0</v>
          </cell>
          <cell r="AO111">
            <v>0</v>
          </cell>
          <cell r="AQ111">
            <v>0</v>
          </cell>
          <cell r="AS111">
            <v>1712.002</v>
          </cell>
        </row>
        <row r="112">
          <cell r="E112" t="str">
            <v>AFS660-CR2S2S2TNVEPL2X07.0</v>
          </cell>
          <cell r="F112" t="str">
            <v>Redbox AFS660, 4 portas SFP (vazias), 2 portas elétricas RJ45, referência AFS660-CR2S2S2TNVEPL2X07.0. Fabricante: HITACHI.</v>
          </cell>
          <cell r="G112">
            <v>10517.566000000001</v>
          </cell>
          <cell r="H112">
            <v>9331.1332500000008</v>
          </cell>
          <cell r="I112" t="str">
            <v>BRL</v>
          </cell>
          <cell r="J112">
            <v>1</v>
          </cell>
          <cell r="K112">
            <v>10517.566000000001</v>
          </cell>
          <cell r="L112">
            <v>9331.1332500000008</v>
          </cell>
          <cell r="M112">
            <v>0</v>
          </cell>
          <cell r="N112" t="str">
            <v xml:space="preserve">  Comunicação</v>
          </cell>
          <cell r="O112">
            <v>85176259</v>
          </cell>
          <cell r="P112">
            <v>0.15</v>
          </cell>
          <cell r="Q112" t="str">
            <v>HITACHI</v>
          </cell>
          <cell r="R112" t="str">
            <v>Importado por terceiros</v>
          </cell>
          <cell r="T112" t="str">
            <v>Sim</v>
          </cell>
          <cell r="U112" t="str">
            <v>0145_23-02-22</v>
          </cell>
          <cell r="V112">
            <v>44615</v>
          </cell>
          <cell r="X112">
            <v>2007.5947826086958</v>
          </cell>
          <cell r="Y112">
            <v>1672.9956521739114</v>
          </cell>
          <cell r="Z112">
            <v>184.02952173913047</v>
          </cell>
          <cell r="AA112">
            <v>847.65113043478266</v>
          </cell>
          <cell r="AC112">
            <v>12826.3</v>
          </cell>
          <cell r="AD112">
            <v>0.18</v>
          </cell>
          <cell r="AE112">
            <v>0.15</v>
          </cell>
          <cell r="AF112">
            <v>0</v>
          </cell>
          <cell r="AG112" t="str">
            <v>Não</v>
          </cell>
          <cell r="AH112">
            <v>14750.244999999997</v>
          </cell>
          <cell r="AJ112" t="str">
            <v>USD</v>
          </cell>
          <cell r="AK112">
            <v>5.01</v>
          </cell>
          <cell r="AM112">
            <v>0</v>
          </cell>
          <cell r="AO112">
            <v>0</v>
          </cell>
          <cell r="AQ112">
            <v>0</v>
          </cell>
          <cell r="AS112">
            <v>14750.244999999997</v>
          </cell>
        </row>
        <row r="113">
          <cell r="E113" t="str">
            <v>AFS660-SR3S4T4TNZEPL2X06.1</v>
          </cell>
          <cell r="F113" t="str">
            <v>Redbox AFS660, 3 portas SFP eth, 8 portas elétricas RJ45, referência AFS660-SR3S4T4TNZEPL2X06.1. Fabricante: HITACHI.</v>
          </cell>
          <cell r="G113">
            <v>15083.818000000003</v>
          </cell>
          <cell r="H113">
            <v>13382.289750000004</v>
          </cell>
          <cell r="I113" t="str">
            <v>BRL</v>
          </cell>
          <cell r="J113">
            <v>1</v>
          </cell>
          <cell r="K113">
            <v>15083.818000000003</v>
          </cell>
          <cell r="L113">
            <v>13382.289750000004</v>
          </cell>
          <cell r="M113">
            <v>0</v>
          </cell>
          <cell r="N113" t="str">
            <v xml:space="preserve">  Comunicação</v>
          </cell>
          <cell r="O113">
            <v>85176259</v>
          </cell>
          <cell r="P113">
            <v>0.15</v>
          </cell>
          <cell r="Q113" t="str">
            <v>HITACHI</v>
          </cell>
          <cell r="R113" t="str">
            <v>Importado por terceiros</v>
          </cell>
          <cell r="T113" t="str">
            <v>Sim</v>
          </cell>
          <cell r="U113" t="str">
            <v>0145_23-02-22</v>
          </cell>
          <cell r="V113">
            <v>44615</v>
          </cell>
          <cell r="X113">
            <v>2879.2017391304353</v>
          </cell>
          <cell r="Y113">
            <v>2399.3347826086938</v>
          </cell>
          <cell r="Z113">
            <v>263.92682608695657</v>
          </cell>
          <cell r="AA113">
            <v>1215.6629565217393</v>
          </cell>
          <cell r="AC113">
            <v>18394.900000000001</v>
          </cell>
          <cell r="AD113">
            <v>0.18</v>
          </cell>
          <cell r="AE113">
            <v>0.15</v>
          </cell>
          <cell r="AF113">
            <v>0</v>
          </cell>
          <cell r="AG113" t="str">
            <v>Não</v>
          </cell>
          <cell r="AH113">
            <v>21154.134999999998</v>
          </cell>
          <cell r="AJ113" t="str">
            <v>USD</v>
          </cell>
          <cell r="AK113">
            <v>5.01</v>
          </cell>
          <cell r="AM113">
            <v>0</v>
          </cell>
          <cell r="AO113">
            <v>0</v>
          </cell>
          <cell r="AQ113">
            <v>0</v>
          </cell>
          <cell r="AS113">
            <v>21154.134999999998</v>
          </cell>
        </row>
        <row r="114">
          <cell r="E114" t="str">
            <v>AFS660-SR3S4T4SNZEPL2X06.1</v>
          </cell>
          <cell r="F114" t="str">
            <v>Redbox AFS660, 7 portas SFP eth, 4 portas elétricas RJ45, referência AFS660-SR3S4T4SNZEPL2X06.1. Fabricante: HITACHI.</v>
          </cell>
          <cell r="G114">
            <v>16353.128800000002</v>
          </cell>
          <cell r="H114">
            <v>14508.416100000002</v>
          </cell>
          <cell r="I114" t="str">
            <v>BRL</v>
          </cell>
          <cell r="J114">
            <v>1</v>
          </cell>
          <cell r="K114">
            <v>16353.128800000002</v>
          </cell>
          <cell r="L114">
            <v>14508.416100000002</v>
          </cell>
          <cell r="M114">
            <v>0</v>
          </cell>
          <cell r="N114" t="str">
            <v xml:space="preserve">  Comunicação</v>
          </cell>
          <cell r="O114">
            <v>85176259</v>
          </cell>
          <cell r="P114">
            <v>0.15</v>
          </cell>
          <cell r="Q114" t="str">
            <v>HITACHI</v>
          </cell>
          <cell r="R114" t="str">
            <v>Importado por terceiros</v>
          </cell>
          <cell r="T114" t="str">
            <v>Sim</v>
          </cell>
          <cell r="U114" t="str">
            <v>0145_23-02-22</v>
          </cell>
          <cell r="V114">
            <v>44615</v>
          </cell>
          <cell r="X114">
            <v>3121.4880000000003</v>
          </cell>
          <cell r="Y114">
            <v>2601.239999999998</v>
          </cell>
          <cell r="Z114">
            <v>286.13640000000004</v>
          </cell>
          <cell r="AA114">
            <v>1317.9616000000001</v>
          </cell>
          <cell r="AC114">
            <v>19942.84</v>
          </cell>
          <cell r="AD114">
            <v>0.18</v>
          </cell>
          <cell r="AE114">
            <v>0.15</v>
          </cell>
          <cell r="AF114">
            <v>0</v>
          </cell>
          <cell r="AG114" t="str">
            <v>Não</v>
          </cell>
          <cell r="AH114">
            <v>22934.266</v>
          </cell>
          <cell r="AJ114" t="str">
            <v>USD</v>
          </cell>
          <cell r="AK114">
            <v>5.01</v>
          </cell>
          <cell r="AM114">
            <v>0</v>
          </cell>
          <cell r="AO114">
            <v>0</v>
          </cell>
          <cell r="AQ114">
            <v>0</v>
          </cell>
          <cell r="AS114">
            <v>22934.266</v>
          </cell>
        </row>
        <row r="115">
          <cell r="G115">
            <v>0</v>
          </cell>
          <cell r="H115">
            <v>0</v>
          </cell>
          <cell r="K115" t="str">
            <v/>
          </cell>
          <cell r="L115" t="str">
            <v/>
          </cell>
          <cell r="M115">
            <v>0</v>
          </cell>
          <cell r="P115" t="str">
            <v/>
          </cell>
          <cell r="X115">
            <v>0</v>
          </cell>
          <cell r="Y115">
            <v>0</v>
          </cell>
          <cell r="Z115">
            <v>0</v>
          </cell>
          <cell r="AA115">
            <v>0</v>
          </cell>
          <cell r="AC115">
            <v>0</v>
          </cell>
          <cell r="AH115">
            <v>0</v>
          </cell>
          <cell r="AM115">
            <v>0</v>
          </cell>
          <cell r="AO115">
            <v>0</v>
          </cell>
          <cell r="AQ115">
            <v>0</v>
          </cell>
          <cell r="AS115">
            <v>0</v>
          </cell>
        </row>
        <row r="116">
          <cell r="E116" t="str">
            <v>CTE-002-001</v>
          </cell>
          <cell r="F116" t="str">
            <v>Rádio roteador CTR 8540, unidade base com kit de instalação. Fabricante: Aviat.</v>
          </cell>
          <cell r="G116">
            <v>9372</v>
          </cell>
          <cell r="H116">
            <v>8386.8750000000018</v>
          </cell>
          <cell r="I116" t="str">
            <v>BRL</v>
          </cell>
          <cell r="J116">
            <v>1</v>
          </cell>
          <cell r="K116">
            <v>9372</v>
          </cell>
          <cell r="L116">
            <v>8386.8750000000018</v>
          </cell>
          <cell r="M116">
            <v>0</v>
          </cell>
          <cell r="N116" t="str">
            <v xml:space="preserve">  Comunicação</v>
          </cell>
          <cell r="O116">
            <v>85176249</v>
          </cell>
          <cell r="P116">
            <v>9.7500000000000003E-2</v>
          </cell>
          <cell r="Q116" t="str">
            <v>AV Services</v>
          </cell>
          <cell r="R116" t="str">
            <v>Importado por terceiros</v>
          </cell>
          <cell r="T116" t="str">
            <v>Sim</v>
          </cell>
          <cell r="U116" t="str">
            <v>0018_27-02-18</v>
          </cell>
          <cell r="V116">
            <v>43158</v>
          </cell>
          <cell r="X116">
            <v>1217.1428571428571</v>
          </cell>
          <cell r="Y116">
            <v>507.14285714285688</v>
          </cell>
          <cell r="Z116">
            <v>167.35714285714286</v>
          </cell>
          <cell r="AA116">
            <v>770.85714285714289</v>
          </cell>
          <cell r="AC116">
            <v>10650</v>
          </cell>
          <cell r="AD116">
            <v>0.12</v>
          </cell>
          <cell r="AE116">
            <v>0.05</v>
          </cell>
          <cell r="AF116">
            <v>0</v>
          </cell>
          <cell r="AG116" t="str">
            <v>Não</v>
          </cell>
          <cell r="AH116">
            <v>11182.5</v>
          </cell>
          <cell r="AJ116" t="str">
            <v>USD</v>
          </cell>
          <cell r="AK116">
            <v>3.23</v>
          </cell>
          <cell r="AM116">
            <v>0</v>
          </cell>
          <cell r="AO116">
            <v>0</v>
          </cell>
          <cell r="AQ116">
            <v>0</v>
          </cell>
          <cell r="AS116">
            <v>11182.5</v>
          </cell>
        </row>
        <row r="117">
          <cell r="E117" t="str">
            <v>CZL-60310</v>
          </cell>
          <cell r="F117" t="str">
            <v>Licença para funcionalidade Carrier Ethernet em roteadores da família CTR 8500. Fabricante: Aviat.</v>
          </cell>
          <cell r="G117">
            <v>1095.5999999999999</v>
          </cell>
          <cell r="H117">
            <v>980.43750000000011</v>
          </cell>
          <cell r="I117" t="str">
            <v>BRL</v>
          </cell>
          <cell r="J117">
            <v>1</v>
          </cell>
          <cell r="K117">
            <v>1095.5999999999999</v>
          </cell>
          <cell r="L117">
            <v>980.43750000000011</v>
          </cell>
          <cell r="M117">
            <v>0</v>
          </cell>
          <cell r="N117" t="str">
            <v xml:space="preserve">  Comunicação</v>
          </cell>
          <cell r="O117">
            <v>85176249</v>
          </cell>
          <cell r="P117">
            <v>9.7500000000000003E-2</v>
          </cell>
          <cell r="Q117" t="str">
            <v>AV Services</v>
          </cell>
          <cell r="R117" t="str">
            <v>Importado por terceiros</v>
          </cell>
          <cell r="T117" t="str">
            <v>Sim</v>
          </cell>
          <cell r="U117" t="str">
            <v>0018_27-02-18</v>
          </cell>
          <cell r="V117">
            <v>43158</v>
          </cell>
          <cell r="X117">
            <v>142.28571428571425</v>
          </cell>
          <cell r="Y117">
            <v>59.285714285714448</v>
          </cell>
          <cell r="Z117">
            <v>19.564285714285713</v>
          </cell>
          <cell r="AA117">
            <v>90.1142857142857</v>
          </cell>
          <cell r="AC117">
            <v>1245</v>
          </cell>
          <cell r="AD117">
            <v>0.12</v>
          </cell>
          <cell r="AE117">
            <v>0.05</v>
          </cell>
          <cell r="AF117">
            <v>0</v>
          </cell>
          <cell r="AG117" t="str">
            <v>Não</v>
          </cell>
          <cell r="AH117">
            <v>1307.25</v>
          </cell>
          <cell r="AJ117" t="str">
            <v>USD</v>
          </cell>
          <cell r="AK117">
            <v>3.23</v>
          </cell>
          <cell r="AM117">
            <v>0</v>
          </cell>
          <cell r="AO117">
            <v>0</v>
          </cell>
          <cell r="AQ117">
            <v>0</v>
          </cell>
          <cell r="AS117">
            <v>1307.25</v>
          </cell>
        </row>
        <row r="118">
          <cell r="E118" t="str">
            <v>CZF-60080</v>
          </cell>
          <cell r="F118" t="str">
            <v>Licença para habilitação de 16 portas TDM em roteadores da família CTR 8500. Fabricante: Aviat.</v>
          </cell>
          <cell r="G118">
            <v>1716</v>
          </cell>
          <cell r="H118">
            <v>1535.6250000000002</v>
          </cell>
          <cell r="I118" t="str">
            <v>BRL</v>
          </cell>
          <cell r="J118">
            <v>1</v>
          </cell>
          <cell r="K118">
            <v>1716</v>
          </cell>
          <cell r="L118">
            <v>1535.6250000000002</v>
          </cell>
          <cell r="M118">
            <v>0</v>
          </cell>
          <cell r="N118" t="str">
            <v xml:space="preserve">  Comunicação</v>
          </cell>
          <cell r="O118">
            <v>85176249</v>
          </cell>
          <cell r="P118">
            <v>9.7500000000000003E-2</v>
          </cell>
          <cell r="Q118" t="str">
            <v>AV Services</v>
          </cell>
          <cell r="R118" t="str">
            <v>Importado por terceiros</v>
          </cell>
          <cell r="T118" t="str">
            <v>Sim</v>
          </cell>
          <cell r="U118" t="str">
            <v>0018_27-02-18</v>
          </cell>
          <cell r="V118">
            <v>43158</v>
          </cell>
          <cell r="X118">
            <v>222.85714285714283</v>
          </cell>
          <cell r="Y118">
            <v>92.85714285714289</v>
          </cell>
          <cell r="Z118">
            <v>30.642857142857142</v>
          </cell>
          <cell r="AA118">
            <v>141.14285714285714</v>
          </cell>
          <cell r="AC118">
            <v>1950</v>
          </cell>
          <cell r="AD118">
            <v>0.12</v>
          </cell>
          <cell r="AE118">
            <v>0.05</v>
          </cell>
          <cell r="AF118">
            <v>0</v>
          </cell>
          <cell r="AG118" t="str">
            <v>Não</v>
          </cell>
          <cell r="AH118">
            <v>2047.5</v>
          </cell>
          <cell r="AJ118" t="str">
            <v>USD</v>
          </cell>
          <cell r="AK118">
            <v>3.23</v>
          </cell>
          <cell r="AM118">
            <v>0</v>
          </cell>
          <cell r="AO118">
            <v>0</v>
          </cell>
          <cell r="AQ118">
            <v>0</v>
          </cell>
          <cell r="AS118">
            <v>2047.5</v>
          </cell>
        </row>
        <row r="119">
          <cell r="E119" t="str">
            <v>CZF-60920</v>
          </cell>
          <cell r="F119" t="str">
            <v>Licença para habilitação de 200Mbps nas interfaces RF em roteadores da família CTR 8500. Fabricante: Aviat.</v>
          </cell>
          <cell r="G119">
            <v>1593.68</v>
          </cell>
          <cell r="H119">
            <v>1426.1625000000001</v>
          </cell>
          <cell r="I119" t="str">
            <v>BRL</v>
          </cell>
          <cell r="J119">
            <v>1</v>
          </cell>
          <cell r="K119">
            <v>1593.68</v>
          </cell>
          <cell r="L119">
            <v>1426.1625000000001</v>
          </cell>
          <cell r="M119">
            <v>0</v>
          </cell>
          <cell r="N119" t="str">
            <v xml:space="preserve">  Comunicação</v>
          </cell>
          <cell r="O119">
            <v>85176249</v>
          </cell>
          <cell r="P119">
            <v>9.7500000000000003E-2</v>
          </cell>
          <cell r="Q119" t="str">
            <v>AV Services</v>
          </cell>
          <cell r="R119" t="str">
            <v>Importado por terceiros</v>
          </cell>
          <cell r="T119" t="str">
            <v>Sim</v>
          </cell>
          <cell r="U119" t="str">
            <v>0018_27-02-18</v>
          </cell>
          <cell r="V119">
            <v>43158</v>
          </cell>
          <cell r="X119">
            <v>206.97142857142853</v>
          </cell>
          <cell r="Y119">
            <v>86.238095238095411</v>
          </cell>
          <cell r="Z119">
            <v>28.458571428571428</v>
          </cell>
          <cell r="AA119">
            <v>131.08190476190475</v>
          </cell>
          <cell r="AC119">
            <v>1811</v>
          </cell>
          <cell r="AD119">
            <v>0.12</v>
          </cell>
          <cell r="AE119">
            <v>0.05</v>
          </cell>
          <cell r="AF119">
            <v>0</v>
          </cell>
          <cell r="AG119" t="str">
            <v>Não</v>
          </cell>
          <cell r="AH119">
            <v>1901.5500000000002</v>
          </cell>
          <cell r="AJ119" t="str">
            <v>USD</v>
          </cell>
          <cell r="AK119">
            <v>3.23</v>
          </cell>
          <cell r="AM119">
            <v>0</v>
          </cell>
          <cell r="AO119">
            <v>0</v>
          </cell>
          <cell r="AQ119">
            <v>0</v>
          </cell>
          <cell r="AS119">
            <v>1901.5500000000002</v>
          </cell>
        </row>
        <row r="120">
          <cell r="G120">
            <v>0</v>
          </cell>
          <cell r="H120">
            <v>0</v>
          </cell>
          <cell r="K120" t="str">
            <v/>
          </cell>
          <cell r="L120" t="str">
            <v/>
          </cell>
          <cell r="M120">
            <v>0</v>
          </cell>
          <cell r="P120" t="str">
            <v/>
          </cell>
          <cell r="X120">
            <v>0</v>
          </cell>
          <cell r="Y120">
            <v>0</v>
          </cell>
          <cell r="Z120">
            <v>0</v>
          </cell>
          <cell r="AA120">
            <v>0</v>
          </cell>
          <cell r="AC120">
            <v>0</v>
          </cell>
          <cell r="AH120">
            <v>0</v>
          </cell>
          <cell r="AM120">
            <v>0</v>
          </cell>
          <cell r="AO120">
            <v>0</v>
          </cell>
          <cell r="AQ120">
            <v>0</v>
          </cell>
          <cell r="AS120">
            <v>0</v>
          </cell>
        </row>
        <row r="121">
          <cell r="G121">
            <v>0</v>
          </cell>
          <cell r="H121">
            <v>0</v>
          </cell>
          <cell r="K121" t="str">
            <v/>
          </cell>
          <cell r="L121" t="str">
            <v/>
          </cell>
          <cell r="M121">
            <v>0</v>
          </cell>
          <cell r="P121" t="str">
            <v/>
          </cell>
          <cell r="X121">
            <v>0</v>
          </cell>
          <cell r="Y121">
            <v>0</v>
          </cell>
          <cell r="Z121">
            <v>0</v>
          </cell>
          <cell r="AA121">
            <v>0</v>
          </cell>
          <cell r="AC121">
            <v>0</v>
          </cell>
          <cell r="AH121">
            <v>0</v>
          </cell>
          <cell r="AM121">
            <v>0</v>
          </cell>
          <cell r="AO121">
            <v>0</v>
          </cell>
          <cell r="AQ121">
            <v>0</v>
          </cell>
          <cell r="AS121">
            <v>0</v>
          </cell>
        </row>
        <row r="122">
          <cell r="E122" t="str">
            <v>DA-720-C5-DPP-LX (2 core, 2 MLC)</v>
          </cell>
          <cell r="F122" t="str">
            <v>Computador industrial sem partes móveis Core i5-6300U (2 núcleos) modelo DA-720-C5-DPP-LX, IEC-61850-3 certified, 2x 128GB SSD MLC, 8GB DDR4 ECC, 14x GbE RJ45, 2x RS232/422/485, 4x USB, Windows 7. Fabricante: MOXA.</v>
          </cell>
          <cell r="G122">
            <v>29349.053050171824</v>
          </cell>
          <cell r="H122">
            <v>26038.336700000003</v>
          </cell>
          <cell r="I122" t="str">
            <v>BRL</v>
          </cell>
          <cell r="J122">
            <v>1</v>
          </cell>
          <cell r="K122">
            <v>29349.053050171824</v>
          </cell>
          <cell r="L122">
            <v>26038.336700000003</v>
          </cell>
          <cell r="M122">
            <v>0</v>
          </cell>
          <cell r="N122" t="str">
            <v xml:space="preserve">  Informática</v>
          </cell>
          <cell r="O122">
            <v>84715010</v>
          </cell>
          <cell r="P122">
            <v>0.15</v>
          </cell>
          <cell r="Q122" t="str">
            <v>PSI</v>
          </cell>
          <cell r="R122" t="str">
            <v>Importado direto</v>
          </cell>
          <cell r="T122" t="str">
            <v>Sim</v>
          </cell>
          <cell r="U122" t="str">
            <v>0121_24-03-21</v>
          </cell>
          <cell r="V122">
            <v>44279</v>
          </cell>
          <cell r="X122">
            <v>5602.1522259076646</v>
          </cell>
          <cell r="Y122">
            <v>4668.4601882563838</v>
          </cell>
          <cell r="Z122">
            <v>513.53062070820272</v>
          </cell>
          <cell r="AA122">
            <v>2365.3531620499029</v>
          </cell>
          <cell r="AC122">
            <v>35791.528109965635</v>
          </cell>
          <cell r="AD122">
            <v>0.18</v>
          </cell>
          <cell r="AE122">
            <v>0.15</v>
          </cell>
          <cell r="AF122">
            <v>0</v>
          </cell>
          <cell r="AG122" t="str">
            <v>Não</v>
          </cell>
          <cell r="AH122">
            <v>41160.25732646048</v>
          </cell>
          <cell r="AJ122" t="str">
            <v>USD</v>
          </cell>
          <cell r="AK122">
            <v>5.77</v>
          </cell>
          <cell r="AM122">
            <v>0</v>
          </cell>
          <cell r="AO122">
            <v>0</v>
          </cell>
          <cell r="AQ122">
            <v>0</v>
          </cell>
          <cell r="AS122">
            <v>41160.25732646048</v>
          </cell>
        </row>
        <row r="123">
          <cell r="E123" t="str">
            <v>DA-820C-KL3-HH-T (2 SLC 120GB)</v>
          </cell>
          <cell r="F123" t="str">
            <v>Computador industrial sem partes móveis modelo DA-820C-KL3-HH-T, processador Core i3-7102E, Intel HD Graphics, IEC-61850-3 certified, 2x 120GB SSD SLC configurados em RAID 0 ou 1 (conforme preferência da CONTRATADA), 8GB DDR3 ECC, 5x FO MM, 4x GbE RJ45, 2x RS232/RS422/RS485, 6x USB, fonte redundante, Windows 10. Fabricante: MOXA.</v>
          </cell>
          <cell r="G123">
            <v>29810.226347766325</v>
          </cell>
          <cell r="H123">
            <v>26447.487400000005</v>
          </cell>
          <cell r="I123" t="str">
            <v>BRL</v>
          </cell>
          <cell r="J123">
            <v>1</v>
          </cell>
          <cell r="K123">
            <v>29810.226347766325</v>
          </cell>
          <cell r="L123">
            <v>26447.487400000005</v>
          </cell>
          <cell r="M123">
            <v>0</v>
          </cell>
          <cell r="N123" t="str">
            <v xml:space="preserve">  Informática</v>
          </cell>
          <cell r="O123">
            <v>84715010</v>
          </cell>
          <cell r="P123">
            <v>0.15</v>
          </cell>
          <cell r="Q123" t="str">
            <v>PSI</v>
          </cell>
          <cell r="R123" t="str">
            <v>Importado direto</v>
          </cell>
          <cell r="T123" t="str">
            <v>Sim</v>
          </cell>
          <cell r="U123" t="str">
            <v>0121_24-03-21</v>
          </cell>
          <cell r="V123">
            <v>44279</v>
          </cell>
          <cell r="X123">
            <v>5690.1810632003589</v>
          </cell>
          <cell r="Y123">
            <v>4741.817552666962</v>
          </cell>
          <cell r="Z123">
            <v>521.5999307933663</v>
          </cell>
          <cell r="AA123">
            <v>2402.5208933512627</v>
          </cell>
          <cell r="AC123">
            <v>36353.934570446734</v>
          </cell>
          <cell r="AD123">
            <v>0.18</v>
          </cell>
          <cell r="AE123">
            <v>0.15</v>
          </cell>
          <cell r="AF123">
            <v>0</v>
          </cell>
          <cell r="AG123" t="str">
            <v>Não</v>
          </cell>
          <cell r="AH123">
            <v>41807.024756013743</v>
          </cell>
          <cell r="AJ123" t="str">
            <v>USD</v>
          </cell>
          <cell r="AK123">
            <v>5.77</v>
          </cell>
          <cell r="AM123">
            <v>0</v>
          </cell>
          <cell r="AO123">
            <v>0</v>
          </cell>
          <cell r="AQ123">
            <v>0</v>
          </cell>
          <cell r="AS123">
            <v>41807.024756013743</v>
          </cell>
        </row>
        <row r="124">
          <cell r="E124" t="str">
            <v>DA-820C-KL5-HH-T (2 SLC 120GB)</v>
          </cell>
          <cell r="F124" t="str">
            <v>Computador industrial sem partes móveis modelo DA-820C-KL5-HH-T, processador Core i5-7442EQ, Intel HD Graphics, IEC-61850-3 certified, 2x 120GB SSD SLC configurados em RAID 0 ou 1 (conforme preferência da CONTRATADA), 8GB DDR3 ECC, 5x FO MM, 4x GbE RJ45, 2x RS232/RS422/RS485, 6x USB, fonte redundante, Windows 10. Fabricante: MOXA.</v>
          </cell>
          <cell r="G124">
            <v>34479.581597250857</v>
          </cell>
          <cell r="H124">
            <v>30590.116600000001</v>
          </cell>
          <cell r="I124" t="str">
            <v>BRL</v>
          </cell>
          <cell r="J124">
            <v>1</v>
          </cell>
          <cell r="K124">
            <v>34479.581597250857</v>
          </cell>
          <cell r="L124">
            <v>30590.116600000001</v>
          </cell>
          <cell r="M124">
            <v>0</v>
          </cell>
          <cell r="N124" t="str">
            <v xml:space="preserve">  Informática</v>
          </cell>
          <cell r="O124">
            <v>84715010</v>
          </cell>
          <cell r="P124">
            <v>0.15</v>
          </cell>
          <cell r="Q124" t="str">
            <v>PSI</v>
          </cell>
          <cell r="R124" t="str">
            <v>Importado direto</v>
          </cell>
          <cell r="T124" t="str">
            <v>Sim</v>
          </cell>
          <cell r="U124" t="str">
            <v>0121_24-03-21</v>
          </cell>
          <cell r="V124">
            <v>44279</v>
          </cell>
          <cell r="X124">
            <v>6581.4683854773639</v>
          </cell>
          <cell r="Y124">
            <v>5484.5569878977985</v>
          </cell>
          <cell r="Z124">
            <v>603.30126866875844</v>
          </cell>
          <cell r="AA124">
            <v>2778.8422072015537</v>
          </cell>
          <cell r="AC124">
            <v>42048.27024054982</v>
          </cell>
          <cell r="AD124">
            <v>0.18</v>
          </cell>
          <cell r="AE124">
            <v>0.15</v>
          </cell>
          <cell r="AF124">
            <v>0</v>
          </cell>
          <cell r="AG124" t="str">
            <v>Não</v>
          </cell>
          <cell r="AH124">
            <v>48355.510776632291</v>
          </cell>
          <cell r="AJ124" t="str">
            <v>USD</v>
          </cell>
          <cell r="AK124">
            <v>5.77</v>
          </cell>
          <cell r="AM124">
            <v>0</v>
          </cell>
          <cell r="AO124">
            <v>0</v>
          </cell>
          <cell r="AQ124">
            <v>0</v>
          </cell>
          <cell r="AS124">
            <v>48355.510776632291</v>
          </cell>
        </row>
        <row r="125">
          <cell r="E125" t="str">
            <v>DA-820C-KL7-HH (2 SLC 120GB)</v>
          </cell>
          <cell r="F125" t="str">
            <v>Computador industrial sem partes móveis modelo DA-820C-KL7-HH, processador Core i7-7820EQ, Intel HD Graphics, IEC-61850-3 certified, 2x 120GB SSD SLC configurados em RAID 0 ou 1 (conforme preferência da CONTRATADA), 8GB DDR3 ECC, 5x FO MM, 4x GbE RJ45, 2x RS232/RS422/RS485, 6x USB, fonte redundante, Windows 10. Fabricante: MOXA.</v>
          </cell>
          <cell r="G125">
            <v>33876.75670927835</v>
          </cell>
          <cell r="H125">
            <v>30055.293300000005</v>
          </cell>
          <cell r="I125" t="str">
            <v>BRL</v>
          </cell>
          <cell r="J125">
            <v>1</v>
          </cell>
          <cell r="K125">
            <v>33876.75670927835</v>
          </cell>
          <cell r="L125">
            <v>30055.293300000005</v>
          </cell>
          <cell r="M125">
            <v>0</v>
          </cell>
          <cell r="N125" t="str">
            <v xml:space="preserve">  Informática</v>
          </cell>
          <cell r="O125">
            <v>84715010</v>
          </cell>
          <cell r="P125">
            <v>0.15</v>
          </cell>
          <cell r="Q125" t="str">
            <v>PSI</v>
          </cell>
          <cell r="R125" t="str">
            <v>Importado direto</v>
          </cell>
          <cell r="T125" t="str">
            <v>Sim</v>
          </cell>
          <cell r="U125" t="str">
            <v>0129_07-05-21</v>
          </cell>
          <cell r="V125">
            <v>44323</v>
          </cell>
          <cell r="X125">
            <v>6466.4010685791118</v>
          </cell>
          <cell r="Y125">
            <v>5388.6675571492597</v>
          </cell>
          <cell r="Z125">
            <v>592.75343128641862</v>
          </cell>
          <cell r="AA125">
            <v>2730.2582289556253</v>
          </cell>
          <cell r="AC125">
            <v>41313.117938144329</v>
          </cell>
          <cell r="AD125">
            <v>0.18</v>
          </cell>
          <cell r="AE125">
            <v>0.15</v>
          </cell>
          <cell r="AF125">
            <v>0</v>
          </cell>
          <cell r="AG125" t="str">
            <v>Não</v>
          </cell>
          <cell r="AH125">
            <v>47510.085628865978</v>
          </cell>
          <cell r="AJ125" t="str">
            <v>USD</v>
          </cell>
          <cell r="AK125">
            <v>5.23</v>
          </cell>
          <cell r="AM125">
            <v>0</v>
          </cell>
          <cell r="AO125">
            <v>0</v>
          </cell>
          <cell r="AQ125">
            <v>0</v>
          </cell>
          <cell r="AS125">
            <v>47510.085628865978</v>
          </cell>
        </row>
        <row r="126">
          <cell r="E126" t="str">
            <v>DA-820C-KLXL-HH-T (2 SLC 120GB)</v>
          </cell>
          <cell r="F126" t="str">
            <v>Computador industrial sem partes móveis modelo DA-820C-KLXL-HH-T, processador Xeon E3-1505L v6, Intel HD Graphics, IEC-61850-3 certified, 2x 120GB SSD SLC configurados em RAID 0 ou 1 (conforme preferência da CONTRATADA), 8GB DDR3 ECC, 5x FO MM, 4x GbE RJ45, 2x RS232/RS422/RS485, 6x USB, fonte redundante, Windows 10. Fabricante: MOXA.</v>
          </cell>
          <cell r="G126">
            <v>35183.025951890035</v>
          </cell>
          <cell r="H126">
            <v>31214.209000000006</v>
          </cell>
          <cell r="I126" t="str">
            <v>BRL</v>
          </cell>
          <cell r="J126">
            <v>1</v>
          </cell>
          <cell r="K126">
            <v>35183.025951890035</v>
          </cell>
          <cell r="L126">
            <v>31214.209000000006</v>
          </cell>
          <cell r="M126">
            <v>0</v>
          </cell>
          <cell r="N126" t="str">
            <v xml:space="preserve">  Informática</v>
          </cell>
          <cell r="O126">
            <v>84715010</v>
          </cell>
          <cell r="P126">
            <v>0.15</v>
          </cell>
          <cell r="Q126" t="str">
            <v>PSI</v>
          </cell>
          <cell r="R126" t="str">
            <v>Importado direto</v>
          </cell>
          <cell r="T126" t="str">
            <v>Sim</v>
          </cell>
          <cell r="U126" t="str">
            <v>0129_07-05-21</v>
          </cell>
          <cell r="V126">
            <v>44323</v>
          </cell>
          <cell r="X126">
            <v>6715.7419632451811</v>
          </cell>
          <cell r="Y126">
            <v>5596.451636037651</v>
          </cell>
          <cell r="Z126">
            <v>615.60967996414161</v>
          </cell>
          <cell r="AA126">
            <v>2835.5354955924099</v>
          </cell>
          <cell r="AC126">
            <v>42906.129209621991</v>
          </cell>
          <cell r="AD126">
            <v>0.18</v>
          </cell>
          <cell r="AE126">
            <v>0.15</v>
          </cell>
          <cell r="AF126">
            <v>0</v>
          </cell>
          <cell r="AG126" t="str">
            <v>Não</v>
          </cell>
          <cell r="AH126">
            <v>49342.048591065286</v>
          </cell>
          <cell r="AJ126" t="str">
            <v>USD</v>
          </cell>
          <cell r="AK126">
            <v>5.23</v>
          </cell>
          <cell r="AM126">
            <v>0</v>
          </cell>
          <cell r="AO126">
            <v>0</v>
          </cell>
          <cell r="AQ126">
            <v>0</v>
          </cell>
          <cell r="AS126">
            <v>49342.048591065286</v>
          </cell>
        </row>
        <row r="127">
          <cell r="E127" t="str">
            <v>PT-G503-PHR-PTP-HV</v>
          </cell>
          <cell r="F127" t="str">
            <v>PRP/HSR redundancy box (RedBox), 3 portas ópticas MM LC, alimentação 88-300VDC ou 85-264VAC. Fabricante: MOXA.</v>
          </cell>
          <cell r="G127">
            <v>15796.975945017182</v>
          </cell>
          <cell r="H127">
            <v>14015.000000000002</v>
          </cell>
          <cell r="I127" t="str">
            <v>BRL</v>
          </cell>
          <cell r="J127">
            <v>1</v>
          </cell>
          <cell r="K127">
            <v>15796.975945017182</v>
          </cell>
          <cell r="L127">
            <v>14015.000000000002</v>
          </cell>
          <cell r="M127">
            <v>0</v>
          </cell>
          <cell r="N127" t="str">
            <v xml:space="preserve">  Comunicação</v>
          </cell>
          <cell r="O127">
            <v>85176259</v>
          </cell>
          <cell r="P127">
            <v>0.15</v>
          </cell>
          <cell r="Q127" t="str">
            <v>PSI</v>
          </cell>
          <cell r="R127" t="str">
            <v>Importado direto</v>
          </cell>
          <cell r="T127" t="str">
            <v>Sim</v>
          </cell>
          <cell r="U127" t="str">
            <v>0146_09-03-22</v>
          </cell>
          <cell r="V127">
            <v>44629</v>
          </cell>
          <cell r="X127">
            <v>3015.3294486777227</v>
          </cell>
          <cell r="Y127">
            <v>2512.7745405647693</v>
          </cell>
          <cell r="Z127">
            <v>276.40519946212459</v>
          </cell>
          <cell r="AA127">
            <v>1273.1391005528162</v>
          </cell>
          <cell r="AC127">
            <v>19264.604810996563</v>
          </cell>
          <cell r="AD127">
            <v>0.18</v>
          </cell>
          <cell r="AE127">
            <v>0.15</v>
          </cell>
          <cell r="AF127">
            <v>0</v>
          </cell>
          <cell r="AG127" t="str">
            <v>Não</v>
          </cell>
          <cell r="AH127">
            <v>22154.295532646047</v>
          </cell>
          <cell r="AJ127" t="str">
            <v>USD</v>
          </cell>
          <cell r="AK127">
            <v>5</v>
          </cell>
          <cell r="AM127">
            <v>0</v>
          </cell>
          <cell r="AO127">
            <v>0</v>
          </cell>
          <cell r="AQ127">
            <v>0</v>
          </cell>
          <cell r="AS127">
            <v>22154.295532646047</v>
          </cell>
        </row>
        <row r="128">
          <cell r="G128">
            <v>0</v>
          </cell>
          <cell r="H128">
            <v>0</v>
          </cell>
          <cell r="K128" t="str">
            <v/>
          </cell>
          <cell r="L128" t="str">
            <v/>
          </cell>
          <cell r="M128">
            <v>0</v>
          </cell>
          <cell r="P128" t="str">
            <v/>
          </cell>
          <cell r="X128">
            <v>0</v>
          </cell>
          <cell r="Y128">
            <v>0</v>
          </cell>
          <cell r="Z128">
            <v>0</v>
          </cell>
          <cell r="AA128">
            <v>0</v>
          </cell>
          <cell r="AC128">
            <v>0</v>
          </cell>
          <cell r="AH128">
            <v>0</v>
          </cell>
          <cell r="AM128">
            <v>0</v>
          </cell>
          <cell r="AO128">
            <v>0</v>
          </cell>
          <cell r="AQ128">
            <v>0</v>
          </cell>
          <cell r="AS128">
            <v>0</v>
          </cell>
        </row>
        <row r="129">
          <cell r="E129" t="str">
            <v>DA-820C-KLXL-HH-T (2 SLC 128GB)</v>
          </cell>
          <cell r="F129" t="str">
            <v>Computador industrial sem partes móveis modelo DA-820C-KLXL-HH-T, processador Xeon E3-1505L c/ Intel HD Graphics P630, IEC-61850-3 2.0 certified, 2x 128 GB SSD SLC configurados em RAID 0, 16 GB DDR4 ECC, 2x FO MM, 5x GbE RJ45, 2x RS-232/422/485, 6x USB, 2x VGA, fonte redundante. Fabricante: MOXA.</v>
          </cell>
          <cell r="G129">
            <v>49536.724123711341</v>
          </cell>
          <cell r="H129">
            <v>43948.740000000005</v>
          </cell>
          <cell r="I129" t="str">
            <v>BRL</v>
          </cell>
          <cell r="J129">
            <v>1</v>
          </cell>
          <cell r="K129">
            <v>49536.724123711341</v>
          </cell>
          <cell r="L129">
            <v>43948.740000000005</v>
          </cell>
          <cell r="M129">
            <v>0</v>
          </cell>
          <cell r="N129" t="str">
            <v xml:space="preserve">  Informática</v>
          </cell>
          <cell r="O129">
            <v>84715010</v>
          </cell>
          <cell r="P129">
            <v>0.15</v>
          </cell>
          <cell r="Q129" t="str">
            <v>PSI</v>
          </cell>
          <cell r="R129" t="str">
            <v>Importado direto</v>
          </cell>
          <cell r="T129" t="str">
            <v>Sim</v>
          </cell>
          <cell r="U129" t="str">
            <v>0182_13-03-23</v>
          </cell>
          <cell r="V129">
            <v>44998</v>
          </cell>
          <cell r="X129">
            <v>9907.8952633680092</v>
          </cell>
          <cell r="Y129">
            <v>5366.7766009910047</v>
          </cell>
          <cell r="Z129">
            <v>908.22373247540099</v>
          </cell>
          <cell r="AA129">
            <v>4183.3335556442707</v>
          </cell>
          <cell r="AC129">
            <v>60410.639175257726</v>
          </cell>
          <cell r="AD129">
            <v>0.18</v>
          </cell>
          <cell r="AE129">
            <v>9.7500000000000003E-2</v>
          </cell>
          <cell r="AF129">
            <v>0</v>
          </cell>
          <cell r="AG129" t="str">
            <v>Não</v>
          </cell>
          <cell r="AH129">
            <v>66300.676494845349</v>
          </cell>
          <cell r="AJ129" t="str">
            <v>USD</v>
          </cell>
          <cell r="AK129">
            <v>5.32</v>
          </cell>
          <cell r="AM129">
            <v>0</v>
          </cell>
          <cell r="AO129">
            <v>0</v>
          </cell>
          <cell r="AQ129">
            <v>0</v>
          </cell>
          <cell r="AS129">
            <v>66300.676494845349</v>
          </cell>
        </row>
        <row r="130">
          <cell r="E130" t="str">
            <v>DA-820C-KLXL-HH-T (2 MLC 480GB)</v>
          </cell>
          <cell r="F130" t="str">
            <v>Computador industrial sem partes móveis modelo DA-820C-KLXL-HH-T, processador Xeon E3-1505L c/ Intel HD Graphics P630, IEC-61850-3 2.0 certified, 2x 512 GB SSD MLC configurados em RAID 1, 16 GB DDR4 ECC, 1x FO MM, 4x GbE RJ45, 2x RS-232/422/485, 6x USB, 2x VGA, fonte redundante, Windows 10. Fabricante: MOXA.</v>
          </cell>
          <cell r="G130">
            <v>49107.303367697597</v>
          </cell>
          <cell r="H130">
            <v>43567.760000000009</v>
          </cell>
          <cell r="I130" t="str">
            <v>BRL</v>
          </cell>
          <cell r="J130">
            <v>1</v>
          </cell>
          <cell r="K130">
            <v>49107.303367697597</v>
          </cell>
          <cell r="L130">
            <v>43567.760000000009</v>
          </cell>
          <cell r="M130">
            <v>0</v>
          </cell>
          <cell r="N130" t="str">
            <v xml:space="preserve">  Informática</v>
          </cell>
          <cell r="O130">
            <v>84715010</v>
          </cell>
          <cell r="P130">
            <v>0.15</v>
          </cell>
          <cell r="Q130" t="str">
            <v>PSI</v>
          </cell>
          <cell r="R130" t="str">
            <v>Importado direto</v>
          </cell>
          <cell r="T130" t="str">
            <v>Sim</v>
          </cell>
          <cell r="U130" t="str">
            <v>0182_13-03-23</v>
          </cell>
          <cell r="V130">
            <v>44998</v>
          </cell>
          <cell r="X130">
            <v>9822.0063405584388</v>
          </cell>
          <cell r="Y130">
            <v>5320.2534344691521</v>
          </cell>
          <cell r="Z130">
            <v>900.35058121785698</v>
          </cell>
          <cell r="AA130">
            <v>4147.0693437913415</v>
          </cell>
          <cell r="AC130">
            <v>59886.955326460484</v>
          </cell>
          <cell r="AD130">
            <v>0.18</v>
          </cell>
          <cell r="AE130">
            <v>9.7500000000000003E-2</v>
          </cell>
          <cell r="AF130">
            <v>0</v>
          </cell>
          <cell r="AG130" t="str">
            <v>Não</v>
          </cell>
          <cell r="AH130">
            <v>65725.933470790376</v>
          </cell>
          <cell r="AJ130" t="str">
            <v>USD</v>
          </cell>
          <cell r="AK130">
            <v>5.32</v>
          </cell>
          <cell r="AM130">
            <v>0</v>
          </cell>
          <cell r="AO130">
            <v>0</v>
          </cell>
          <cell r="AQ130">
            <v>0</v>
          </cell>
          <cell r="AS130">
            <v>65725.933470790376</v>
          </cell>
        </row>
        <row r="131">
          <cell r="G131">
            <v>0</v>
          </cell>
          <cell r="H131">
            <v>0</v>
          </cell>
          <cell r="K131" t="str">
            <v/>
          </cell>
          <cell r="L131" t="str">
            <v/>
          </cell>
          <cell r="M131">
            <v>0</v>
          </cell>
          <cell r="P131" t="str">
            <v/>
          </cell>
          <cell r="X131">
            <v>0</v>
          </cell>
          <cell r="Y131">
            <v>0</v>
          </cell>
          <cell r="Z131">
            <v>0</v>
          </cell>
          <cell r="AA131">
            <v>0</v>
          </cell>
          <cell r="AC131">
            <v>0</v>
          </cell>
          <cell r="AH131">
            <v>0</v>
          </cell>
          <cell r="AM131">
            <v>0</v>
          </cell>
          <cell r="AO131">
            <v>0</v>
          </cell>
          <cell r="AQ131">
            <v>0</v>
          </cell>
          <cell r="AS131">
            <v>0</v>
          </cell>
        </row>
        <row r="132">
          <cell r="E132" t="str">
            <v>3355#1TQ5 (2 SLC 128GB)</v>
          </cell>
          <cell r="F132" t="str">
            <v>Computador industrial sem partes móveis modelo 3355, processador Xeon E3-1505L c/ Intel HD Graphics P630, IEC-61850-3 2.0 certified, 2x 128 GB SSD SLC configurados em RAID 0, 16 GB DDR4 ECC, 2x FO MM, 6x GbE RJ45, fonte redundante. Fabricante: SEL.</v>
          </cell>
          <cell r="G132">
            <v>83357.378800000006</v>
          </cell>
          <cell r="H132">
            <v>73954.259850000017</v>
          </cell>
          <cell r="I132" t="str">
            <v>BRL</v>
          </cell>
          <cell r="J132">
            <v>1</v>
          </cell>
          <cell r="K132">
            <v>83357.378800000006</v>
          </cell>
          <cell r="L132">
            <v>73954.259850000017</v>
          </cell>
          <cell r="M132">
            <v>0</v>
          </cell>
          <cell r="N132" t="str">
            <v xml:space="preserve">  Informática</v>
          </cell>
          <cell r="O132">
            <v>84715010</v>
          </cell>
          <cell r="P132">
            <v>0.15</v>
          </cell>
          <cell r="Q132" t="str">
            <v>SEL</v>
          </cell>
          <cell r="R132" t="str">
            <v>Importado por terceiros</v>
          </cell>
          <cell r="T132" t="str">
            <v>Sim</v>
          </cell>
          <cell r="U132" t="str">
            <v>0189_23-05-23</v>
          </cell>
          <cell r="V132">
            <v>45069</v>
          </cell>
          <cell r="X132">
            <v>16672.402004555806</v>
          </cell>
          <cell r="Y132">
            <v>9030.884419134396</v>
          </cell>
          <cell r="Z132">
            <v>1528.3035170842825</v>
          </cell>
          <cell r="AA132">
            <v>7039.4586241457855</v>
          </cell>
          <cell r="AC132">
            <v>101655.34</v>
          </cell>
          <cell r="AD132">
            <v>0.18</v>
          </cell>
          <cell r="AE132">
            <v>9.7500000000000003E-2</v>
          </cell>
          <cell r="AF132">
            <v>0</v>
          </cell>
          <cell r="AG132" t="str">
            <v>Não</v>
          </cell>
          <cell r="AH132">
            <v>111566.73564999999</v>
          </cell>
          <cell r="AJ132" t="str">
            <v>USD</v>
          </cell>
          <cell r="AK132">
            <v>4.97</v>
          </cell>
          <cell r="AM132">
            <v>0</v>
          </cell>
          <cell r="AO132">
            <v>0</v>
          </cell>
          <cell r="AQ132">
            <v>0</v>
          </cell>
          <cell r="AS132">
            <v>111566.73564999999</v>
          </cell>
        </row>
        <row r="133">
          <cell r="G133">
            <v>0</v>
          </cell>
          <cell r="H133">
            <v>0</v>
          </cell>
          <cell r="K133" t="str">
            <v/>
          </cell>
          <cell r="L133" t="str">
            <v/>
          </cell>
          <cell r="M133">
            <v>0</v>
          </cell>
          <cell r="P133" t="str">
            <v/>
          </cell>
          <cell r="X133">
            <v>0</v>
          </cell>
          <cell r="Y133">
            <v>0</v>
          </cell>
          <cell r="Z133">
            <v>0</v>
          </cell>
          <cell r="AA133">
            <v>0</v>
          </cell>
          <cell r="AC133">
            <v>0</v>
          </cell>
          <cell r="AH133">
            <v>0</v>
          </cell>
          <cell r="AM133">
            <v>0</v>
          </cell>
          <cell r="AO133">
            <v>0</v>
          </cell>
          <cell r="AQ133">
            <v>0</v>
          </cell>
          <cell r="AS133">
            <v>0</v>
          </cell>
        </row>
        <row r="134">
          <cell r="E134" t="str">
            <v>PC Industrial 19'' SSD</v>
          </cell>
          <cell r="F134" t="str">
            <v>Computador industrial SDC, 4U rack 19', ventilação forçada, 1x SSD MLC 480GB, processador Intel Core i5-8500 3.0GHz quad-core, 8GB DDR4, 2x RS232/422/485, 2x GbE RJ45, 6x USB. Fabricante: SDC.</v>
          </cell>
          <cell r="G134">
            <v>9222.6482400000004</v>
          </cell>
          <cell r="H134">
            <v>8182.2885300000016</v>
          </cell>
          <cell r="I134" t="str">
            <v>BRL</v>
          </cell>
          <cell r="J134">
            <v>1</v>
          </cell>
          <cell r="K134">
            <v>9222.6482400000004</v>
          </cell>
          <cell r="L134">
            <v>8182.2885300000016</v>
          </cell>
          <cell r="M134">
            <v>0</v>
          </cell>
          <cell r="N134" t="str">
            <v xml:space="preserve">  Informática</v>
          </cell>
          <cell r="O134">
            <v>84715010</v>
          </cell>
          <cell r="P134">
            <v>0.15</v>
          </cell>
          <cell r="Q134" t="str">
            <v>SDC</v>
          </cell>
          <cell r="R134" t="str">
            <v>Importado por terceiros</v>
          </cell>
          <cell r="T134" t="str">
            <v>Sim</v>
          </cell>
          <cell r="U134" t="str">
            <v>0175_09-02-23</v>
          </cell>
          <cell r="V134">
            <v>44966</v>
          </cell>
          <cell r="X134">
            <v>1760.4206608695652</v>
          </cell>
          <cell r="Y134">
            <v>1467.0172173913033</v>
          </cell>
          <cell r="Z134">
            <v>161.37189391304349</v>
          </cell>
          <cell r="AA134">
            <v>743.28872347826086</v>
          </cell>
          <cell r="AC134">
            <v>11247.132</v>
          </cell>
          <cell r="AD134">
            <v>0.18</v>
          </cell>
          <cell r="AE134">
            <v>0.15</v>
          </cell>
          <cell r="AF134">
            <v>0</v>
          </cell>
          <cell r="AG134" t="str">
            <v>Não</v>
          </cell>
          <cell r="AH134">
            <v>12934.201799999999</v>
          </cell>
          <cell r="AJ134" t="str">
            <v>USD</v>
          </cell>
          <cell r="AK134">
            <v>5.2</v>
          </cell>
          <cell r="AM134">
            <v>0</v>
          </cell>
          <cell r="AO134">
            <v>0</v>
          </cell>
          <cell r="AQ134">
            <v>0</v>
          </cell>
          <cell r="AS134">
            <v>12934.201799999999</v>
          </cell>
        </row>
        <row r="135">
          <cell r="G135">
            <v>0</v>
          </cell>
          <cell r="H135">
            <v>0</v>
          </cell>
          <cell r="K135" t="str">
            <v/>
          </cell>
          <cell r="L135" t="str">
            <v/>
          </cell>
          <cell r="M135">
            <v>0</v>
          </cell>
          <cell r="P135" t="str">
            <v/>
          </cell>
          <cell r="X135">
            <v>0</v>
          </cell>
          <cell r="Y135">
            <v>0</v>
          </cell>
          <cell r="Z135">
            <v>0</v>
          </cell>
          <cell r="AA135">
            <v>0</v>
          </cell>
          <cell r="AC135">
            <v>0</v>
          </cell>
          <cell r="AH135">
            <v>0</v>
          </cell>
          <cell r="AM135">
            <v>0</v>
          </cell>
          <cell r="AO135">
            <v>0</v>
          </cell>
          <cell r="AQ135">
            <v>0</v>
          </cell>
          <cell r="AS135">
            <v>0</v>
          </cell>
        </row>
        <row r="136">
          <cell r="E136" t="str">
            <v>IPC-510</v>
          </cell>
          <cell r="F136" t="str">
            <v>Computador industrial modelo IPC-510, 4U rack 19'', ventilação forçada, 1x SSD MLC 256 GB, processador Intel Core i5-8500 3 GHz hexa core, 4GB DDR4, 2x RS232, 2x GbE RJ45, 6x USB, referência IPC-510MB-00XCE. Fabricante: Advantech.</v>
          </cell>
          <cell r="G136">
            <v>11961.167520000001</v>
          </cell>
          <cell r="H136">
            <v>10808.659191250001</v>
          </cell>
          <cell r="I136" t="str">
            <v>BRL</v>
          </cell>
          <cell r="J136">
            <v>1</v>
          </cell>
          <cell r="K136">
            <v>11961.167520000001</v>
          </cell>
          <cell r="L136">
            <v>10808.659191250001</v>
          </cell>
          <cell r="M136">
            <v>0</v>
          </cell>
          <cell r="N136" t="str">
            <v xml:space="preserve">  Informática</v>
          </cell>
          <cell r="O136">
            <v>84715010</v>
          </cell>
          <cell r="P136">
            <v>0.15</v>
          </cell>
          <cell r="Q136" t="str">
            <v>Advantech</v>
          </cell>
          <cell r="R136" t="str">
            <v>Importado por terceiros</v>
          </cell>
          <cell r="T136" t="str">
            <v>Sim</v>
          </cell>
          <cell r="U136" t="str">
            <v>0176_22-02-23</v>
          </cell>
          <cell r="V136">
            <v>44979</v>
          </cell>
          <cell r="X136">
            <v>433.37563478260876</v>
          </cell>
          <cell r="Y136">
            <v>1625.158630434782</v>
          </cell>
          <cell r="Z136">
            <v>178.76744934782613</v>
          </cell>
          <cell r="AA136">
            <v>823.41370608695661</v>
          </cell>
          <cell r="AC136">
            <v>12459.549500000001</v>
          </cell>
          <cell r="AD136">
            <v>0.04</v>
          </cell>
          <cell r="AE136">
            <v>0.15</v>
          </cell>
          <cell r="AF136">
            <v>0</v>
          </cell>
          <cell r="AG136" t="str">
            <v>Não</v>
          </cell>
          <cell r="AH136">
            <v>14328.481925</v>
          </cell>
          <cell r="AJ136" t="str">
            <v>USD</v>
          </cell>
          <cell r="AK136">
            <v>5.15</v>
          </cell>
          <cell r="AM136">
            <v>0</v>
          </cell>
          <cell r="AO136">
            <v>0</v>
          </cell>
          <cell r="AQ136">
            <v>0</v>
          </cell>
          <cell r="AS136">
            <v>14328.481925</v>
          </cell>
        </row>
        <row r="137">
          <cell r="E137" t="str">
            <v>UNO-2272G</v>
          </cell>
          <cell r="F137" t="str">
            <v>Computador industrial modelo UNO-2272G-J2AE, instalação interna no painel, sem partes móveis, 1x SSD MLC 128 GB, processador Intel Atom J1900 2 GHz, 2 GB DDR3, 1x RS232/422/485, 1x GbE RJ45, 3x USB. Fabricante: Advantech.</v>
          </cell>
          <cell r="G137">
            <v>4691.4604799999997</v>
          </cell>
          <cell r="H137">
            <v>4239.4187150000007</v>
          </cell>
          <cell r="I137" t="str">
            <v>BRL</v>
          </cell>
          <cell r="J137">
            <v>1</v>
          </cell>
          <cell r="K137">
            <v>4691.4604799999997</v>
          </cell>
          <cell r="L137">
            <v>4239.4187150000007</v>
          </cell>
          <cell r="M137">
            <v>0</v>
          </cell>
          <cell r="N137" t="str">
            <v xml:space="preserve">  Informática</v>
          </cell>
          <cell r="O137">
            <v>84715010</v>
          </cell>
          <cell r="P137">
            <v>0.15</v>
          </cell>
          <cell r="Q137" t="str">
            <v>Advantech</v>
          </cell>
          <cell r="R137" t="str">
            <v>Importado por terceiros</v>
          </cell>
          <cell r="T137" t="str">
            <v>Sim</v>
          </cell>
          <cell r="U137" t="str">
            <v>0176_22-02-23</v>
          </cell>
          <cell r="V137">
            <v>44979</v>
          </cell>
          <cell r="X137">
            <v>169.98045217391308</v>
          </cell>
          <cell r="Y137">
            <v>637.42669565217329</v>
          </cell>
          <cell r="Z137">
            <v>70.116936521739149</v>
          </cell>
          <cell r="AA137">
            <v>322.96285913043482</v>
          </cell>
          <cell r="AC137">
            <v>4886.9380000000001</v>
          </cell>
          <cell r="AD137">
            <v>0.04</v>
          </cell>
          <cell r="AE137">
            <v>0.15</v>
          </cell>
          <cell r="AF137">
            <v>0</v>
          </cell>
          <cell r="AG137" t="str">
            <v>Não</v>
          </cell>
          <cell r="AH137">
            <v>5619.9786999999997</v>
          </cell>
          <cell r="AJ137" t="str">
            <v>USD</v>
          </cell>
          <cell r="AK137">
            <v>5.15</v>
          </cell>
          <cell r="AM137">
            <v>0</v>
          </cell>
          <cell r="AO137">
            <v>0</v>
          </cell>
          <cell r="AQ137">
            <v>0</v>
          </cell>
          <cell r="AS137">
            <v>5619.9786999999997</v>
          </cell>
        </row>
        <row r="138">
          <cell r="E138" t="str">
            <v>UNO-2271G</v>
          </cell>
          <cell r="F138" t="str">
            <v>Computador industrial modelo UNO-2271G-E021AE, instalação interna no painel, sem partes móveis, 1x SSD MLC 128 GB, processador Intel ATOM E3815 1.46 GHz, 4 GB DDR3, 2x GbE RJ45, 1x USB. Fabricante: Advantech.</v>
          </cell>
          <cell r="G138">
            <v>3481.9603199999997</v>
          </cell>
          <cell r="H138">
            <v>3146.4589350000001</v>
          </cell>
          <cell r="I138" t="str">
            <v>BRL</v>
          </cell>
          <cell r="J138">
            <v>1</v>
          </cell>
          <cell r="K138">
            <v>3481.9603199999997</v>
          </cell>
          <cell r="L138">
            <v>3146.4589350000001</v>
          </cell>
          <cell r="M138">
            <v>0</v>
          </cell>
          <cell r="N138" t="str">
            <v xml:space="preserve">  Informática</v>
          </cell>
          <cell r="O138">
            <v>84715010</v>
          </cell>
          <cell r="P138">
            <v>0.15</v>
          </cell>
          <cell r="Q138" t="str">
            <v>Advantech</v>
          </cell>
          <cell r="R138" t="str">
            <v>Importado por terceiros</v>
          </cell>
          <cell r="T138" t="str">
            <v>Sim</v>
          </cell>
          <cell r="U138" t="str">
            <v>0176_22-02-23</v>
          </cell>
          <cell r="V138">
            <v>44979</v>
          </cell>
          <cell r="X138">
            <v>126.15798260869566</v>
          </cell>
          <cell r="Y138">
            <v>473.09243478260851</v>
          </cell>
          <cell r="Z138">
            <v>52.040167826086957</v>
          </cell>
          <cell r="AA138">
            <v>239.70016695652174</v>
          </cell>
          <cell r="AC138">
            <v>3627.0419999999999</v>
          </cell>
          <cell r="AD138">
            <v>0.04</v>
          </cell>
          <cell r="AE138">
            <v>0.15</v>
          </cell>
          <cell r="AF138">
            <v>0</v>
          </cell>
          <cell r="AG138" t="str">
            <v>Não</v>
          </cell>
          <cell r="AH138">
            <v>4171.0982999999997</v>
          </cell>
          <cell r="AJ138" t="str">
            <v>USD</v>
          </cell>
          <cell r="AK138">
            <v>5.15</v>
          </cell>
          <cell r="AM138">
            <v>0</v>
          </cell>
          <cell r="AO138">
            <v>0</v>
          </cell>
          <cell r="AQ138">
            <v>0</v>
          </cell>
          <cell r="AS138">
            <v>4171.0982999999997</v>
          </cell>
        </row>
        <row r="139">
          <cell r="E139" t="str">
            <v>ECU-4784 [2 MLC 128]</v>
          </cell>
          <cell r="F139" t="str">
            <v>Computador industrial modelo ECU-4784, 2U rack 19'', sem partes móveis, 2x SSD MLC 128GB, processador Intel SkyLake Xeon E3-1505L Quad-core 2.0 GHz, 16 GB DDR4 ECC, 2x RS232, 8x RS232/422/485, 8x GbE RJ45, 6x USB, temperatura de operação -25~70 °C, fonte redundante, referência ECU4784E56SA2002-T. Fabricante: Advantech.</v>
          </cell>
          <cell r="G139">
            <v>27049.909439999999</v>
          </cell>
          <cell r="H139">
            <v>24443.537957500004</v>
          </cell>
          <cell r="I139" t="str">
            <v>BRL</v>
          </cell>
          <cell r="J139">
            <v>1</v>
          </cell>
          <cell r="K139">
            <v>27049.909439999999</v>
          </cell>
          <cell r="L139">
            <v>24443.537957500004</v>
          </cell>
          <cell r="M139">
            <v>0</v>
          </cell>
          <cell r="N139" t="str">
            <v xml:space="preserve">  Informática</v>
          </cell>
          <cell r="O139">
            <v>84715010</v>
          </cell>
          <cell r="P139">
            <v>0.15</v>
          </cell>
          <cell r="Q139" t="str">
            <v>Advantech</v>
          </cell>
          <cell r="R139" t="str">
            <v>Importado por terceiros</v>
          </cell>
          <cell r="T139" t="str">
            <v>Sim</v>
          </cell>
          <cell r="U139" t="str">
            <v>0176_22-02-23</v>
          </cell>
          <cell r="V139">
            <v>44979</v>
          </cell>
          <cell r="X139">
            <v>980.06918260869588</v>
          </cell>
          <cell r="Y139">
            <v>3675.2594347826052</v>
          </cell>
          <cell r="Z139">
            <v>404.27853782608707</v>
          </cell>
          <cell r="AA139">
            <v>1862.131446956522</v>
          </cell>
          <cell r="AC139">
            <v>28176.989000000001</v>
          </cell>
          <cell r="AD139">
            <v>0.04</v>
          </cell>
          <cell r="AE139">
            <v>0.15</v>
          </cell>
          <cell r="AF139">
            <v>0</v>
          </cell>
          <cell r="AG139" t="str">
            <v>Não</v>
          </cell>
          <cell r="AH139">
            <v>32403.537349999999</v>
          </cell>
          <cell r="AJ139" t="str">
            <v>USD</v>
          </cell>
          <cell r="AK139">
            <v>5.15</v>
          </cell>
          <cell r="AM139">
            <v>0</v>
          </cell>
          <cell r="AO139">
            <v>0</v>
          </cell>
          <cell r="AQ139">
            <v>0</v>
          </cell>
          <cell r="AS139">
            <v>32403.537349999999</v>
          </cell>
        </row>
        <row r="140">
          <cell r="E140" t="str">
            <v>ECU-4784 [2 MLC 256]</v>
          </cell>
          <cell r="F140" t="str">
            <v>Computador industrial modelo ECU-4784, 2U rack 19'', sem partes móveis, 2x SSD MLC 256GB, processador Intel SkyLake Xeon E3-1505L Quad-core 2.0 GHz, 16 GB DDR4 ECC, 2x RS232, 8x RS232/422/485, 8x GbE RJ45, 6x USB, temperatura de operação -25~70 °C, fonte redundante, referência ECU4784E56SA2002-T. Fabricante: Advantech.</v>
          </cell>
          <cell r="G140">
            <v>28551.352800000001</v>
          </cell>
          <cell r="H140">
            <v>25800.310993750001</v>
          </cell>
          <cell r="I140" t="str">
            <v>BRL</v>
          </cell>
          <cell r="J140">
            <v>1</v>
          </cell>
          <cell r="K140">
            <v>28551.352800000001</v>
          </cell>
          <cell r="L140">
            <v>25800.310993750001</v>
          </cell>
          <cell r="M140">
            <v>0</v>
          </cell>
          <cell r="N140" t="str">
            <v xml:space="preserve">  Informática</v>
          </cell>
          <cell r="O140">
            <v>84715010</v>
          </cell>
          <cell r="P140">
            <v>0.15</v>
          </cell>
          <cell r="Q140" t="str">
            <v>Advantech</v>
          </cell>
          <cell r="R140" t="str">
            <v>Importado por terceiros</v>
          </cell>
          <cell r="T140" t="str">
            <v>Sim</v>
          </cell>
          <cell r="U140" t="str">
            <v>0176_22-02-23</v>
          </cell>
          <cell r="V140">
            <v>44979</v>
          </cell>
          <cell r="X140">
            <v>1034.4693043478262</v>
          </cell>
          <cell r="Y140">
            <v>3879.2598913043475</v>
          </cell>
          <cell r="Z140">
            <v>426.71858804347829</v>
          </cell>
          <cell r="AA140">
            <v>1965.4916782608695</v>
          </cell>
          <cell r="AC140">
            <v>29740.9925</v>
          </cell>
          <cell r="AD140">
            <v>0.04</v>
          </cell>
          <cell r="AE140">
            <v>0.15</v>
          </cell>
          <cell r="AF140">
            <v>0</v>
          </cell>
          <cell r="AG140" t="str">
            <v>Não</v>
          </cell>
          <cell r="AH140">
            <v>34202.141374999999</v>
          </cell>
          <cell r="AJ140" t="str">
            <v>USD</v>
          </cell>
          <cell r="AK140">
            <v>5.15</v>
          </cell>
          <cell r="AM140">
            <v>0</v>
          </cell>
          <cell r="AO140">
            <v>0</v>
          </cell>
          <cell r="AQ140">
            <v>0</v>
          </cell>
          <cell r="AS140">
            <v>34202.141374999999</v>
          </cell>
        </row>
        <row r="141">
          <cell r="E141" t="str">
            <v>ECU-4784 [2 SLC 256]</v>
          </cell>
          <cell r="F141" t="str">
            <v>Computador industrial modelo ECU-4784, 2U rack 19'', sem partes móveis, 2x SSD SLC 256GB, processador Intel SkyLake Xeon E3-1505L Quad-core 2.0GHz, 16 GB DDR4 ECC, 2x RS232, 8x RS232/422/485, 8x GbE RJ45, 6x USB, temperatura de operação -25~70 °C, fonte redundante, referência ECU4784E56SA2002-T. Fabricante: Advantech.</v>
          </cell>
          <cell r="G141">
            <v>72862.842720000001</v>
          </cell>
          <cell r="H141">
            <v>65842.204228750008</v>
          </cell>
          <cell r="I141" t="str">
            <v>BRL</v>
          </cell>
          <cell r="J141">
            <v>1</v>
          </cell>
          <cell r="K141">
            <v>72862.842720000001</v>
          </cell>
          <cell r="L141">
            <v>65842.204228750008</v>
          </cell>
          <cell r="M141">
            <v>0</v>
          </cell>
          <cell r="N141" t="str">
            <v xml:space="preserve">  Informática</v>
          </cell>
          <cell r="O141">
            <v>84715010</v>
          </cell>
          <cell r="P141">
            <v>0.15</v>
          </cell>
          <cell r="Q141" t="str">
            <v>Advantech</v>
          </cell>
          <cell r="R141" t="str">
            <v>Importado por terceiros</v>
          </cell>
          <cell r="T141" t="str">
            <v>Sim</v>
          </cell>
          <cell r="U141" t="str">
            <v>0176_22-02-23</v>
          </cell>
          <cell r="V141">
            <v>44979</v>
          </cell>
          <cell r="X141">
            <v>2639.9580695652176</v>
          </cell>
          <cell r="Y141">
            <v>9899.8427608695638</v>
          </cell>
          <cell r="Z141">
            <v>1088.9827036956524</v>
          </cell>
          <cell r="AA141">
            <v>5015.9203321739133</v>
          </cell>
          <cell r="AC141">
            <v>75898.794500000004</v>
          </cell>
          <cell r="AD141">
            <v>0.04</v>
          </cell>
          <cell r="AE141">
            <v>0.15</v>
          </cell>
          <cell r="AF141">
            <v>0</v>
          </cell>
          <cell r="AG141" t="str">
            <v>Não</v>
          </cell>
          <cell r="AH141">
            <v>87283.613675000001</v>
          </cell>
          <cell r="AJ141" t="str">
            <v>USD</v>
          </cell>
          <cell r="AK141">
            <v>5.15</v>
          </cell>
          <cell r="AM141">
            <v>0</v>
          </cell>
          <cell r="AO141">
            <v>0</v>
          </cell>
          <cell r="AQ141">
            <v>0</v>
          </cell>
          <cell r="AS141">
            <v>87283.613675000001</v>
          </cell>
        </row>
        <row r="142">
          <cell r="G142">
            <v>0</v>
          </cell>
          <cell r="H142">
            <v>0</v>
          </cell>
          <cell r="K142" t="str">
            <v/>
          </cell>
          <cell r="L142" t="str">
            <v/>
          </cell>
          <cell r="M142">
            <v>0</v>
          </cell>
          <cell r="P142" t="str">
            <v/>
          </cell>
          <cell r="X142">
            <v>0</v>
          </cell>
          <cell r="Y142">
            <v>0</v>
          </cell>
          <cell r="Z142">
            <v>0</v>
          </cell>
          <cell r="AA142">
            <v>0</v>
          </cell>
          <cell r="AC142">
            <v>0</v>
          </cell>
          <cell r="AH142">
            <v>0</v>
          </cell>
          <cell r="AM142">
            <v>0</v>
          </cell>
          <cell r="AO142">
            <v>0</v>
          </cell>
          <cell r="AQ142">
            <v>0</v>
          </cell>
          <cell r="AS142">
            <v>0</v>
          </cell>
        </row>
        <row r="143">
          <cell r="E143" t="str">
            <v>PowerEdge R450</v>
          </cell>
          <cell r="F143" t="str">
            <v>Chassis 8x2.5' (SAS/SATA) 1 CPU; Trusted Platform Module 2.0 V3; processador Intel Xeon Silver 4309Y 2.8G 8C/16T 10.4GT/s 12M Cache Turbo HT (105W) DDR4-2666; 8x 8GB RDIMM 3200MT/s Single Rank; controladora PERC H745 Front, 4x discos de 1.2TB Hard Drive SAS 12Gbps 10k 512n 2.5in Hot-Plug, em RAID 5; Riser Config 0, 1xOCP 3.0(x16)+ 1x16LP; NO Quick Sync; Dell EMC Lugage Tag (x8); NO OCP 3.0 mezzanine NIC card, Blank Filler Only; heatsink for CPU less or equal 165W; placa de gerenciamento remoto iDRAC9 Enterprise 15G; SEM drive ótico; fonte redundante, Hot-Plug, (1+1), 600W, 2 cabos de força 250V NBR14136/C13 de 2 metros; placa de rede Broadcom 5719 QP 1Gb Network Interface Card; placa de rede On-Board Dual Port de 1GbE; Windows Server 2022 Standard; ProSupport Plus 7x24 Technical Support and Assistance 3 Years-BZ. Fabricante: DELL.</v>
          </cell>
          <cell r="G143">
            <v>31788.866200000004</v>
          </cell>
          <cell r="H143">
            <v>28202.927025000008</v>
          </cell>
          <cell r="I143" t="str">
            <v>BRL</v>
          </cell>
          <cell r="J143">
            <v>1</v>
          </cell>
          <cell r="K143">
            <v>31788.866200000004</v>
          </cell>
          <cell r="L143">
            <v>28202.927025000008</v>
          </cell>
          <cell r="M143">
            <v>0</v>
          </cell>
          <cell r="N143" t="str">
            <v xml:space="preserve">  Informática</v>
          </cell>
          <cell r="O143">
            <v>84715010</v>
          </cell>
          <cell r="P143">
            <v>0.15</v>
          </cell>
          <cell r="Q143" t="str">
            <v>DELL</v>
          </cell>
          <cell r="R143" t="str">
            <v>Importado por terceiros</v>
          </cell>
          <cell r="T143" t="str">
            <v>Sim</v>
          </cell>
          <cell r="U143" t="str">
            <v>0150_20-04-22</v>
          </cell>
          <cell r="V143">
            <v>44671</v>
          </cell>
          <cell r="X143">
            <v>6272.3989213483146</v>
          </cell>
          <cell r="Y143">
            <v>3920.2493258426985</v>
          </cell>
          <cell r="Z143">
            <v>574.9699011235956</v>
          </cell>
          <cell r="AA143">
            <v>2648.3462112359553</v>
          </cell>
          <cell r="AC143">
            <v>38766.910000000003</v>
          </cell>
          <cell r="AD143">
            <v>0.18</v>
          </cell>
          <cell r="AE143">
            <v>0.1125</v>
          </cell>
          <cell r="AF143">
            <v>0</v>
          </cell>
          <cell r="AG143" t="str">
            <v>Não</v>
          </cell>
          <cell r="AH143">
            <v>43128.187375000009</v>
          </cell>
          <cell r="AJ143" t="str">
            <v>USD</v>
          </cell>
          <cell r="AK143">
            <v>4.62</v>
          </cell>
          <cell r="AM143">
            <v>0</v>
          </cell>
          <cell r="AO143">
            <v>0</v>
          </cell>
          <cell r="AQ143">
            <v>0</v>
          </cell>
          <cell r="AS143">
            <v>43128.187375000009</v>
          </cell>
        </row>
        <row r="144">
          <cell r="E144" t="str">
            <v>Latitude 3420</v>
          </cell>
          <cell r="F144" t="str">
            <v>Notebook Latitude 3420, LCD Full HD 14', Windows 11 Pro, processador Intel Core i5-1135G7 (4C, 4.2 GHz), 16GB DDR4, 1x HDD 500GB, 1x SSD MLC 128GB. Fabricante: DELL.</v>
          </cell>
          <cell r="G144">
            <v>5815.3580000000002</v>
          </cell>
          <cell r="H144">
            <v>5159.3572500000009</v>
          </cell>
          <cell r="I144" t="str">
            <v>BRL</v>
          </cell>
          <cell r="J144">
            <v>1</v>
          </cell>
          <cell r="K144">
            <v>5815.3580000000002</v>
          </cell>
          <cell r="L144">
            <v>5159.3572500000009</v>
          </cell>
          <cell r="M144">
            <v>0</v>
          </cell>
          <cell r="N144" t="str">
            <v xml:space="preserve">  Informática</v>
          </cell>
          <cell r="O144">
            <v>84715010</v>
          </cell>
          <cell r="P144">
            <v>0.15</v>
          </cell>
          <cell r="Q144" t="str">
            <v>DELL</v>
          </cell>
          <cell r="R144" t="str">
            <v>Importado por terceiros</v>
          </cell>
          <cell r="T144" t="str">
            <v>Sim</v>
          </cell>
          <cell r="U144" t="str">
            <v>0150_20-04-22</v>
          </cell>
          <cell r="V144">
            <v>44671</v>
          </cell>
          <cell r="X144">
            <v>1147.4534831460671</v>
          </cell>
          <cell r="Y144">
            <v>717.15842696629261</v>
          </cell>
          <cell r="Z144">
            <v>105.18323595505618</v>
          </cell>
          <cell r="AA144">
            <v>484.48035955056173</v>
          </cell>
          <cell r="AC144">
            <v>7091.9</v>
          </cell>
          <cell r="AD144">
            <v>0.18</v>
          </cell>
          <cell r="AE144">
            <v>0.1125</v>
          </cell>
          <cell r="AF144">
            <v>0</v>
          </cell>
          <cell r="AG144" t="str">
            <v>Não</v>
          </cell>
          <cell r="AH144">
            <v>7889.7387499999995</v>
          </cell>
          <cell r="AJ144" t="str">
            <v>USD</v>
          </cell>
          <cell r="AK144">
            <v>4.62</v>
          </cell>
          <cell r="AM144">
            <v>0</v>
          </cell>
          <cell r="AO144">
            <v>0</v>
          </cell>
          <cell r="AQ144">
            <v>0</v>
          </cell>
          <cell r="AS144">
            <v>7889.7387499999995</v>
          </cell>
        </row>
        <row r="145">
          <cell r="E145" t="str">
            <v>Latitude 5521</v>
          </cell>
          <cell r="F145" t="str">
            <v>Notebook Latitude 5521, LCD Full HD 15.6', Windows 11 Pro, processador Intel Core i5-11500H (6C, 12T, 2.9-4.6 GHz), 16GB DDR4, 1x HDD 500GB, 1x SSD MLC 128GB. Fabricante: DELL.</v>
          </cell>
          <cell r="G145">
            <v>10557.262199999999</v>
          </cell>
          <cell r="H145">
            <v>9366.3515250000019</v>
          </cell>
          <cell r="I145" t="str">
            <v>BRL</v>
          </cell>
          <cell r="J145">
            <v>1</v>
          </cell>
          <cell r="K145">
            <v>10557.262199999999</v>
          </cell>
          <cell r="L145">
            <v>9366.3515250000019</v>
          </cell>
          <cell r="M145">
            <v>0</v>
          </cell>
          <cell r="N145" t="str">
            <v xml:space="preserve">  Informática</v>
          </cell>
          <cell r="O145">
            <v>84715010</v>
          </cell>
          <cell r="P145">
            <v>0.15</v>
          </cell>
          <cell r="Q145" t="str">
            <v>DELL</v>
          </cell>
          <cell r="R145" t="str">
            <v>Importado por terceiros</v>
          </cell>
          <cell r="T145" t="str">
            <v>Sim</v>
          </cell>
          <cell r="U145" t="str">
            <v>0150_20-04-22</v>
          </cell>
          <cell r="V145">
            <v>44671</v>
          </cell>
          <cell r="X145">
            <v>2083.0991460674154</v>
          </cell>
          <cell r="Y145">
            <v>1301.9369662921345</v>
          </cell>
          <cell r="Z145">
            <v>190.95075505617979</v>
          </cell>
          <cell r="AA145">
            <v>879.53075056179773</v>
          </cell>
          <cell r="AC145">
            <v>12874.71</v>
          </cell>
          <cell r="AD145">
            <v>0.18</v>
          </cell>
          <cell r="AE145">
            <v>0.1125</v>
          </cell>
          <cell r="AF145">
            <v>0</v>
          </cell>
          <cell r="AG145" t="str">
            <v>Não</v>
          </cell>
          <cell r="AH145">
            <v>14323.114874999999</v>
          </cell>
          <cell r="AJ145" t="str">
            <v>USD</v>
          </cell>
          <cell r="AK145">
            <v>4.62</v>
          </cell>
          <cell r="AM145">
            <v>0</v>
          </cell>
          <cell r="AO145">
            <v>0</v>
          </cell>
          <cell r="AQ145">
            <v>0</v>
          </cell>
          <cell r="AS145">
            <v>14323.114874999999</v>
          </cell>
        </row>
        <row r="146">
          <cell r="G146">
            <v>0</v>
          </cell>
          <cell r="H146">
            <v>0</v>
          </cell>
          <cell r="K146" t="str">
            <v/>
          </cell>
          <cell r="L146" t="str">
            <v/>
          </cell>
          <cell r="M146">
            <v>0</v>
          </cell>
          <cell r="P146" t="str">
            <v/>
          </cell>
          <cell r="X146">
            <v>0</v>
          </cell>
          <cell r="Y146">
            <v>0</v>
          </cell>
          <cell r="Z146">
            <v>0</v>
          </cell>
          <cell r="AA146">
            <v>0</v>
          </cell>
          <cell r="AC146">
            <v>0</v>
          </cell>
          <cell r="AH146">
            <v>0</v>
          </cell>
          <cell r="AM146">
            <v>0</v>
          </cell>
          <cell r="AO146">
            <v>0</v>
          </cell>
          <cell r="AQ146">
            <v>0</v>
          </cell>
          <cell r="AS146">
            <v>0</v>
          </cell>
        </row>
        <row r="147">
          <cell r="E147" t="str">
            <v>Monitor 21''</v>
          </cell>
          <cell r="F147" t="str">
            <v>Monitor 21.5'' LED Full HD.</v>
          </cell>
          <cell r="G147">
            <v>972.19200000000023</v>
          </cell>
          <cell r="H147">
            <v>862.52400000000023</v>
          </cell>
          <cell r="I147" t="str">
            <v>BRL</v>
          </cell>
          <cell r="J147">
            <v>1</v>
          </cell>
          <cell r="K147">
            <v>972.19200000000023</v>
          </cell>
          <cell r="L147">
            <v>862.52400000000023</v>
          </cell>
          <cell r="M147">
            <v>0</v>
          </cell>
          <cell r="N147" t="str">
            <v xml:space="preserve">  Informática</v>
          </cell>
          <cell r="O147">
            <v>85285220</v>
          </cell>
          <cell r="P147">
            <v>0.15</v>
          </cell>
          <cell r="Q147" t="str">
            <v>SDC</v>
          </cell>
          <cell r="R147" t="str">
            <v>Nacional</v>
          </cell>
          <cell r="T147" t="str">
            <v>Sim</v>
          </cell>
          <cell r="U147" t="str">
            <v>0175_09-02-23</v>
          </cell>
          <cell r="V147">
            <v>44966</v>
          </cell>
          <cell r="X147">
            <v>213.40800000000002</v>
          </cell>
          <cell r="Y147">
            <v>0</v>
          </cell>
          <cell r="Z147">
            <v>19.562400000000004</v>
          </cell>
          <cell r="AA147">
            <v>90.10560000000001</v>
          </cell>
          <cell r="AC147">
            <v>1185.6000000000001</v>
          </cell>
          <cell r="AD147">
            <v>0.18</v>
          </cell>
          <cell r="AE147">
            <v>0</v>
          </cell>
          <cell r="AF147">
            <v>0</v>
          </cell>
          <cell r="AG147" t="str">
            <v>Não</v>
          </cell>
          <cell r="AH147">
            <v>1185.6000000000001</v>
          </cell>
          <cell r="AJ147" t="str">
            <v>USD</v>
          </cell>
          <cell r="AK147">
            <v>5.2</v>
          </cell>
          <cell r="AM147">
            <v>0</v>
          </cell>
          <cell r="AO147">
            <v>0</v>
          </cell>
          <cell r="AQ147">
            <v>0</v>
          </cell>
          <cell r="AS147">
            <v>1185.6000000000001</v>
          </cell>
        </row>
        <row r="148">
          <cell r="E148" t="str">
            <v>Monitor 17'' de painel</v>
          </cell>
          <cell r="F148" t="str">
            <v>Monitor 17'' para montagem frontal de painel, LCD SXGA, tela touchscreen.</v>
          </cell>
          <cell r="G148">
            <v>7696.52</v>
          </cell>
          <cell r="H148">
            <v>6828.3150000000014</v>
          </cell>
          <cell r="I148" t="str">
            <v>BRL</v>
          </cell>
          <cell r="J148">
            <v>1</v>
          </cell>
          <cell r="K148">
            <v>7696.52</v>
          </cell>
          <cell r="L148">
            <v>6828.3150000000014</v>
          </cell>
          <cell r="M148">
            <v>0</v>
          </cell>
          <cell r="N148" t="str">
            <v xml:space="preserve">  Informática</v>
          </cell>
          <cell r="O148">
            <v>85285220</v>
          </cell>
          <cell r="P148">
            <v>0.15</v>
          </cell>
          <cell r="Q148" t="str">
            <v>SDC</v>
          </cell>
          <cell r="R148" t="str">
            <v>Importado por terceiros</v>
          </cell>
          <cell r="T148" t="str">
            <v>Sim</v>
          </cell>
          <cell r="U148" t="str">
            <v>0175_09-02-23</v>
          </cell>
          <cell r="V148">
            <v>44966</v>
          </cell>
          <cell r="X148">
            <v>1518.6337078651682</v>
          </cell>
          <cell r="Y148">
            <v>949.14606741573152</v>
          </cell>
          <cell r="Z148">
            <v>139.20808988764043</v>
          </cell>
          <cell r="AA148">
            <v>641.20089887640438</v>
          </cell>
          <cell r="AC148">
            <v>9386</v>
          </cell>
          <cell r="AD148">
            <v>0.18</v>
          </cell>
          <cell r="AE148">
            <v>0.1125</v>
          </cell>
          <cell r="AF148">
            <v>0</v>
          </cell>
          <cell r="AG148" t="str">
            <v>Não</v>
          </cell>
          <cell r="AH148">
            <v>10441.925000000001</v>
          </cell>
          <cell r="AJ148" t="str">
            <v>USD</v>
          </cell>
          <cell r="AK148">
            <v>5.2</v>
          </cell>
          <cell r="AM148">
            <v>0</v>
          </cell>
          <cell r="AO148">
            <v>0</v>
          </cell>
          <cell r="AQ148">
            <v>0</v>
          </cell>
          <cell r="AS148">
            <v>10441.925000000001</v>
          </cell>
        </row>
        <row r="149">
          <cell r="E149" t="str">
            <v>Periféricos</v>
          </cell>
          <cell r="F149" t="str">
            <v>Mouse, teclado, caixa de som.</v>
          </cell>
          <cell r="G149">
            <v>410.00000000000006</v>
          </cell>
          <cell r="H149">
            <v>363.75000000000006</v>
          </cell>
          <cell r="I149" t="str">
            <v>BRL</v>
          </cell>
          <cell r="J149">
            <v>1</v>
          </cell>
          <cell r="K149">
            <v>410.00000000000006</v>
          </cell>
          <cell r="L149">
            <v>363.75000000000006</v>
          </cell>
          <cell r="M149">
            <v>0</v>
          </cell>
          <cell r="N149" t="str">
            <v xml:space="preserve">  Informática</v>
          </cell>
          <cell r="P149" t="str">
            <v/>
          </cell>
          <cell r="T149" t="str">
            <v>Não</v>
          </cell>
          <cell r="X149">
            <v>78.260869565217391</v>
          </cell>
          <cell r="Y149">
            <v>65.217391304347814</v>
          </cell>
          <cell r="Z149">
            <v>7.1739130434782616</v>
          </cell>
          <cell r="AA149">
            <v>33.043478260869563</v>
          </cell>
          <cell r="AC149">
            <v>500</v>
          </cell>
          <cell r="AD149">
            <v>0.18</v>
          </cell>
          <cell r="AE149">
            <v>0.15</v>
          </cell>
          <cell r="AF149">
            <v>0</v>
          </cell>
          <cell r="AG149" t="str">
            <v>Não</v>
          </cell>
          <cell r="AH149">
            <v>575</v>
          </cell>
          <cell r="AM149">
            <v>0</v>
          </cell>
          <cell r="AO149">
            <v>0</v>
          </cell>
          <cell r="AQ149">
            <v>0</v>
          </cell>
          <cell r="AS149">
            <v>575</v>
          </cell>
        </row>
        <row r="150">
          <cell r="E150" t="str">
            <v>Impressora Laser</v>
          </cell>
          <cell r="F150" t="str">
            <v>Impressora laser monocromática A4.</v>
          </cell>
          <cell r="G150">
            <v>1230</v>
          </cell>
          <cell r="H150">
            <v>1091.2500000000002</v>
          </cell>
          <cell r="I150" t="str">
            <v>BRL</v>
          </cell>
          <cell r="J150">
            <v>1</v>
          </cell>
          <cell r="K150">
            <v>1230</v>
          </cell>
          <cell r="L150">
            <v>1091.2500000000002</v>
          </cell>
          <cell r="M150">
            <v>0</v>
          </cell>
          <cell r="N150" t="str">
            <v xml:space="preserve">  Informática</v>
          </cell>
          <cell r="P150" t="str">
            <v/>
          </cell>
          <cell r="T150" t="str">
            <v>Não</v>
          </cell>
          <cell r="X150">
            <v>234.78260869565221</v>
          </cell>
          <cell r="Y150">
            <v>195.65217391304327</v>
          </cell>
          <cell r="Z150">
            <v>21.521739130434788</v>
          </cell>
          <cell r="AA150">
            <v>99.130434782608702</v>
          </cell>
          <cell r="AC150">
            <v>1500</v>
          </cell>
          <cell r="AD150">
            <v>0.18</v>
          </cell>
          <cell r="AE150">
            <v>0.15</v>
          </cell>
          <cell r="AF150">
            <v>0</v>
          </cell>
          <cell r="AG150" t="str">
            <v>Não</v>
          </cell>
          <cell r="AH150">
            <v>1724.9999999999998</v>
          </cell>
          <cell r="AM150">
            <v>0</v>
          </cell>
          <cell r="AO150">
            <v>0</v>
          </cell>
          <cell r="AQ150">
            <v>0</v>
          </cell>
          <cell r="AS150">
            <v>1724.9999999999998</v>
          </cell>
        </row>
        <row r="151">
          <cell r="G151">
            <v>0</v>
          </cell>
          <cell r="H151">
            <v>0</v>
          </cell>
          <cell r="K151" t="str">
            <v/>
          </cell>
          <cell r="L151" t="str">
            <v/>
          </cell>
          <cell r="M151">
            <v>0</v>
          </cell>
          <cell r="P151" t="str">
            <v/>
          </cell>
          <cell r="X151">
            <v>0</v>
          </cell>
          <cell r="Y151">
            <v>0</v>
          </cell>
          <cell r="Z151">
            <v>0</v>
          </cell>
          <cell r="AA151">
            <v>0</v>
          </cell>
          <cell r="AC151">
            <v>0</v>
          </cell>
          <cell r="AH151">
            <v>0</v>
          </cell>
          <cell r="AM151">
            <v>0</v>
          </cell>
          <cell r="AO151">
            <v>0</v>
          </cell>
          <cell r="AQ151">
            <v>0</v>
          </cell>
          <cell r="AS151">
            <v>0</v>
          </cell>
        </row>
        <row r="152">
          <cell r="E152" t="str">
            <v>Mobiliário Técnico (3 lugares)</v>
          </cell>
          <cell r="F152" t="str">
            <v>Mobiliário técnico 3 lugares com gaveteiros, e 3 cadeiras giratórias com apoio de braço.</v>
          </cell>
          <cell r="G152">
            <v>27782.277600000001</v>
          </cell>
          <cell r="H152">
            <v>24861.981375000003</v>
          </cell>
          <cell r="I152" t="str">
            <v>BRL</v>
          </cell>
          <cell r="J152">
            <v>1</v>
          </cell>
          <cell r="K152">
            <v>27782.277600000001</v>
          </cell>
          <cell r="L152">
            <v>24861.981375000003</v>
          </cell>
          <cell r="M152">
            <v>0</v>
          </cell>
          <cell r="N152" t="str">
            <v xml:space="preserve">  Informática</v>
          </cell>
          <cell r="O152">
            <v>94031000</v>
          </cell>
          <cell r="P152">
            <v>3.2500000000000001E-2</v>
          </cell>
          <cell r="Q152" t="str">
            <v>ELLAN</v>
          </cell>
          <cell r="R152" t="str">
            <v>Nacional</v>
          </cell>
          <cell r="T152" t="str">
            <v>Sim</v>
          </cell>
          <cell r="U152" t="str">
            <v>0168_13-10-22</v>
          </cell>
          <cell r="V152">
            <v>44847</v>
          </cell>
          <cell r="X152">
            <v>3669.2420338983052</v>
          </cell>
          <cell r="Y152">
            <v>993.7530508474556</v>
          </cell>
          <cell r="Z152">
            <v>504.520779661017</v>
          </cell>
          <cell r="AA152">
            <v>2323.8532881355932</v>
          </cell>
          <cell r="AC152">
            <v>31570.77</v>
          </cell>
          <cell r="AD152">
            <v>0.12</v>
          </cell>
          <cell r="AE152">
            <v>3.2500000000000001E-2</v>
          </cell>
          <cell r="AF152">
            <v>0</v>
          </cell>
          <cell r="AG152" t="str">
            <v>Não</v>
          </cell>
          <cell r="AH152">
            <v>32596.820025000001</v>
          </cell>
          <cell r="AM152">
            <v>0</v>
          </cell>
          <cell r="AO152">
            <v>0</v>
          </cell>
          <cell r="AQ152">
            <v>0</v>
          </cell>
          <cell r="AS152">
            <v>32596.820025000001</v>
          </cell>
        </row>
        <row r="153">
          <cell r="E153" t="str">
            <v>Mobiliário Técnico (2 lugares)</v>
          </cell>
          <cell r="F153" t="str">
            <v>Mobiliário técnico 2 lugares, e 2 cadeiras giratórias com apoio de braço.</v>
          </cell>
          <cell r="G153">
            <v>7049.4</v>
          </cell>
          <cell r="H153">
            <v>6397.3305</v>
          </cell>
          <cell r="I153" t="str">
            <v>BRL</v>
          </cell>
          <cell r="J153">
            <v>1</v>
          </cell>
          <cell r="K153">
            <v>7049.4</v>
          </cell>
          <cell r="L153">
            <v>6397.3305</v>
          </cell>
          <cell r="M153">
            <v>0</v>
          </cell>
          <cell r="N153" t="str">
            <v xml:space="preserve">  Informática</v>
          </cell>
          <cell r="O153">
            <v>94031000</v>
          </cell>
          <cell r="P153">
            <v>3.2500000000000001E-2</v>
          </cell>
          <cell r="Q153" t="str">
            <v>EUROCAB</v>
          </cell>
          <cell r="R153" t="str">
            <v>Nacional</v>
          </cell>
          <cell r="T153" t="str">
            <v>Sim</v>
          </cell>
          <cell r="U153" t="str">
            <v>0170_17-10-22</v>
          </cell>
          <cell r="V153">
            <v>44851</v>
          </cell>
          <cell r="X153">
            <v>0</v>
          </cell>
          <cell r="Y153">
            <v>0</v>
          </cell>
          <cell r="Z153">
            <v>116.3151</v>
          </cell>
          <cell r="AA153">
            <v>535.75439999999992</v>
          </cell>
          <cell r="AC153">
            <v>7049.4</v>
          </cell>
          <cell r="AD153">
            <v>0</v>
          </cell>
          <cell r="AE153">
            <v>0</v>
          </cell>
          <cell r="AF153">
            <v>0</v>
          </cell>
          <cell r="AG153" t="str">
            <v>Não</v>
          </cell>
          <cell r="AH153">
            <v>7049.4</v>
          </cell>
          <cell r="AM153">
            <v>0</v>
          </cell>
          <cell r="AO153">
            <v>0</v>
          </cell>
          <cell r="AQ153">
            <v>0</v>
          </cell>
          <cell r="AS153">
            <v>7049.4</v>
          </cell>
        </row>
        <row r="154">
          <cell r="G154">
            <v>0</v>
          </cell>
          <cell r="H154">
            <v>0</v>
          </cell>
          <cell r="K154" t="str">
            <v/>
          </cell>
          <cell r="L154" t="str">
            <v/>
          </cell>
          <cell r="M154">
            <v>0</v>
          </cell>
          <cell r="P154" t="str">
            <v/>
          </cell>
          <cell r="X154">
            <v>0</v>
          </cell>
          <cell r="Y154">
            <v>0</v>
          </cell>
          <cell r="Z154">
            <v>0</v>
          </cell>
          <cell r="AA154">
            <v>0</v>
          </cell>
          <cell r="AC154">
            <v>0</v>
          </cell>
          <cell r="AH154">
            <v>0</v>
          </cell>
          <cell r="AM154">
            <v>0</v>
          </cell>
          <cell r="AO154">
            <v>0</v>
          </cell>
          <cell r="AQ154">
            <v>0</v>
          </cell>
          <cell r="AS154">
            <v>0</v>
          </cell>
        </row>
        <row r="155">
          <cell r="E155" t="str">
            <v>Windows 10 Pro</v>
          </cell>
          <cell r="F155" t="str">
            <v>Windows 10 Professional 64 bits. Fabricante: Microsoft.</v>
          </cell>
          <cell r="G155">
            <v>1201.2</v>
          </cell>
          <cell r="H155">
            <v>1090.0890000000002</v>
          </cell>
          <cell r="I155" t="str">
            <v>BRL</v>
          </cell>
          <cell r="J155">
            <v>1</v>
          </cell>
          <cell r="K155">
            <v>1201.2</v>
          </cell>
          <cell r="L155">
            <v>1090.0890000000002</v>
          </cell>
          <cell r="M155">
            <v>0</v>
          </cell>
          <cell r="N155" t="str">
            <v xml:space="preserve">  Software</v>
          </cell>
          <cell r="O155" t="str">
            <v>NA</v>
          </cell>
          <cell r="P155" t="str">
            <v/>
          </cell>
          <cell r="Q155" t="str">
            <v>SDC</v>
          </cell>
          <cell r="R155" t="str">
            <v>Nacional</v>
          </cell>
          <cell r="T155" t="str">
            <v>Não</v>
          </cell>
          <cell r="U155" t="str">
            <v>0175_09-02-23</v>
          </cell>
          <cell r="V155">
            <v>44966</v>
          </cell>
          <cell r="X155">
            <v>0</v>
          </cell>
          <cell r="Y155">
            <v>0</v>
          </cell>
          <cell r="Z155">
            <v>19.819800000000001</v>
          </cell>
          <cell r="AA155">
            <v>91.291200000000003</v>
          </cell>
          <cell r="AC155">
            <v>1201.2</v>
          </cell>
          <cell r="AD155">
            <v>0</v>
          </cell>
          <cell r="AE155">
            <v>0</v>
          </cell>
          <cell r="AF155">
            <v>0</v>
          </cell>
          <cell r="AG155" t="str">
            <v>Não</v>
          </cell>
          <cell r="AH155">
            <v>1201.2</v>
          </cell>
          <cell r="AJ155" t="str">
            <v>USD</v>
          </cell>
          <cell r="AK155">
            <v>5.2</v>
          </cell>
          <cell r="AM155">
            <v>0</v>
          </cell>
          <cell r="AO155">
            <v>0</v>
          </cell>
          <cell r="AQ155">
            <v>0</v>
          </cell>
          <cell r="AS155">
            <v>1201.2</v>
          </cell>
        </row>
        <row r="156">
          <cell r="G156">
            <v>0</v>
          </cell>
          <cell r="H156">
            <v>0</v>
          </cell>
          <cell r="K156" t="str">
            <v/>
          </cell>
          <cell r="L156" t="str">
            <v/>
          </cell>
          <cell r="M156">
            <v>0</v>
          </cell>
          <cell r="P156" t="str">
            <v/>
          </cell>
          <cell r="X156">
            <v>0</v>
          </cell>
          <cell r="Y156">
            <v>0</v>
          </cell>
          <cell r="Z156">
            <v>0</v>
          </cell>
          <cell r="AA156">
            <v>0</v>
          </cell>
          <cell r="AC156">
            <v>0</v>
          </cell>
          <cell r="AH156">
            <v>0</v>
          </cell>
          <cell r="AM156">
            <v>0</v>
          </cell>
          <cell r="AO156">
            <v>0</v>
          </cell>
          <cell r="AQ156">
            <v>0</v>
          </cell>
          <cell r="AS156">
            <v>0</v>
          </cell>
        </row>
        <row r="157">
          <cell r="E157" t="str">
            <v>ACU5051A</v>
          </cell>
          <cell r="F157" t="str">
            <v>Extensor KVM, modelo ACU5051A. Fabricante: Black Box.</v>
          </cell>
          <cell r="G157">
            <v>4419.2522400000007</v>
          </cell>
          <cell r="H157">
            <v>3920.7390300000011</v>
          </cell>
          <cell r="I157" t="str">
            <v>BRL</v>
          </cell>
          <cell r="J157">
            <v>1</v>
          </cell>
          <cell r="K157">
            <v>4419.2522400000007</v>
          </cell>
          <cell r="L157">
            <v>3920.7390300000011</v>
          </cell>
          <cell r="M157">
            <v>0</v>
          </cell>
          <cell r="N157" t="str">
            <v xml:space="preserve">  Informática</v>
          </cell>
          <cell r="O157">
            <v>85176239</v>
          </cell>
          <cell r="P157">
            <v>9.7500000000000003E-2</v>
          </cell>
          <cell r="Q157" t="str">
            <v>Blackbox</v>
          </cell>
          <cell r="R157" t="str">
            <v>Importado por terceiros</v>
          </cell>
          <cell r="T157" t="str">
            <v>Sim</v>
          </cell>
          <cell r="U157" t="str">
            <v>0130_13-04-20</v>
          </cell>
          <cell r="V157">
            <v>43934</v>
          </cell>
          <cell r="X157">
            <v>843.54761739130436</v>
          </cell>
          <cell r="Y157">
            <v>702.95634782608704</v>
          </cell>
          <cell r="Z157">
            <v>77.32519826086957</v>
          </cell>
          <cell r="AA157">
            <v>356.16454956521738</v>
          </cell>
          <cell r="AC157">
            <v>5389.3320000000003</v>
          </cell>
          <cell r="AD157">
            <v>0.18</v>
          </cell>
          <cell r="AE157">
            <v>0.15</v>
          </cell>
          <cell r="AF157">
            <v>0</v>
          </cell>
          <cell r="AG157" t="str">
            <v>Não</v>
          </cell>
          <cell r="AH157">
            <v>6197.7317999999996</v>
          </cell>
          <cell r="AJ157" t="str">
            <v>USD</v>
          </cell>
          <cell r="AK157">
            <v>5.2</v>
          </cell>
          <cell r="AM157">
            <v>0</v>
          </cell>
          <cell r="AO157">
            <v>0</v>
          </cell>
          <cell r="AQ157">
            <v>0</v>
          </cell>
          <cell r="AS157">
            <v>6197.7317999999996</v>
          </cell>
        </row>
        <row r="158">
          <cell r="E158" t="str">
            <v>Trendnet TK-409K</v>
          </cell>
          <cell r="F158" t="str">
            <v>Switch KVM via USB modelo Trendnet TK-409K, gerenciamente de até 4 computador (áudio, VGA, 2x USB), inclusos todos os cabos necessários. Fabricante: Trendnet.</v>
          </cell>
          <cell r="G158">
            <v>1174.7320000000002</v>
          </cell>
          <cell r="H158">
            <v>1042.2165000000002</v>
          </cell>
          <cell r="I158" t="str">
            <v>BRL</v>
          </cell>
          <cell r="J158">
            <v>1</v>
          </cell>
          <cell r="K158">
            <v>1174.7320000000002</v>
          </cell>
          <cell r="L158">
            <v>1042.2165000000002</v>
          </cell>
          <cell r="M158">
            <v>0</v>
          </cell>
          <cell r="N158" t="str">
            <v xml:space="preserve">  Informática</v>
          </cell>
          <cell r="O158">
            <v>85176239</v>
          </cell>
          <cell r="P158">
            <v>9.7500000000000003E-2</v>
          </cell>
          <cell r="Q158" t="str">
            <v>SDC</v>
          </cell>
          <cell r="R158" t="str">
            <v>Importado por terceiros</v>
          </cell>
          <cell r="T158" t="str">
            <v>Sim</v>
          </cell>
          <cell r="U158" t="str">
            <v>0175_09-02-23</v>
          </cell>
          <cell r="V158">
            <v>44966</v>
          </cell>
          <cell r="X158">
            <v>231.79146067415729</v>
          </cell>
          <cell r="Y158">
            <v>144.86966292134844</v>
          </cell>
          <cell r="Z158">
            <v>21.247550561797755</v>
          </cell>
          <cell r="AA158">
            <v>97.867505617977528</v>
          </cell>
          <cell r="AC158">
            <v>1432.6000000000001</v>
          </cell>
          <cell r="AD158">
            <v>0.18</v>
          </cell>
          <cell r="AE158">
            <v>0.1125</v>
          </cell>
          <cell r="AF158">
            <v>0</v>
          </cell>
          <cell r="AG158" t="str">
            <v>Não</v>
          </cell>
          <cell r="AH158">
            <v>1593.7675000000002</v>
          </cell>
          <cell r="AJ158" t="str">
            <v>USD</v>
          </cell>
          <cell r="AK158">
            <v>5.2</v>
          </cell>
          <cell r="AM158">
            <v>0</v>
          </cell>
          <cell r="AO158">
            <v>0</v>
          </cell>
          <cell r="AQ158">
            <v>0</v>
          </cell>
          <cell r="AS158">
            <v>1593.7675000000002</v>
          </cell>
        </row>
        <row r="159">
          <cell r="E159" t="str">
            <v>Roteador Tenda G3</v>
          </cell>
          <cell r="F159" t="str">
            <v>Roteador Tenda Load Balance VPN QoS G3. Fabricante: Tenda.</v>
          </cell>
          <cell r="G159">
            <v>911.43000000000006</v>
          </cell>
          <cell r="H159">
            <v>808.61625000000015</v>
          </cell>
          <cell r="I159" t="str">
            <v>BRL</v>
          </cell>
          <cell r="J159">
            <v>1</v>
          </cell>
          <cell r="K159">
            <v>911.43000000000006</v>
          </cell>
          <cell r="L159">
            <v>808.61625000000015</v>
          </cell>
          <cell r="M159">
            <v>0</v>
          </cell>
          <cell r="N159" t="str">
            <v xml:space="preserve">  Comunicação</v>
          </cell>
          <cell r="O159">
            <v>85176249</v>
          </cell>
          <cell r="P159">
            <v>9.7500000000000003E-2</v>
          </cell>
          <cell r="Q159" t="str">
            <v>SDC</v>
          </cell>
          <cell r="R159" t="str">
            <v>Importado por terceiros</v>
          </cell>
          <cell r="T159" t="str">
            <v>Sim</v>
          </cell>
          <cell r="U159" t="str">
            <v>0175_09-02-23</v>
          </cell>
          <cell r="V159">
            <v>44966</v>
          </cell>
          <cell r="X159">
            <v>179.83820224719099</v>
          </cell>
          <cell r="Y159">
            <v>112.39887640449444</v>
          </cell>
          <cell r="Z159">
            <v>16.485168539325841</v>
          </cell>
          <cell r="AA159">
            <v>75.931685393258419</v>
          </cell>
          <cell r="AC159">
            <v>1111.5</v>
          </cell>
          <cell r="AD159">
            <v>0.18</v>
          </cell>
          <cell r="AE159">
            <v>0.1125</v>
          </cell>
          <cell r="AF159">
            <v>0</v>
          </cell>
          <cell r="AG159" t="str">
            <v>Não</v>
          </cell>
          <cell r="AH159">
            <v>1236.54375</v>
          </cell>
          <cell r="AJ159" t="str">
            <v>USD</v>
          </cell>
          <cell r="AK159">
            <v>5.2</v>
          </cell>
          <cell r="AM159">
            <v>0</v>
          </cell>
          <cell r="AO159">
            <v>0</v>
          </cell>
          <cell r="AQ159">
            <v>0</v>
          </cell>
          <cell r="AS159">
            <v>1236.54375</v>
          </cell>
        </row>
        <row r="160">
          <cell r="E160" t="str">
            <v>TL-SG1016D</v>
          </cell>
          <cell r="F160" t="str">
            <v>Switch não-gerenciável TL-SG1016D, desktop ou montagem em rack, 16x GbE RJ45. Fabricante: TP-Link.</v>
          </cell>
          <cell r="G160">
            <v>1372.8</v>
          </cell>
          <cell r="H160">
            <v>1228.5000000000002</v>
          </cell>
          <cell r="I160" t="str">
            <v>BRL</v>
          </cell>
          <cell r="J160">
            <v>1</v>
          </cell>
          <cell r="K160">
            <v>1372.8</v>
          </cell>
          <cell r="L160">
            <v>1228.5000000000002</v>
          </cell>
          <cell r="M160">
            <v>0</v>
          </cell>
          <cell r="N160" t="str">
            <v xml:space="preserve">  Comunicação</v>
          </cell>
          <cell r="O160">
            <v>85176254</v>
          </cell>
          <cell r="P160">
            <v>9.7500000000000003E-2</v>
          </cell>
          <cell r="Q160" t="str">
            <v>SDC</v>
          </cell>
          <cell r="R160" t="str">
            <v>Importado por terceiros</v>
          </cell>
          <cell r="T160" t="str">
            <v>Sim</v>
          </cell>
          <cell r="U160" t="str">
            <v>0175_09-02-23</v>
          </cell>
          <cell r="V160">
            <v>44966</v>
          </cell>
          <cell r="X160">
            <v>162.78260869565219</v>
          </cell>
          <cell r="Y160">
            <v>203.47826086956502</v>
          </cell>
          <cell r="Z160">
            <v>22.382608695652177</v>
          </cell>
          <cell r="AA160">
            <v>103.09565217391305</v>
          </cell>
          <cell r="AC160">
            <v>1560</v>
          </cell>
          <cell r="AD160">
            <v>0.12</v>
          </cell>
          <cell r="AE160">
            <v>0.15</v>
          </cell>
          <cell r="AF160">
            <v>0</v>
          </cell>
          <cell r="AG160" t="str">
            <v>Não</v>
          </cell>
          <cell r="AH160">
            <v>1793.9999999999998</v>
          </cell>
          <cell r="AJ160" t="str">
            <v>USD</v>
          </cell>
          <cell r="AK160">
            <v>5.2</v>
          </cell>
          <cell r="AM160">
            <v>0</v>
          </cell>
          <cell r="AO160">
            <v>0</v>
          </cell>
          <cell r="AQ160">
            <v>0</v>
          </cell>
          <cell r="AS160">
            <v>1793.9999999999998</v>
          </cell>
        </row>
        <row r="161">
          <cell r="E161" t="str">
            <v>HP V1405</v>
          </cell>
          <cell r="F161" t="str">
            <v>Switch Ethernet HP V1405, não-gerenciável, com 8 portas 10/100 RJ45. Fabricante: HP.</v>
          </cell>
          <cell r="G161">
            <v>256.69280000000003</v>
          </cell>
          <cell r="H161">
            <v>227.73660000000007</v>
          </cell>
          <cell r="I161" t="str">
            <v>BRL</v>
          </cell>
          <cell r="J161">
            <v>1</v>
          </cell>
          <cell r="K161">
            <v>256.69280000000003</v>
          </cell>
          <cell r="L161">
            <v>227.73660000000007</v>
          </cell>
          <cell r="M161">
            <v>0</v>
          </cell>
          <cell r="N161" t="str">
            <v xml:space="preserve">  Comunicação</v>
          </cell>
          <cell r="O161">
            <v>84715010</v>
          </cell>
          <cell r="P161">
            <v>0.15</v>
          </cell>
          <cell r="Q161" t="str">
            <v>HP</v>
          </cell>
          <cell r="R161" t="str">
            <v>Importado por terceiros</v>
          </cell>
          <cell r="T161" t="str">
            <v>Sim</v>
          </cell>
          <cell r="U161" t="str">
            <v>0135_15-08-21</v>
          </cell>
          <cell r="V161">
            <v>44423</v>
          </cell>
          <cell r="X161">
            <v>48.997565217391312</v>
          </cell>
          <cell r="Y161">
            <v>40.831304347826062</v>
          </cell>
          <cell r="Z161">
            <v>4.4914434782608703</v>
          </cell>
          <cell r="AA161">
            <v>20.68786086956522</v>
          </cell>
          <cell r="AC161">
            <v>313.04000000000002</v>
          </cell>
          <cell r="AD161">
            <v>0.18</v>
          </cell>
          <cell r="AE161">
            <v>0.15</v>
          </cell>
          <cell r="AF161">
            <v>0</v>
          </cell>
          <cell r="AG161" t="str">
            <v>Não</v>
          </cell>
          <cell r="AH161">
            <v>359.99599999999998</v>
          </cell>
          <cell r="AJ161" t="str">
            <v>USD</v>
          </cell>
          <cell r="AK161">
            <v>5.24</v>
          </cell>
          <cell r="AM161">
            <v>0</v>
          </cell>
          <cell r="AO161">
            <v>0</v>
          </cell>
          <cell r="AQ161">
            <v>0</v>
          </cell>
          <cell r="AS161">
            <v>359.99599999999998</v>
          </cell>
        </row>
        <row r="162">
          <cell r="E162" t="str">
            <v>FGR-60D I</v>
          </cell>
          <cell r="F162" t="str">
            <v>Ruggedized, 4 x GE RJ45 Switch ports, 2 x Shared Media pairs (Including 2 x GE RJ45 ports, 2 x SFP slots). DB9 Serial.</v>
          </cell>
          <cell r="G162">
            <v>10496.2706</v>
          </cell>
          <cell r="H162">
            <v>9312.2400750000015</v>
          </cell>
          <cell r="I162" t="str">
            <v>BRL</v>
          </cell>
          <cell r="J162">
            <v>1</v>
          </cell>
          <cell r="K162">
            <v>10496.2706</v>
          </cell>
          <cell r="L162">
            <v>9312.2400750000015</v>
          </cell>
          <cell r="M162">
            <v>0</v>
          </cell>
          <cell r="N162" t="str">
            <v xml:space="preserve">  Rede</v>
          </cell>
          <cell r="O162" t="str">
            <v>8517.62.59</v>
          </cell>
          <cell r="P162" t="str">
            <v/>
          </cell>
          <cell r="Q162" t="str">
            <v>LOGICALIS</v>
          </cell>
          <cell r="R162" t="str">
            <v>Importado por terceiros</v>
          </cell>
          <cell r="T162" t="str">
            <v>Sim</v>
          </cell>
          <cell r="U162" t="str">
            <v>0022_02-04-18</v>
          </cell>
          <cell r="V162">
            <v>43192</v>
          </cell>
          <cell r="X162">
            <v>2304.0594000000001</v>
          </cell>
          <cell r="Y162">
            <v>0</v>
          </cell>
          <cell r="Z162">
            <v>211.205445</v>
          </cell>
          <cell r="AA162">
            <v>972.82507999999996</v>
          </cell>
          <cell r="AC162">
            <v>12800.33</v>
          </cell>
          <cell r="AD162">
            <v>0.18</v>
          </cell>
          <cell r="AE162">
            <v>0</v>
          </cell>
          <cell r="AF162">
            <v>0</v>
          </cell>
          <cell r="AG162" t="str">
            <v>Não</v>
          </cell>
          <cell r="AH162">
            <v>12800.33</v>
          </cell>
          <cell r="AJ162" t="str">
            <v>USD</v>
          </cell>
          <cell r="AK162">
            <v>3.3</v>
          </cell>
          <cell r="AM162">
            <v>0</v>
          </cell>
          <cell r="AO162">
            <v>0</v>
          </cell>
          <cell r="AQ162">
            <v>0</v>
          </cell>
          <cell r="AS162">
            <v>12800.33</v>
          </cell>
        </row>
        <row r="163">
          <cell r="E163" t="str">
            <v>FC-10-0069D-810-02-60 I</v>
          </cell>
          <cell r="F163" t="str">
            <v>Enterprise Protection (IPS, Advanced Malware Protection, Application Control, Web Filtering, Antispam, Security Rating, Industrial Security, FortiConverter Svc, and 24x7 FortiCare)</v>
          </cell>
          <cell r="G163">
            <v>31299.375400000004</v>
          </cell>
          <cell r="H163">
            <v>27768.653175000007</v>
          </cell>
          <cell r="I163" t="str">
            <v>BRL</v>
          </cell>
          <cell r="J163">
            <v>1</v>
          </cell>
          <cell r="K163">
            <v>31299.375400000004</v>
          </cell>
          <cell r="L163">
            <v>27768.653175000007</v>
          </cell>
          <cell r="M163">
            <v>0</v>
          </cell>
          <cell r="N163" t="str">
            <v xml:space="preserve">  Software</v>
          </cell>
          <cell r="O163" t="str">
            <v>8517.62.59</v>
          </cell>
          <cell r="P163" t="str">
            <v/>
          </cell>
          <cell r="Q163" t="str">
            <v>LOGICALIS</v>
          </cell>
          <cell r="R163" t="str">
            <v>Importado por terceiros</v>
          </cell>
          <cell r="T163" t="str">
            <v>Sim</v>
          </cell>
          <cell r="U163" t="str">
            <v>0022_02-04-18</v>
          </cell>
          <cell r="V163">
            <v>43192</v>
          </cell>
          <cell r="X163">
            <v>6870.5946000000004</v>
          </cell>
          <cell r="Y163">
            <v>0</v>
          </cell>
          <cell r="Z163">
            <v>629.80450500000006</v>
          </cell>
          <cell r="AA163">
            <v>2900.9177199999999</v>
          </cell>
          <cell r="AC163">
            <v>38169.97</v>
          </cell>
          <cell r="AD163">
            <v>0.18</v>
          </cell>
          <cell r="AE163">
            <v>0</v>
          </cell>
          <cell r="AF163">
            <v>0.02</v>
          </cell>
          <cell r="AG163" t="str">
            <v>Não</v>
          </cell>
          <cell r="AH163">
            <v>38169.97</v>
          </cell>
          <cell r="AJ163" t="str">
            <v>USD</v>
          </cell>
          <cell r="AK163">
            <v>3.3</v>
          </cell>
          <cell r="AM163">
            <v>0</v>
          </cell>
          <cell r="AO163">
            <v>0</v>
          </cell>
          <cell r="AQ163">
            <v>0</v>
          </cell>
          <cell r="AS163">
            <v>38169.97</v>
          </cell>
        </row>
        <row r="164">
          <cell r="G164">
            <v>0</v>
          </cell>
          <cell r="H164">
            <v>0</v>
          </cell>
          <cell r="K164" t="str">
            <v/>
          </cell>
          <cell r="L164" t="str">
            <v/>
          </cell>
          <cell r="M164">
            <v>0</v>
          </cell>
          <cell r="P164" t="str">
            <v/>
          </cell>
          <cell r="X164">
            <v>0</v>
          </cell>
          <cell r="Y164">
            <v>0</v>
          </cell>
          <cell r="Z164">
            <v>0</v>
          </cell>
          <cell r="AA164">
            <v>0</v>
          </cell>
          <cell r="AC164">
            <v>0</v>
          </cell>
          <cell r="AH164">
            <v>0</v>
          </cell>
          <cell r="AM164">
            <v>0</v>
          </cell>
          <cell r="AO164">
            <v>0</v>
          </cell>
          <cell r="AQ164">
            <v>0</v>
          </cell>
          <cell r="AS164">
            <v>0</v>
          </cell>
        </row>
        <row r="165">
          <cell r="E165" t="str">
            <v>Cordão FO 2m</v>
          </cell>
          <cell r="F165" t="str">
            <v>Cordão de fibra óptica, pré-conectorizado, 2 metros.</v>
          </cell>
          <cell r="G165">
            <v>27.1128</v>
          </cell>
          <cell r="H165">
            <v>24.262875000000001</v>
          </cell>
          <cell r="I165" t="str">
            <v>BRL</v>
          </cell>
          <cell r="J165">
            <v>1</v>
          </cell>
          <cell r="K165">
            <v>27.1128</v>
          </cell>
          <cell r="L165">
            <v>24.262875000000001</v>
          </cell>
          <cell r="M165">
            <v>0</v>
          </cell>
          <cell r="N165" t="str">
            <v xml:space="preserve">  Comunicação</v>
          </cell>
          <cell r="O165">
            <v>85447010</v>
          </cell>
          <cell r="P165">
            <v>0.03</v>
          </cell>
          <cell r="Q165" t="str">
            <v>Fibracem</v>
          </cell>
          <cell r="R165" t="str">
            <v>Nacional</v>
          </cell>
          <cell r="T165" t="str">
            <v>Não</v>
          </cell>
          <cell r="U165" t="str">
            <v>0148_28-03-22</v>
          </cell>
          <cell r="V165">
            <v>44648</v>
          </cell>
          <cell r="X165">
            <v>3.3233258426966286</v>
          </cell>
          <cell r="Y165">
            <v>3.1156179775280926</v>
          </cell>
          <cell r="Z165">
            <v>0.45695730337078649</v>
          </cell>
          <cell r="AA165">
            <v>2.1047730337078647</v>
          </cell>
          <cell r="AC165">
            <v>30.81</v>
          </cell>
          <cell r="AD165">
            <v>0.12</v>
          </cell>
          <cell r="AE165">
            <v>0.1125</v>
          </cell>
          <cell r="AF165">
            <v>0</v>
          </cell>
          <cell r="AG165" t="str">
            <v>Não</v>
          </cell>
          <cell r="AH165">
            <v>34.276125</v>
          </cell>
          <cell r="AM165">
            <v>0</v>
          </cell>
          <cell r="AO165">
            <v>0</v>
          </cell>
          <cell r="AQ165">
            <v>0</v>
          </cell>
          <cell r="AS165">
            <v>34.276125</v>
          </cell>
        </row>
        <row r="166">
          <cell r="E166" t="str">
            <v>Cordão FO 5m</v>
          </cell>
          <cell r="F166" t="str">
            <v>Cordão de fibra óptica, pré-conectorizado, 5 metros.</v>
          </cell>
          <cell r="G166">
            <v>34.038400000000003</v>
          </cell>
          <cell r="H166">
            <v>30.460500000000003</v>
          </cell>
          <cell r="I166" t="str">
            <v>BRL</v>
          </cell>
          <cell r="J166">
            <v>1</v>
          </cell>
          <cell r="K166">
            <v>34.038400000000003</v>
          </cell>
          <cell r="L166">
            <v>30.460500000000003</v>
          </cell>
          <cell r="M166">
            <v>0</v>
          </cell>
          <cell r="N166" t="str">
            <v xml:space="preserve">  Comunicação</v>
          </cell>
          <cell r="O166">
            <v>85447010</v>
          </cell>
          <cell r="P166">
            <v>0.03</v>
          </cell>
          <cell r="Q166" t="str">
            <v>Fibracem</v>
          </cell>
          <cell r="R166" t="str">
            <v>Nacional</v>
          </cell>
          <cell r="T166" t="str">
            <v>Não</v>
          </cell>
          <cell r="U166" t="str">
            <v>0148_28-03-22</v>
          </cell>
          <cell r="V166">
            <v>44648</v>
          </cell>
          <cell r="X166">
            <v>4.1722247191011235</v>
          </cell>
          <cell r="Y166">
            <v>3.9114606741573041</v>
          </cell>
          <cell r="Z166">
            <v>0.5736808988764045</v>
          </cell>
          <cell r="AA166">
            <v>2.642408988764045</v>
          </cell>
          <cell r="AC166">
            <v>38.68</v>
          </cell>
          <cell r="AD166">
            <v>0.12</v>
          </cell>
          <cell r="AE166">
            <v>0.1125</v>
          </cell>
          <cell r="AF166">
            <v>0</v>
          </cell>
          <cell r="AG166" t="str">
            <v>Não</v>
          </cell>
          <cell r="AH166">
            <v>43.031500000000001</v>
          </cell>
          <cell r="AM166">
            <v>0</v>
          </cell>
          <cell r="AO166">
            <v>0</v>
          </cell>
          <cell r="AQ166">
            <v>0</v>
          </cell>
          <cell r="AS166">
            <v>43.031500000000001</v>
          </cell>
        </row>
        <row r="167">
          <cell r="E167" t="str">
            <v>Cordão FO 10m</v>
          </cell>
          <cell r="F167" t="str">
            <v>Cordão de fibra óptica, pré-conectorizado, 10 metros.</v>
          </cell>
          <cell r="G167">
            <v>47.907199999999996</v>
          </cell>
          <cell r="H167">
            <v>42.871500000000005</v>
          </cell>
          <cell r="I167" t="str">
            <v>BRL</v>
          </cell>
          <cell r="J167">
            <v>1</v>
          </cell>
          <cell r="K167">
            <v>47.907199999999996</v>
          </cell>
          <cell r="L167">
            <v>42.871500000000005</v>
          </cell>
          <cell r="M167">
            <v>0</v>
          </cell>
          <cell r="N167" t="str">
            <v xml:space="preserve">  Comunicação</v>
          </cell>
          <cell r="O167">
            <v>85447010</v>
          </cell>
          <cell r="P167">
            <v>0.03</v>
          </cell>
          <cell r="Q167" t="str">
            <v>Fibracem</v>
          </cell>
          <cell r="R167" t="str">
            <v>Nacional</v>
          </cell>
          <cell r="T167" t="str">
            <v>Não</v>
          </cell>
          <cell r="U167" t="str">
            <v>0148_28-03-22</v>
          </cell>
          <cell r="V167">
            <v>44648</v>
          </cell>
          <cell r="X167">
            <v>5.8721797752808982</v>
          </cell>
          <cell r="Y167">
            <v>5.5051685393258438</v>
          </cell>
          <cell r="Z167">
            <v>0.80742471910112357</v>
          </cell>
          <cell r="AA167">
            <v>3.7190471910112355</v>
          </cell>
          <cell r="AC167">
            <v>54.44</v>
          </cell>
          <cell r="AD167">
            <v>0.12</v>
          </cell>
          <cell r="AE167">
            <v>0.1125</v>
          </cell>
          <cell r="AF167">
            <v>0</v>
          </cell>
          <cell r="AG167" t="str">
            <v>Não</v>
          </cell>
          <cell r="AH167">
            <v>60.564500000000002</v>
          </cell>
          <cell r="AM167">
            <v>0</v>
          </cell>
          <cell r="AO167">
            <v>0</v>
          </cell>
          <cell r="AQ167">
            <v>0</v>
          </cell>
          <cell r="AS167">
            <v>60.564500000000002</v>
          </cell>
        </row>
        <row r="168">
          <cell r="E168" t="str">
            <v>Cordão FO 25m</v>
          </cell>
          <cell r="F168" t="str">
            <v>Cordão de fibra óptica, pré-conectorizado, 25 metros.</v>
          </cell>
          <cell r="G168">
            <v>89.504799999999989</v>
          </cell>
          <cell r="H168">
            <v>80.096625000000003</v>
          </cell>
          <cell r="I168" t="str">
            <v>BRL</v>
          </cell>
          <cell r="J168">
            <v>1</v>
          </cell>
          <cell r="K168">
            <v>89.504799999999989</v>
          </cell>
          <cell r="L168">
            <v>80.096625000000003</v>
          </cell>
          <cell r="M168">
            <v>10</v>
          </cell>
          <cell r="N168" t="str">
            <v xml:space="preserve">  Comunicação</v>
          </cell>
          <cell r="O168">
            <v>85447010</v>
          </cell>
          <cell r="P168">
            <v>0.03</v>
          </cell>
          <cell r="Q168" t="str">
            <v>Fibracem</v>
          </cell>
          <cell r="R168" t="str">
            <v>Nacional</v>
          </cell>
          <cell r="T168" t="str">
            <v>Não</v>
          </cell>
          <cell r="U168" t="str">
            <v>0148_28-03-22</v>
          </cell>
          <cell r="V168">
            <v>44648</v>
          </cell>
          <cell r="X168">
            <v>10.970966292134829</v>
          </cell>
          <cell r="Y168">
            <v>10.285280898876408</v>
          </cell>
          <cell r="Z168">
            <v>1.5085078651685393</v>
          </cell>
          <cell r="AA168">
            <v>6.948278651685392</v>
          </cell>
          <cell r="AC168">
            <v>101.71</v>
          </cell>
          <cell r="AD168">
            <v>0.12</v>
          </cell>
          <cell r="AE168">
            <v>0.1125</v>
          </cell>
          <cell r="AF168">
            <v>0</v>
          </cell>
          <cell r="AG168" t="str">
            <v>Não</v>
          </cell>
          <cell r="AH168">
            <v>113.15237499999999</v>
          </cell>
          <cell r="AM168">
            <v>0</v>
          </cell>
          <cell r="AO168">
            <v>0</v>
          </cell>
          <cell r="AQ168">
            <v>800.96625000000006</v>
          </cell>
          <cell r="AS168">
            <v>113.15237499999999</v>
          </cell>
        </row>
        <row r="169">
          <cell r="E169" t="str">
            <v>DIO 12FO SM</v>
          </cell>
          <cell r="F169" t="str">
            <v>Distribuidor interno óptico para 12 vias SM, 1U para fixação em rack 19''. Fabricante: Fibracem.</v>
          </cell>
          <cell r="G169">
            <v>312.69040000000001</v>
          </cell>
          <cell r="H169">
            <v>279.82237500000002</v>
          </cell>
          <cell r="I169" t="str">
            <v>BRL</v>
          </cell>
          <cell r="J169">
            <v>1</v>
          </cell>
          <cell r="K169">
            <v>312.69040000000001</v>
          </cell>
          <cell r="L169">
            <v>279.82237500000002</v>
          </cell>
          <cell r="M169">
            <v>0</v>
          </cell>
          <cell r="N169" t="str">
            <v xml:space="preserve">  Comunicação</v>
          </cell>
          <cell r="O169">
            <v>85177091</v>
          </cell>
          <cell r="P169">
            <v>0.02</v>
          </cell>
          <cell r="Q169" t="str">
            <v>Fibracem</v>
          </cell>
          <cell r="R169" t="str">
            <v>Nacional</v>
          </cell>
          <cell r="T169" t="str">
            <v>Não</v>
          </cell>
          <cell r="U169" t="str">
            <v>0157_13-06-22</v>
          </cell>
          <cell r="V169">
            <v>44725</v>
          </cell>
          <cell r="X169">
            <v>39.664744186046512</v>
          </cell>
          <cell r="Y169">
            <v>24.790465116279051</v>
          </cell>
          <cell r="Z169">
            <v>5.4539023255813959</v>
          </cell>
          <cell r="AA169">
            <v>25.121004651162789</v>
          </cell>
          <cell r="AC169">
            <v>355.33</v>
          </cell>
          <cell r="AD169">
            <v>0.12</v>
          </cell>
          <cell r="AE169">
            <v>7.4999999999999997E-2</v>
          </cell>
          <cell r="AF169">
            <v>0</v>
          </cell>
          <cell r="AG169" t="str">
            <v>Não</v>
          </cell>
          <cell r="AH169">
            <v>381.97974999999997</v>
          </cell>
          <cell r="AM169">
            <v>0</v>
          </cell>
          <cell r="AO169">
            <v>0</v>
          </cell>
          <cell r="AQ169">
            <v>0</v>
          </cell>
          <cell r="AS169">
            <v>381.97974999999997</v>
          </cell>
        </row>
        <row r="170">
          <cell r="E170" t="str">
            <v>DIO 24FO SM</v>
          </cell>
          <cell r="F170" t="str">
            <v>Distribuidor interno óptico para 24 vias SM, 1U para fixação em rack 19''. Fabricante: Fibracem.</v>
          </cell>
          <cell r="G170">
            <v>550.23760000000004</v>
          </cell>
          <cell r="H170">
            <v>492.40012500000006</v>
          </cell>
          <cell r="I170" t="str">
            <v>BRL</v>
          </cell>
          <cell r="J170">
            <v>1</v>
          </cell>
          <cell r="K170">
            <v>550.23760000000004</v>
          </cell>
          <cell r="L170">
            <v>492.40012500000006</v>
          </cell>
          <cell r="M170">
            <v>0</v>
          </cell>
          <cell r="N170" t="str">
            <v xml:space="preserve">  Comunicação</v>
          </cell>
          <cell r="O170">
            <v>85177091</v>
          </cell>
          <cell r="P170">
            <v>0.02</v>
          </cell>
          <cell r="Q170" t="str">
            <v>Fibracem</v>
          </cell>
          <cell r="R170" t="str">
            <v>Nacional</v>
          </cell>
          <cell r="T170" t="str">
            <v>Não</v>
          </cell>
          <cell r="U170" t="str">
            <v>0157_13-06-22</v>
          </cell>
          <cell r="V170">
            <v>44725</v>
          </cell>
          <cell r="X170">
            <v>69.797581395348843</v>
          </cell>
          <cell r="Y170">
            <v>43.623488372092993</v>
          </cell>
          <cell r="Z170">
            <v>9.5971674418604653</v>
          </cell>
          <cell r="AA170">
            <v>44.20513488372093</v>
          </cell>
          <cell r="AC170">
            <v>625.27</v>
          </cell>
          <cell r="AD170">
            <v>0.12</v>
          </cell>
          <cell r="AE170">
            <v>7.4999999999999997E-2</v>
          </cell>
          <cell r="AF170">
            <v>0</v>
          </cell>
          <cell r="AG170" t="str">
            <v>Não</v>
          </cell>
          <cell r="AH170">
            <v>672.1652499999999</v>
          </cell>
          <cell r="AM170">
            <v>0</v>
          </cell>
          <cell r="AO170">
            <v>0</v>
          </cell>
          <cell r="AQ170">
            <v>0</v>
          </cell>
          <cell r="AS170">
            <v>672.1652499999999</v>
          </cell>
        </row>
        <row r="171">
          <cell r="E171" t="str">
            <v>DIO 12FO MM</v>
          </cell>
          <cell r="F171" t="str">
            <v>Distribuidor interno óptico para 12 vias MM, 1U para fixação em rack 19''. Fabricante: Fibracem.</v>
          </cell>
          <cell r="G171">
            <v>348.18960000000004</v>
          </cell>
          <cell r="H171">
            <v>311.59012500000006</v>
          </cell>
          <cell r="I171" t="str">
            <v>BRL</v>
          </cell>
          <cell r="J171">
            <v>1</v>
          </cell>
          <cell r="K171">
            <v>348.18960000000004</v>
          </cell>
          <cell r="L171">
            <v>311.59012500000006</v>
          </cell>
          <cell r="M171">
            <v>0</v>
          </cell>
          <cell r="N171" t="str">
            <v xml:space="preserve">  Comunicação</v>
          </cell>
          <cell r="O171">
            <v>85177091</v>
          </cell>
          <cell r="P171">
            <v>0.02</v>
          </cell>
          <cell r="Q171" t="str">
            <v>Fibracem</v>
          </cell>
          <cell r="R171" t="str">
            <v>Nacional</v>
          </cell>
          <cell r="T171" t="str">
            <v>Não</v>
          </cell>
          <cell r="U171" t="str">
            <v>0157_13-06-22</v>
          </cell>
          <cell r="V171">
            <v>44725</v>
          </cell>
          <cell r="X171">
            <v>44.167813953488377</v>
          </cell>
          <cell r="Y171">
            <v>27.604883720930218</v>
          </cell>
          <cell r="Z171">
            <v>6.0730744186046524</v>
          </cell>
          <cell r="AA171">
            <v>27.972948837209305</v>
          </cell>
          <cell r="AC171">
            <v>395.67</v>
          </cell>
          <cell r="AD171">
            <v>0.12</v>
          </cell>
          <cell r="AE171">
            <v>7.4999999999999997E-2</v>
          </cell>
          <cell r="AF171">
            <v>0</v>
          </cell>
          <cell r="AG171" t="str">
            <v>Não</v>
          </cell>
          <cell r="AH171">
            <v>425.34525000000002</v>
          </cell>
          <cell r="AM171">
            <v>0</v>
          </cell>
          <cell r="AO171">
            <v>0</v>
          </cell>
          <cell r="AQ171">
            <v>0</v>
          </cell>
          <cell r="AS171">
            <v>425.34525000000002</v>
          </cell>
        </row>
        <row r="172">
          <cell r="E172" t="str">
            <v>DIO 24FO MM</v>
          </cell>
          <cell r="F172" t="str">
            <v>Distribuidor interno óptico para 24 vias MM, 1U para fixação em rack 19''. Fabricante: Fibracem.</v>
          </cell>
          <cell r="G172">
            <v>520.14160000000004</v>
          </cell>
          <cell r="H172">
            <v>465.46762500000011</v>
          </cell>
          <cell r="I172" t="str">
            <v>BRL</v>
          </cell>
          <cell r="J172">
            <v>1</v>
          </cell>
          <cell r="K172">
            <v>520.14160000000004</v>
          </cell>
          <cell r="L172">
            <v>465.46762500000011</v>
          </cell>
          <cell r="M172">
            <v>0</v>
          </cell>
          <cell r="N172" t="str">
            <v xml:space="preserve">  Comunicação</v>
          </cell>
          <cell r="O172">
            <v>85177091</v>
          </cell>
          <cell r="P172">
            <v>0.02</v>
          </cell>
          <cell r="Q172" t="str">
            <v>Fibracem</v>
          </cell>
          <cell r="R172" t="str">
            <v>Nacional</v>
          </cell>
          <cell r="T172" t="str">
            <v>Não</v>
          </cell>
          <cell r="U172" t="str">
            <v>0157_13-06-22</v>
          </cell>
          <cell r="V172">
            <v>44725</v>
          </cell>
          <cell r="X172">
            <v>65.979906976744189</v>
          </cell>
          <cell r="Y172">
            <v>41.237441860465083</v>
          </cell>
          <cell r="Z172">
            <v>9.0722372093023278</v>
          </cell>
          <cell r="AA172">
            <v>41.787274418604653</v>
          </cell>
          <cell r="AC172">
            <v>591.07000000000005</v>
          </cell>
          <cell r="AD172">
            <v>0.12</v>
          </cell>
          <cell r="AE172">
            <v>7.4999999999999997E-2</v>
          </cell>
          <cell r="AF172">
            <v>0</v>
          </cell>
          <cell r="AG172" t="str">
            <v>Não</v>
          </cell>
          <cell r="AH172">
            <v>635.40025000000003</v>
          </cell>
          <cell r="AM172">
            <v>0</v>
          </cell>
          <cell r="AO172">
            <v>0</v>
          </cell>
          <cell r="AQ172">
            <v>0</v>
          </cell>
          <cell r="AS172">
            <v>635.40025000000003</v>
          </cell>
        </row>
        <row r="173">
          <cell r="E173" t="str">
            <v>CFOA-SM-DDR-S 12FO LSZH</v>
          </cell>
          <cell r="F173" t="str">
            <v>Cabo óptico óptico para ambiente externo, abrigado em canaleta, 12 vias SM, 1 metro. Fabricante: Fibracem.</v>
          </cell>
          <cell r="G173">
            <v>11.1584</v>
          </cell>
          <cell r="H173">
            <v>9.9855</v>
          </cell>
          <cell r="I173" t="str">
            <v>BRL</v>
          </cell>
          <cell r="J173">
            <v>1</v>
          </cell>
          <cell r="K173">
            <v>11.1584</v>
          </cell>
          <cell r="L173">
            <v>9.9855</v>
          </cell>
          <cell r="M173">
            <v>0</v>
          </cell>
          <cell r="N173" t="str">
            <v xml:space="preserve">  Comunicação</v>
          </cell>
          <cell r="O173">
            <v>85447010</v>
          </cell>
          <cell r="P173">
            <v>0.03</v>
          </cell>
          <cell r="Q173" t="str">
            <v>Fibracem</v>
          </cell>
          <cell r="R173" t="str">
            <v>Nacional</v>
          </cell>
          <cell r="T173" t="str">
            <v>Não</v>
          </cell>
          <cell r="U173" t="str">
            <v>0157_13-06-22</v>
          </cell>
          <cell r="V173">
            <v>44725</v>
          </cell>
          <cell r="X173">
            <v>1.3231304347826087</v>
          </cell>
          <cell r="Y173">
            <v>1.6539130434782603</v>
          </cell>
          <cell r="Z173">
            <v>0.1819304347826087</v>
          </cell>
          <cell r="AA173">
            <v>0.83798260869565222</v>
          </cell>
          <cell r="AC173">
            <v>12.68</v>
          </cell>
          <cell r="AD173">
            <v>0.12</v>
          </cell>
          <cell r="AE173">
            <v>0.15</v>
          </cell>
          <cell r="AF173">
            <v>0</v>
          </cell>
          <cell r="AG173" t="str">
            <v>Não</v>
          </cell>
          <cell r="AH173">
            <v>14.581999999999999</v>
          </cell>
          <cell r="AM173">
            <v>0</v>
          </cell>
          <cell r="AO173">
            <v>0</v>
          </cell>
          <cell r="AQ173">
            <v>0</v>
          </cell>
          <cell r="AS173">
            <v>14.581999999999999</v>
          </cell>
        </row>
        <row r="174">
          <cell r="E174" t="str">
            <v>CFOA-SM-DDR-S 24FO LSZH</v>
          </cell>
          <cell r="F174" t="str">
            <v>Cabo óptico óptico para ambiente externo, abrigado em canaleta, 24 vias SM, 1 metro. Fabricante: Fibracem.</v>
          </cell>
          <cell r="G174">
            <v>12.795199999999999</v>
          </cell>
          <cell r="H174">
            <v>11.45025</v>
          </cell>
          <cell r="I174" t="str">
            <v>BRL</v>
          </cell>
          <cell r="J174">
            <v>1</v>
          </cell>
          <cell r="K174">
            <v>12.795199999999999</v>
          </cell>
          <cell r="L174">
            <v>11.45025</v>
          </cell>
          <cell r="M174">
            <v>0</v>
          </cell>
          <cell r="N174" t="str">
            <v xml:space="preserve">  Comunicação</v>
          </cell>
          <cell r="O174">
            <v>85447010</v>
          </cell>
          <cell r="P174">
            <v>0.03</v>
          </cell>
          <cell r="Q174" t="str">
            <v>Fibracem</v>
          </cell>
          <cell r="R174" t="str">
            <v>Nacional</v>
          </cell>
          <cell r="T174" t="str">
            <v>Não</v>
          </cell>
          <cell r="U174" t="str">
            <v>0157_13-06-22</v>
          </cell>
          <cell r="V174">
            <v>44725</v>
          </cell>
          <cell r="X174">
            <v>1.5172173913043479</v>
          </cell>
          <cell r="Y174">
            <v>1.8965217391304332</v>
          </cell>
          <cell r="Z174">
            <v>0.20861739130434784</v>
          </cell>
          <cell r="AA174">
            <v>0.96090434782608702</v>
          </cell>
          <cell r="AC174">
            <v>14.54</v>
          </cell>
          <cell r="AD174">
            <v>0.12</v>
          </cell>
          <cell r="AE174">
            <v>0.15</v>
          </cell>
          <cell r="AF174">
            <v>0</v>
          </cell>
          <cell r="AG174" t="str">
            <v>Não</v>
          </cell>
          <cell r="AH174">
            <v>16.720999999999997</v>
          </cell>
          <cell r="AM174">
            <v>0</v>
          </cell>
          <cell r="AO174">
            <v>0</v>
          </cell>
          <cell r="AQ174">
            <v>0</v>
          </cell>
          <cell r="AS174">
            <v>16.720999999999997</v>
          </cell>
        </row>
        <row r="175">
          <cell r="E175" t="str">
            <v>CFOA-MM50-DDR-S 12FO LSZH OM4</v>
          </cell>
          <cell r="F175" t="str">
            <v>Cabo óptico óptico para ambiente externo, abrigado em canaleta, 12 vias MM, 1 metro. Fabricante: Fibracem.</v>
          </cell>
          <cell r="G175">
            <v>47.132800000000003</v>
          </cell>
          <cell r="H175">
            <v>42.178500000000007</v>
          </cell>
          <cell r="I175" t="str">
            <v>BRL</v>
          </cell>
          <cell r="J175">
            <v>1</v>
          </cell>
          <cell r="K175">
            <v>47.132800000000003</v>
          </cell>
          <cell r="L175">
            <v>42.178500000000007</v>
          </cell>
          <cell r="M175">
            <v>0</v>
          </cell>
          <cell r="N175" t="str">
            <v xml:space="preserve">  Comunicação</v>
          </cell>
          <cell r="O175">
            <v>85447010</v>
          </cell>
          <cell r="P175">
            <v>0.03</v>
          </cell>
          <cell r="Q175" t="str">
            <v>Fibracem</v>
          </cell>
          <cell r="R175" t="str">
            <v>Nacional</v>
          </cell>
          <cell r="T175" t="str">
            <v>Não</v>
          </cell>
          <cell r="U175" t="str">
            <v>0157_13-06-22</v>
          </cell>
          <cell r="V175">
            <v>44725</v>
          </cell>
          <cell r="X175">
            <v>5.5888695652173919</v>
          </cell>
          <cell r="Y175">
            <v>6.9860869565217385</v>
          </cell>
          <cell r="Z175">
            <v>0.7684695652173914</v>
          </cell>
          <cell r="AA175">
            <v>3.5396173913043478</v>
          </cell>
          <cell r="AC175">
            <v>53.56</v>
          </cell>
          <cell r="AD175">
            <v>0.12</v>
          </cell>
          <cell r="AE175">
            <v>0.15</v>
          </cell>
          <cell r="AF175">
            <v>0</v>
          </cell>
          <cell r="AG175" t="str">
            <v>Não</v>
          </cell>
          <cell r="AH175">
            <v>61.594000000000001</v>
          </cell>
          <cell r="AM175">
            <v>0</v>
          </cell>
          <cell r="AO175">
            <v>0</v>
          </cell>
          <cell r="AQ175">
            <v>0</v>
          </cell>
          <cell r="AS175">
            <v>61.594000000000001</v>
          </cell>
        </row>
        <row r="176">
          <cell r="E176" t="str">
            <v>CFOA-MM50-DDR-S 24FO LSZH OM4</v>
          </cell>
          <cell r="F176" t="str">
            <v>Cabo óptico óptico para ambiente externo, abrigado em canaleta, 24 vias MM, 1 metro. Fabricante: Fibracem.</v>
          </cell>
          <cell r="G176">
            <v>50.512</v>
          </cell>
          <cell r="H176">
            <v>45.202500000000001</v>
          </cell>
          <cell r="I176" t="str">
            <v>BRL</v>
          </cell>
          <cell r="J176">
            <v>1</v>
          </cell>
          <cell r="K176">
            <v>50.512</v>
          </cell>
          <cell r="L176">
            <v>45.202500000000001</v>
          </cell>
          <cell r="M176">
            <v>0</v>
          </cell>
          <cell r="N176" t="str">
            <v xml:space="preserve">  Comunicação</v>
          </cell>
          <cell r="O176">
            <v>85447010</v>
          </cell>
          <cell r="P176">
            <v>0.03</v>
          </cell>
          <cell r="Q176" t="str">
            <v>Fibracem</v>
          </cell>
          <cell r="R176" t="str">
            <v>Nacional</v>
          </cell>
          <cell r="T176" t="str">
            <v>Não</v>
          </cell>
          <cell r="U176" t="str">
            <v>0157_13-06-22</v>
          </cell>
          <cell r="V176">
            <v>44725</v>
          </cell>
          <cell r="X176">
            <v>5.9895652173913048</v>
          </cell>
          <cell r="Y176">
            <v>7.4869565217391241</v>
          </cell>
          <cell r="Z176">
            <v>0.8235652173913045</v>
          </cell>
          <cell r="AA176">
            <v>3.7933913043478262</v>
          </cell>
          <cell r="AC176">
            <v>57.4</v>
          </cell>
          <cell r="AD176">
            <v>0.12</v>
          </cell>
          <cell r="AE176">
            <v>0.15</v>
          </cell>
          <cell r="AF176">
            <v>0</v>
          </cell>
          <cell r="AG176" t="str">
            <v>Não</v>
          </cell>
          <cell r="AH176">
            <v>66.009999999999991</v>
          </cell>
          <cell r="AM176">
            <v>0</v>
          </cell>
          <cell r="AO176">
            <v>0</v>
          </cell>
          <cell r="AQ176">
            <v>0</v>
          </cell>
          <cell r="AS176">
            <v>66.009999999999991</v>
          </cell>
        </row>
        <row r="177">
          <cell r="E177" t="str">
            <v>Sealtubo 1'' 1m</v>
          </cell>
          <cell r="F177" t="str">
            <v>Sealtubo de 1" flexível fabricado com fita de aço galvanizado e revestido externamente com PVC extrudado, 1 metro.</v>
          </cell>
          <cell r="G177">
            <v>2.6240000000000006</v>
          </cell>
          <cell r="H177">
            <v>2.3280000000000007</v>
          </cell>
          <cell r="I177" t="str">
            <v>BRL</v>
          </cell>
          <cell r="J177">
            <v>1</v>
          </cell>
          <cell r="K177">
            <v>2.6240000000000006</v>
          </cell>
          <cell r="L177">
            <v>2.3280000000000007</v>
          </cell>
          <cell r="M177">
            <v>100</v>
          </cell>
          <cell r="N177" t="str">
            <v xml:space="preserve">  Comunicação</v>
          </cell>
          <cell r="O177">
            <v>83079000</v>
          </cell>
          <cell r="P177">
            <v>0</v>
          </cell>
          <cell r="R177" t="str">
            <v>Nacional</v>
          </cell>
          <cell r="T177" t="str">
            <v>Não</v>
          </cell>
          <cell r="U177" t="str">
            <v>Mercado Livre</v>
          </cell>
          <cell r="X177">
            <v>0.50086956521739134</v>
          </cell>
          <cell r="Y177">
            <v>0.4173913043478259</v>
          </cell>
          <cell r="Z177">
            <v>4.5913043478260876E-2</v>
          </cell>
          <cell r="AA177">
            <v>0.21147826086956523</v>
          </cell>
          <cell r="AC177">
            <v>3.2</v>
          </cell>
          <cell r="AD177">
            <v>0.18</v>
          </cell>
          <cell r="AE177">
            <v>0.15</v>
          </cell>
          <cell r="AF177">
            <v>0</v>
          </cell>
          <cell r="AG177" t="str">
            <v>Não</v>
          </cell>
          <cell r="AH177">
            <v>3.6799999999999997</v>
          </cell>
          <cell r="AM177">
            <v>0</v>
          </cell>
          <cell r="AO177">
            <v>0</v>
          </cell>
          <cell r="AQ177">
            <v>232.80000000000007</v>
          </cell>
          <cell r="AS177">
            <v>3.6799999999999997</v>
          </cell>
        </row>
        <row r="178">
          <cell r="G178">
            <v>0</v>
          </cell>
          <cell r="H178">
            <v>0</v>
          </cell>
          <cell r="K178" t="str">
            <v/>
          </cell>
          <cell r="L178" t="str">
            <v/>
          </cell>
          <cell r="M178">
            <v>0</v>
          </cell>
          <cell r="P178" t="str">
            <v/>
          </cell>
          <cell r="X178">
            <v>0</v>
          </cell>
          <cell r="Y178">
            <v>0</v>
          </cell>
          <cell r="Z178">
            <v>0</v>
          </cell>
          <cell r="AA178">
            <v>0</v>
          </cell>
          <cell r="AC178">
            <v>0</v>
          </cell>
          <cell r="AH178">
            <v>0</v>
          </cell>
          <cell r="AM178">
            <v>0</v>
          </cell>
          <cell r="AO178">
            <v>0</v>
          </cell>
          <cell r="AQ178">
            <v>0</v>
          </cell>
          <cell r="AS178">
            <v>0</v>
          </cell>
        </row>
        <row r="179">
          <cell r="G179">
            <v>0</v>
          </cell>
          <cell r="H179">
            <v>0</v>
          </cell>
          <cell r="K179" t="str">
            <v/>
          </cell>
          <cell r="L179" t="str">
            <v/>
          </cell>
          <cell r="M179">
            <v>0</v>
          </cell>
          <cell r="P179" t="str">
            <v/>
          </cell>
          <cell r="X179">
            <v>0</v>
          </cell>
          <cell r="Y179">
            <v>0</v>
          </cell>
          <cell r="Z179">
            <v>0</v>
          </cell>
          <cell r="AA179">
            <v>0</v>
          </cell>
          <cell r="AC179">
            <v>0</v>
          </cell>
          <cell r="AH179">
            <v>0</v>
          </cell>
          <cell r="AM179">
            <v>0</v>
          </cell>
          <cell r="AO179">
            <v>0</v>
          </cell>
          <cell r="AQ179">
            <v>0</v>
          </cell>
          <cell r="AS179">
            <v>0</v>
          </cell>
        </row>
        <row r="180">
          <cell r="E180" t="str">
            <v>Elipse Power Renewable 20.000</v>
          </cell>
          <cell r="F180" t="str">
            <v>Licença Elipse Power Renewable, até 20 mil pontos. Fabricante: Elipse.</v>
          </cell>
          <cell r="G180">
            <v>73730</v>
          </cell>
          <cell r="H180">
            <v>66909.975000000006</v>
          </cell>
          <cell r="I180" t="str">
            <v>BRL</v>
          </cell>
          <cell r="J180">
            <v>1</v>
          </cell>
          <cell r="K180">
            <v>73730</v>
          </cell>
          <cell r="L180">
            <v>66909.975000000006</v>
          </cell>
          <cell r="M180">
            <v>0</v>
          </cell>
          <cell r="N180" t="str">
            <v xml:space="preserve">  Software</v>
          </cell>
          <cell r="O180" t="str">
            <v>NA</v>
          </cell>
          <cell r="P180" t="str">
            <v/>
          </cell>
          <cell r="Q180" t="str">
            <v>Elipse</v>
          </cell>
          <cell r="R180" t="str">
            <v>Nacional</v>
          </cell>
          <cell r="T180" t="str">
            <v>Não</v>
          </cell>
          <cell r="U180" t="str">
            <v>0123_05-04-21</v>
          </cell>
          <cell r="V180">
            <v>44291</v>
          </cell>
          <cell r="X180">
            <v>0</v>
          </cell>
          <cell r="Y180">
            <v>0</v>
          </cell>
          <cell r="Z180">
            <v>1216.5450000000001</v>
          </cell>
          <cell r="AA180">
            <v>5603.48</v>
          </cell>
          <cell r="AC180">
            <v>73730</v>
          </cell>
          <cell r="AD180">
            <v>0</v>
          </cell>
          <cell r="AE180">
            <v>0</v>
          </cell>
          <cell r="AF180">
            <v>0</v>
          </cell>
          <cell r="AG180" t="str">
            <v>Não</v>
          </cell>
          <cell r="AH180">
            <v>73730</v>
          </cell>
          <cell r="AM180">
            <v>0</v>
          </cell>
          <cell r="AO180">
            <v>0</v>
          </cell>
          <cell r="AQ180">
            <v>0</v>
          </cell>
          <cell r="AS180">
            <v>73730</v>
          </cell>
        </row>
        <row r="181">
          <cell r="E181" t="str">
            <v>Elipse Power Renewable 20.000 Hotstandby</v>
          </cell>
          <cell r="F181" t="str">
            <v>Licença Elipse Power Renewable para complemento hot standby, até 20 mil pontos. Fabricante: Elipse.</v>
          </cell>
          <cell r="G181">
            <v>73730</v>
          </cell>
          <cell r="H181">
            <v>66909.975000000006</v>
          </cell>
          <cell r="I181" t="str">
            <v>BRL</v>
          </cell>
          <cell r="J181">
            <v>1</v>
          </cell>
          <cell r="K181">
            <v>73730</v>
          </cell>
          <cell r="L181">
            <v>66909.975000000006</v>
          </cell>
          <cell r="M181">
            <v>0</v>
          </cell>
          <cell r="N181" t="str">
            <v xml:space="preserve">  Software</v>
          </cell>
          <cell r="O181" t="str">
            <v>NA</v>
          </cell>
          <cell r="P181" t="str">
            <v/>
          </cell>
          <cell r="Q181" t="str">
            <v>Elipse</v>
          </cell>
          <cell r="R181" t="str">
            <v>Nacional</v>
          </cell>
          <cell r="T181" t="str">
            <v>Não</v>
          </cell>
          <cell r="U181" t="str">
            <v>0123_05-04-21</v>
          </cell>
          <cell r="V181">
            <v>44291</v>
          </cell>
          <cell r="X181">
            <v>0</v>
          </cell>
          <cell r="Y181">
            <v>0</v>
          </cell>
          <cell r="Z181">
            <v>1216.5450000000001</v>
          </cell>
          <cell r="AA181">
            <v>5603.48</v>
          </cell>
          <cell r="AC181">
            <v>73730</v>
          </cell>
          <cell r="AD181">
            <v>0</v>
          </cell>
          <cell r="AE181">
            <v>0</v>
          </cell>
          <cell r="AF181">
            <v>0</v>
          </cell>
          <cell r="AG181" t="str">
            <v>Não</v>
          </cell>
          <cell r="AH181">
            <v>73730</v>
          </cell>
          <cell r="AM181">
            <v>0</v>
          </cell>
          <cell r="AO181">
            <v>0</v>
          </cell>
          <cell r="AQ181">
            <v>0</v>
          </cell>
          <cell r="AS181">
            <v>73730</v>
          </cell>
        </row>
        <row r="182">
          <cell r="E182" t="str">
            <v>Elipse Power HMI Upgrade 1.500 - 5.000</v>
          </cell>
          <cell r="F182" t="str">
            <v>Upgrade de licença Elipse Power HMI, de 1.500 para 5.000 pontos. Fabricante: Elipse.</v>
          </cell>
          <cell r="G182">
            <v>16302</v>
          </cell>
          <cell r="H182">
            <v>14794.065000000001</v>
          </cell>
          <cell r="I182" t="str">
            <v>BRL</v>
          </cell>
          <cell r="J182">
            <v>1</v>
          </cell>
          <cell r="K182">
            <v>16302</v>
          </cell>
          <cell r="L182">
            <v>14794.065000000001</v>
          </cell>
          <cell r="M182">
            <v>0</v>
          </cell>
          <cell r="N182" t="str">
            <v xml:space="preserve">  Software</v>
          </cell>
          <cell r="O182" t="str">
            <v>NA</v>
          </cell>
          <cell r="P182" t="str">
            <v/>
          </cell>
          <cell r="Q182" t="str">
            <v>Elipse</v>
          </cell>
          <cell r="R182" t="str">
            <v>Nacional</v>
          </cell>
          <cell r="T182" t="str">
            <v>Não</v>
          </cell>
          <cell r="U182" t="str">
            <v>0059_23-04-19</v>
          </cell>
          <cell r="V182">
            <v>43578</v>
          </cell>
          <cell r="X182">
            <v>0</v>
          </cell>
          <cell r="Y182">
            <v>0</v>
          </cell>
          <cell r="Z182">
            <v>268.983</v>
          </cell>
          <cell r="AA182">
            <v>1238.952</v>
          </cell>
          <cell r="AC182">
            <v>16302</v>
          </cell>
          <cell r="AD182">
            <v>0</v>
          </cell>
          <cell r="AE182">
            <v>0</v>
          </cell>
          <cell r="AF182">
            <v>0</v>
          </cell>
          <cell r="AG182" t="str">
            <v>Não</v>
          </cell>
          <cell r="AH182">
            <v>16302</v>
          </cell>
          <cell r="AM182">
            <v>0</v>
          </cell>
          <cell r="AO182">
            <v>0</v>
          </cell>
          <cell r="AQ182">
            <v>0</v>
          </cell>
          <cell r="AS182">
            <v>16302</v>
          </cell>
        </row>
        <row r="183">
          <cell r="E183" t="str">
            <v>Elipse Power HMI 100</v>
          </cell>
          <cell r="F183" t="str">
            <v>Licença Elipse Power HMI, até 100 pontos. Fabricante: Elipse.</v>
          </cell>
          <cell r="G183">
            <v>11210</v>
          </cell>
          <cell r="H183">
            <v>10173.075000000001</v>
          </cell>
          <cell r="I183" t="str">
            <v>BRL</v>
          </cell>
          <cell r="J183">
            <v>1</v>
          </cell>
          <cell r="K183">
            <v>11210</v>
          </cell>
          <cell r="L183">
            <v>10173.075000000001</v>
          </cell>
          <cell r="M183">
            <v>0</v>
          </cell>
          <cell r="N183" t="str">
            <v xml:space="preserve">  Software</v>
          </cell>
          <cell r="O183" t="str">
            <v>NA</v>
          </cell>
          <cell r="P183" t="str">
            <v/>
          </cell>
          <cell r="Q183" t="str">
            <v>Elipse</v>
          </cell>
          <cell r="R183" t="str">
            <v>Nacional</v>
          </cell>
          <cell r="T183" t="str">
            <v>Não</v>
          </cell>
          <cell r="U183" t="str">
            <v>0059_23-04-19</v>
          </cell>
          <cell r="V183">
            <v>43578</v>
          </cell>
          <cell r="X183">
            <v>0</v>
          </cell>
          <cell r="Y183">
            <v>0</v>
          </cell>
          <cell r="Z183">
            <v>184.965</v>
          </cell>
          <cell r="AA183">
            <v>851.95999999999992</v>
          </cell>
          <cell r="AC183">
            <v>11210</v>
          </cell>
          <cell r="AD183">
            <v>0</v>
          </cell>
          <cell r="AE183">
            <v>0</v>
          </cell>
          <cell r="AF183">
            <v>0</v>
          </cell>
          <cell r="AG183" t="str">
            <v>Não</v>
          </cell>
          <cell r="AH183">
            <v>11210</v>
          </cell>
          <cell r="AM183">
            <v>0</v>
          </cell>
          <cell r="AO183">
            <v>0</v>
          </cell>
          <cell r="AQ183">
            <v>0</v>
          </cell>
          <cell r="AS183">
            <v>11210</v>
          </cell>
        </row>
        <row r="184">
          <cell r="E184" t="str">
            <v>Elipse Power HMI 500</v>
          </cell>
          <cell r="F184" t="str">
            <v>Licença Elipse Power HMI, até 500 pontos. Fabricante: Elipse.</v>
          </cell>
          <cell r="G184">
            <v>19342.32</v>
          </cell>
          <cell r="H184">
            <v>17553.1554</v>
          </cell>
          <cell r="I184" t="str">
            <v>BRL</v>
          </cell>
          <cell r="J184">
            <v>1</v>
          </cell>
          <cell r="K184">
            <v>19342.32</v>
          </cell>
          <cell r="L184">
            <v>17553.1554</v>
          </cell>
          <cell r="M184">
            <v>0</v>
          </cell>
          <cell r="N184" t="str">
            <v xml:space="preserve">  Software</v>
          </cell>
          <cell r="O184" t="str">
            <v>NA</v>
          </cell>
          <cell r="P184" t="str">
            <v/>
          </cell>
          <cell r="Q184" t="str">
            <v>Elipse</v>
          </cell>
          <cell r="R184" t="str">
            <v>Nacional</v>
          </cell>
          <cell r="T184" t="str">
            <v>Não</v>
          </cell>
          <cell r="U184" t="str">
            <v>0158_13-06-22</v>
          </cell>
          <cell r="V184">
            <v>44725</v>
          </cell>
          <cell r="X184">
            <v>0</v>
          </cell>
          <cell r="Y184">
            <v>0</v>
          </cell>
          <cell r="Z184">
            <v>319.14828</v>
          </cell>
          <cell r="AA184">
            <v>1470.01632</v>
          </cell>
          <cell r="AC184">
            <v>19342.32</v>
          </cell>
          <cell r="AD184">
            <v>0</v>
          </cell>
          <cell r="AE184">
            <v>0</v>
          </cell>
          <cell r="AF184">
            <v>0</v>
          </cell>
          <cell r="AG184" t="str">
            <v>Não</v>
          </cell>
          <cell r="AH184">
            <v>19342.32</v>
          </cell>
          <cell r="AM184">
            <v>0</v>
          </cell>
          <cell r="AO184">
            <v>0</v>
          </cell>
          <cell r="AQ184">
            <v>0</v>
          </cell>
          <cell r="AS184">
            <v>19342.32</v>
          </cell>
        </row>
        <row r="185">
          <cell r="E185" t="str">
            <v>Elipse Power HMI 1.000</v>
          </cell>
          <cell r="F185" t="str">
            <v>Licença Elipse Power HMI, até 1.000 pontos. Fabricante: Elipse.</v>
          </cell>
          <cell r="G185">
            <v>22459.89</v>
          </cell>
          <cell r="H185">
            <v>20382.350175</v>
          </cell>
          <cell r="I185" t="str">
            <v>BRL</v>
          </cell>
          <cell r="J185">
            <v>1</v>
          </cell>
          <cell r="K185">
            <v>22459.89</v>
          </cell>
          <cell r="L185">
            <v>20382.350175</v>
          </cell>
          <cell r="M185">
            <v>0</v>
          </cell>
          <cell r="N185" t="str">
            <v xml:space="preserve">  Software</v>
          </cell>
          <cell r="O185" t="str">
            <v>NA</v>
          </cell>
          <cell r="P185" t="str">
            <v/>
          </cell>
          <cell r="Q185" t="str">
            <v>Elipse</v>
          </cell>
          <cell r="R185" t="str">
            <v>Nacional</v>
          </cell>
          <cell r="T185" t="str">
            <v>Não</v>
          </cell>
          <cell r="U185" t="str">
            <v>0158_13-06-22</v>
          </cell>
          <cell r="V185">
            <v>44725</v>
          </cell>
          <cell r="X185">
            <v>0</v>
          </cell>
          <cell r="Y185">
            <v>0</v>
          </cell>
          <cell r="Z185">
            <v>370.58818500000001</v>
          </cell>
          <cell r="AA185">
            <v>1706.95164</v>
          </cell>
          <cell r="AC185">
            <v>22459.89</v>
          </cell>
          <cell r="AD185">
            <v>0</v>
          </cell>
          <cell r="AE185">
            <v>0</v>
          </cell>
          <cell r="AF185">
            <v>0</v>
          </cell>
          <cell r="AG185" t="str">
            <v>Não</v>
          </cell>
          <cell r="AH185">
            <v>22459.89</v>
          </cell>
          <cell r="AM185">
            <v>0</v>
          </cell>
          <cell r="AO185">
            <v>0</v>
          </cell>
          <cell r="AQ185">
            <v>0</v>
          </cell>
          <cell r="AS185">
            <v>22459.89</v>
          </cell>
        </row>
        <row r="186">
          <cell r="E186" t="str">
            <v>Elipse Power HMI 1.500</v>
          </cell>
          <cell r="F186" t="str">
            <v>Licença Elipse Power HMI, até 1.500 pontos. Fabricante: Elipse.</v>
          </cell>
          <cell r="G186">
            <v>26670</v>
          </cell>
          <cell r="H186">
            <v>24203.025000000001</v>
          </cell>
          <cell r="I186" t="str">
            <v>BRL</v>
          </cell>
          <cell r="J186">
            <v>1</v>
          </cell>
          <cell r="K186">
            <v>26670</v>
          </cell>
          <cell r="L186">
            <v>24203.025000000001</v>
          </cell>
          <cell r="M186">
            <v>0</v>
          </cell>
          <cell r="N186" t="str">
            <v xml:space="preserve">  Software</v>
          </cell>
          <cell r="O186" t="str">
            <v>NA</v>
          </cell>
          <cell r="P186" t="str">
            <v/>
          </cell>
          <cell r="Q186" t="str">
            <v>Elipse</v>
          </cell>
          <cell r="R186" t="str">
            <v>Nacional</v>
          </cell>
          <cell r="T186" t="str">
            <v>Não</v>
          </cell>
          <cell r="U186" t="str">
            <v>0172_13-12-22</v>
          </cell>
          <cell r="V186">
            <v>44908</v>
          </cell>
          <cell r="X186">
            <v>0</v>
          </cell>
          <cell r="Y186">
            <v>0</v>
          </cell>
          <cell r="Z186">
            <v>440.05500000000001</v>
          </cell>
          <cell r="AA186">
            <v>2026.9199999999998</v>
          </cell>
          <cell r="AC186">
            <v>26670</v>
          </cell>
          <cell r="AD186">
            <v>0</v>
          </cell>
          <cell r="AE186">
            <v>0</v>
          </cell>
          <cell r="AF186">
            <v>0</v>
          </cell>
          <cell r="AG186" t="str">
            <v>Não</v>
          </cell>
          <cell r="AH186">
            <v>26670</v>
          </cell>
          <cell r="AM186">
            <v>0</v>
          </cell>
          <cell r="AO186">
            <v>0</v>
          </cell>
          <cell r="AQ186">
            <v>0</v>
          </cell>
          <cell r="AS186">
            <v>26670</v>
          </cell>
        </row>
        <row r="187">
          <cell r="E187" t="str">
            <v>Elipse Power HMI 3.000</v>
          </cell>
          <cell r="F187" t="str">
            <v>Licença Elipse Power HMI, até 3.000 pontos. Fabricante: Elipse.</v>
          </cell>
          <cell r="G187">
            <v>33280</v>
          </cell>
          <cell r="H187">
            <v>30201.600000000002</v>
          </cell>
          <cell r="I187" t="str">
            <v>BRL</v>
          </cell>
          <cell r="J187">
            <v>1</v>
          </cell>
          <cell r="K187">
            <v>33280</v>
          </cell>
          <cell r="L187">
            <v>30201.600000000002</v>
          </cell>
          <cell r="M187">
            <v>0</v>
          </cell>
          <cell r="N187" t="str">
            <v xml:space="preserve">  Software</v>
          </cell>
          <cell r="O187" t="str">
            <v>NA</v>
          </cell>
          <cell r="P187" t="str">
            <v/>
          </cell>
          <cell r="Q187" t="str">
            <v>Elipse</v>
          </cell>
          <cell r="R187" t="str">
            <v>Nacional</v>
          </cell>
          <cell r="T187" t="str">
            <v>Não</v>
          </cell>
          <cell r="U187" t="str">
            <v>0172_13-12-22</v>
          </cell>
          <cell r="V187">
            <v>44908</v>
          </cell>
          <cell r="X187">
            <v>0</v>
          </cell>
          <cell r="Y187">
            <v>0</v>
          </cell>
          <cell r="Z187">
            <v>549.12</v>
          </cell>
          <cell r="AA187">
            <v>2529.2799999999997</v>
          </cell>
          <cell r="AC187">
            <v>33280</v>
          </cell>
          <cell r="AD187">
            <v>0</v>
          </cell>
          <cell r="AE187">
            <v>0</v>
          </cell>
          <cell r="AF187">
            <v>0</v>
          </cell>
          <cell r="AG187" t="str">
            <v>Não</v>
          </cell>
          <cell r="AH187">
            <v>33280</v>
          </cell>
          <cell r="AM187">
            <v>0</v>
          </cell>
          <cell r="AO187">
            <v>0</v>
          </cell>
          <cell r="AQ187">
            <v>0</v>
          </cell>
          <cell r="AS187">
            <v>33280</v>
          </cell>
        </row>
        <row r="188">
          <cell r="E188" t="str">
            <v>Elipse Power HMI 5.000</v>
          </cell>
          <cell r="F188" t="str">
            <v>Licença Elipse Power HMI, até 5.000 pontos. Fabricante: Elipse.</v>
          </cell>
          <cell r="G188">
            <v>43670</v>
          </cell>
          <cell r="H188">
            <v>39630.525000000001</v>
          </cell>
          <cell r="I188" t="str">
            <v>BRL</v>
          </cell>
          <cell r="J188">
            <v>1</v>
          </cell>
          <cell r="K188">
            <v>43670</v>
          </cell>
          <cell r="L188">
            <v>39630.525000000001</v>
          </cell>
          <cell r="M188">
            <v>0</v>
          </cell>
          <cell r="N188" t="str">
            <v xml:space="preserve">  Software</v>
          </cell>
          <cell r="O188" t="str">
            <v>NA</v>
          </cell>
          <cell r="P188" t="str">
            <v/>
          </cell>
          <cell r="Q188" t="str">
            <v>Elipse</v>
          </cell>
          <cell r="R188" t="str">
            <v>Nacional</v>
          </cell>
          <cell r="T188" t="str">
            <v>Não</v>
          </cell>
          <cell r="U188" t="str">
            <v>0172_13-12-22</v>
          </cell>
          <cell r="V188">
            <v>44908</v>
          </cell>
          <cell r="X188">
            <v>0</v>
          </cell>
          <cell r="Y188">
            <v>0</v>
          </cell>
          <cell r="Z188">
            <v>720.55500000000006</v>
          </cell>
          <cell r="AA188">
            <v>3318.92</v>
          </cell>
          <cell r="AC188">
            <v>43670</v>
          </cell>
          <cell r="AD188">
            <v>0</v>
          </cell>
          <cell r="AE188">
            <v>0</v>
          </cell>
          <cell r="AF188">
            <v>0</v>
          </cell>
          <cell r="AG188" t="str">
            <v>Não</v>
          </cell>
          <cell r="AH188">
            <v>43670</v>
          </cell>
          <cell r="AM188">
            <v>0</v>
          </cell>
          <cell r="AO188">
            <v>0</v>
          </cell>
          <cell r="AQ188">
            <v>0</v>
          </cell>
          <cell r="AS188">
            <v>43670</v>
          </cell>
        </row>
        <row r="189">
          <cell r="E189" t="str">
            <v>Elipse Power HMI 10.000</v>
          </cell>
          <cell r="F189" t="str">
            <v>Licença Elipse Power HMI, até 10.000 pontos. Fabricante: Elipse.</v>
          </cell>
          <cell r="G189">
            <v>61781.45</v>
          </cell>
          <cell r="H189">
            <v>56066.665875000006</v>
          </cell>
          <cell r="I189" t="str">
            <v>BRL</v>
          </cell>
          <cell r="J189">
            <v>1</v>
          </cell>
          <cell r="K189">
            <v>61781.45</v>
          </cell>
          <cell r="L189">
            <v>56066.665875000006</v>
          </cell>
          <cell r="M189">
            <v>0</v>
          </cell>
          <cell r="N189" t="str">
            <v xml:space="preserve">  Software</v>
          </cell>
          <cell r="O189" t="str">
            <v>NA</v>
          </cell>
          <cell r="P189" t="str">
            <v/>
          </cell>
          <cell r="Q189" t="str">
            <v>Elipse</v>
          </cell>
          <cell r="R189" t="str">
            <v>Nacional</v>
          </cell>
          <cell r="T189" t="str">
            <v>Não</v>
          </cell>
          <cell r="U189" t="str">
            <v>0158_13-06-22</v>
          </cell>
          <cell r="V189">
            <v>44725</v>
          </cell>
          <cell r="X189">
            <v>0</v>
          </cell>
          <cell r="Y189">
            <v>0</v>
          </cell>
          <cell r="Z189">
            <v>1019.393925</v>
          </cell>
          <cell r="AA189">
            <v>4695.3901999999998</v>
          </cell>
          <cell r="AC189">
            <v>61781.45</v>
          </cell>
          <cell r="AD189">
            <v>0</v>
          </cell>
          <cell r="AE189">
            <v>0</v>
          </cell>
          <cell r="AF189">
            <v>0</v>
          </cell>
          <cell r="AG189" t="str">
            <v>Não</v>
          </cell>
          <cell r="AH189">
            <v>61781.45</v>
          </cell>
          <cell r="AM189">
            <v>0</v>
          </cell>
          <cell r="AO189">
            <v>0</v>
          </cell>
          <cell r="AQ189">
            <v>0</v>
          </cell>
          <cell r="AS189">
            <v>61781.45</v>
          </cell>
        </row>
        <row r="190">
          <cell r="E190" t="str">
            <v>Elipse Power HMI 20.000</v>
          </cell>
          <cell r="F190" t="str">
            <v>Licença Elipse Power HMI, até 10.000 pontos. Fabricante: Elipse.</v>
          </cell>
          <cell r="G190">
            <v>74631.63</v>
          </cell>
          <cell r="H190">
            <v>67728.204225000009</v>
          </cell>
          <cell r="I190" t="str">
            <v>BRL</v>
          </cell>
          <cell r="J190">
            <v>1</v>
          </cell>
          <cell r="K190">
            <v>74631.63</v>
          </cell>
          <cell r="L190">
            <v>67728.204225000009</v>
          </cell>
          <cell r="M190">
            <v>0</v>
          </cell>
          <cell r="N190" t="str">
            <v xml:space="preserve">  Software</v>
          </cell>
          <cell r="O190" t="str">
            <v>NA</v>
          </cell>
          <cell r="P190" t="str">
            <v/>
          </cell>
          <cell r="Q190" t="str">
            <v>Elipse</v>
          </cell>
          <cell r="R190" t="str">
            <v>Nacional</v>
          </cell>
          <cell r="T190" t="str">
            <v>Não</v>
          </cell>
          <cell r="U190" t="str">
            <v>0158_13-06-22</v>
          </cell>
          <cell r="V190">
            <v>44725</v>
          </cell>
          <cell r="X190">
            <v>0</v>
          </cell>
          <cell r="Y190">
            <v>0</v>
          </cell>
          <cell r="Z190">
            <v>1231.4218950000002</v>
          </cell>
          <cell r="AA190">
            <v>5672.0038800000002</v>
          </cell>
          <cell r="AC190">
            <v>74631.63</v>
          </cell>
          <cell r="AD190">
            <v>0</v>
          </cell>
          <cell r="AE190">
            <v>0</v>
          </cell>
          <cell r="AF190">
            <v>0</v>
          </cell>
          <cell r="AG190" t="str">
            <v>Não</v>
          </cell>
          <cell r="AH190">
            <v>74631.63</v>
          </cell>
          <cell r="AM190">
            <v>0</v>
          </cell>
          <cell r="AO190">
            <v>0</v>
          </cell>
          <cell r="AQ190">
            <v>0</v>
          </cell>
          <cell r="AS190">
            <v>74631.63</v>
          </cell>
        </row>
        <row r="191">
          <cell r="E191" t="str">
            <v>Elipse Power HMI 1.500 Hotstandby</v>
          </cell>
          <cell r="F191" t="str">
            <v>Licença Elipse Power HMI para complemento hot standby, até 1.500 pontos. Fabricante: Elipse.</v>
          </cell>
          <cell r="G191">
            <v>26670</v>
          </cell>
          <cell r="H191">
            <v>24203.025000000001</v>
          </cell>
          <cell r="I191" t="str">
            <v>BRL</v>
          </cell>
          <cell r="J191">
            <v>1</v>
          </cell>
          <cell r="K191">
            <v>26670</v>
          </cell>
          <cell r="L191">
            <v>24203.025000000001</v>
          </cell>
          <cell r="M191">
            <v>0</v>
          </cell>
          <cell r="N191" t="str">
            <v xml:space="preserve">  Software</v>
          </cell>
          <cell r="O191" t="str">
            <v>NA</v>
          </cell>
          <cell r="P191" t="str">
            <v/>
          </cell>
          <cell r="Q191" t="str">
            <v>Elipse</v>
          </cell>
          <cell r="R191" t="str">
            <v>Nacional</v>
          </cell>
          <cell r="T191" t="str">
            <v>Não</v>
          </cell>
          <cell r="U191" t="str">
            <v>0172_13-12-22</v>
          </cell>
          <cell r="V191">
            <v>44908</v>
          </cell>
          <cell r="X191">
            <v>0</v>
          </cell>
          <cell r="Y191">
            <v>0</v>
          </cell>
          <cell r="Z191">
            <v>440.05500000000001</v>
          </cell>
          <cell r="AA191">
            <v>2026.9199999999998</v>
          </cell>
          <cell r="AC191">
            <v>26670</v>
          </cell>
          <cell r="AD191">
            <v>0</v>
          </cell>
          <cell r="AE191">
            <v>0</v>
          </cell>
          <cell r="AF191">
            <v>0</v>
          </cell>
          <cell r="AG191" t="str">
            <v>Não</v>
          </cell>
          <cell r="AH191">
            <v>26670</v>
          </cell>
          <cell r="AM191">
            <v>0</v>
          </cell>
          <cell r="AO191">
            <v>0</v>
          </cell>
          <cell r="AQ191">
            <v>0</v>
          </cell>
          <cell r="AS191">
            <v>26670</v>
          </cell>
        </row>
        <row r="192">
          <cell r="E192" t="str">
            <v>Elipse Power HMI 3.000 Hotstandby</v>
          </cell>
          <cell r="F192" t="str">
            <v>Licença Elipse Power HMI para complemento hot standby, até 3.000 pontos. Fabricante: Elipse.</v>
          </cell>
          <cell r="G192">
            <v>33280</v>
          </cell>
          <cell r="H192">
            <v>30201.600000000002</v>
          </cell>
          <cell r="I192" t="str">
            <v>BRL</v>
          </cell>
          <cell r="J192">
            <v>1</v>
          </cell>
          <cell r="K192">
            <v>33280</v>
          </cell>
          <cell r="L192">
            <v>30201.600000000002</v>
          </cell>
          <cell r="M192">
            <v>0</v>
          </cell>
          <cell r="N192" t="str">
            <v xml:space="preserve">  Software</v>
          </cell>
          <cell r="O192" t="str">
            <v>NA</v>
          </cell>
          <cell r="P192" t="str">
            <v/>
          </cell>
          <cell r="Q192" t="str">
            <v>Elipse</v>
          </cell>
          <cell r="R192" t="str">
            <v>Nacional</v>
          </cell>
          <cell r="T192" t="str">
            <v>Não</v>
          </cell>
          <cell r="U192" t="str">
            <v>0172_13-12-22</v>
          </cell>
          <cell r="V192">
            <v>44908</v>
          </cell>
          <cell r="X192">
            <v>0</v>
          </cell>
          <cell r="Y192">
            <v>0</v>
          </cell>
          <cell r="Z192">
            <v>549.12</v>
          </cell>
          <cell r="AA192">
            <v>2529.2799999999997</v>
          </cell>
          <cell r="AC192">
            <v>33280</v>
          </cell>
          <cell r="AD192">
            <v>0</v>
          </cell>
          <cell r="AE192">
            <v>0</v>
          </cell>
          <cell r="AF192">
            <v>0</v>
          </cell>
          <cell r="AG192" t="str">
            <v>Não</v>
          </cell>
          <cell r="AH192">
            <v>33280</v>
          </cell>
          <cell r="AM192">
            <v>0</v>
          </cell>
          <cell r="AO192">
            <v>0</v>
          </cell>
          <cell r="AQ192">
            <v>0</v>
          </cell>
          <cell r="AS192">
            <v>33280</v>
          </cell>
        </row>
        <row r="193">
          <cell r="E193" t="str">
            <v>Elipse Power HMI 5.000 Hotstandby</v>
          </cell>
          <cell r="F193" t="str">
            <v>Licença Elipse Power HMI para complemento hot standby, até 5.000 pontos. Fabricante: Elipse.</v>
          </cell>
          <cell r="G193">
            <v>43670</v>
          </cell>
          <cell r="H193">
            <v>39630.525000000001</v>
          </cell>
          <cell r="I193" t="str">
            <v>BRL</v>
          </cell>
          <cell r="J193">
            <v>1</v>
          </cell>
          <cell r="K193">
            <v>43670</v>
          </cell>
          <cell r="L193">
            <v>39630.525000000001</v>
          </cell>
          <cell r="M193">
            <v>0</v>
          </cell>
          <cell r="N193" t="str">
            <v xml:space="preserve">  Software</v>
          </cell>
          <cell r="O193" t="str">
            <v>NA</v>
          </cell>
          <cell r="P193" t="str">
            <v/>
          </cell>
          <cell r="Q193" t="str">
            <v>Elipse</v>
          </cell>
          <cell r="R193" t="str">
            <v>Nacional</v>
          </cell>
          <cell r="T193" t="str">
            <v>Não</v>
          </cell>
          <cell r="U193" t="str">
            <v>0172_13-12-22</v>
          </cell>
          <cell r="V193">
            <v>44908</v>
          </cell>
          <cell r="X193">
            <v>0</v>
          </cell>
          <cell r="Y193">
            <v>0</v>
          </cell>
          <cell r="Z193">
            <v>720.55500000000006</v>
          </cell>
          <cell r="AA193">
            <v>3318.92</v>
          </cell>
          <cell r="AC193">
            <v>43670</v>
          </cell>
          <cell r="AD193">
            <v>0</v>
          </cell>
          <cell r="AE193">
            <v>0</v>
          </cell>
          <cell r="AF193">
            <v>0</v>
          </cell>
          <cell r="AG193" t="str">
            <v>Não</v>
          </cell>
          <cell r="AH193">
            <v>43670</v>
          </cell>
          <cell r="AM193">
            <v>0</v>
          </cell>
          <cell r="AO193">
            <v>0</v>
          </cell>
          <cell r="AQ193">
            <v>0</v>
          </cell>
          <cell r="AS193">
            <v>43670</v>
          </cell>
        </row>
        <row r="194">
          <cell r="E194" t="str">
            <v>V4.0 - E3 Gateway 1.000</v>
          </cell>
          <cell r="F194" t="str">
            <v>Licença gateway, até 1.000 pontos, para software Elipse Power. Fabricante: Elipse.</v>
          </cell>
          <cell r="G194">
            <v>9229.7800000000007</v>
          </cell>
          <cell r="H194">
            <v>8376.0253500000017</v>
          </cell>
          <cell r="I194" t="str">
            <v>BRL</v>
          </cell>
          <cell r="J194">
            <v>1</v>
          </cell>
          <cell r="K194">
            <v>9229.7800000000007</v>
          </cell>
          <cell r="L194">
            <v>8376.0253500000017</v>
          </cell>
          <cell r="M194">
            <v>0</v>
          </cell>
          <cell r="N194" t="str">
            <v xml:space="preserve">  Software</v>
          </cell>
          <cell r="O194" t="str">
            <v>NA</v>
          </cell>
          <cell r="P194" t="str">
            <v/>
          </cell>
          <cell r="Q194" t="str">
            <v>Elipse</v>
          </cell>
          <cell r="R194" t="str">
            <v>Nacional</v>
          </cell>
          <cell r="T194" t="str">
            <v>Não</v>
          </cell>
          <cell r="U194" t="str">
            <v>0158_13-06-22</v>
          </cell>
          <cell r="V194">
            <v>44725</v>
          </cell>
          <cell r="X194">
            <v>0</v>
          </cell>
          <cell r="Y194">
            <v>0</v>
          </cell>
          <cell r="Z194">
            <v>152.29137000000003</v>
          </cell>
          <cell r="AA194">
            <v>701.46328000000005</v>
          </cell>
          <cell r="AC194">
            <v>9229.7800000000007</v>
          </cell>
          <cell r="AD194">
            <v>0</v>
          </cell>
          <cell r="AE194">
            <v>0</v>
          </cell>
          <cell r="AF194">
            <v>0</v>
          </cell>
          <cell r="AG194" t="str">
            <v>Não</v>
          </cell>
          <cell r="AH194">
            <v>9229.7800000000007</v>
          </cell>
          <cell r="AM194">
            <v>0</v>
          </cell>
          <cell r="AO194">
            <v>0</v>
          </cell>
          <cell r="AQ194">
            <v>0</v>
          </cell>
          <cell r="AS194">
            <v>9229.7800000000007</v>
          </cell>
        </row>
        <row r="195">
          <cell r="E195" t="str">
            <v>V4.0 - E3 Gateway 1.500</v>
          </cell>
          <cell r="F195" t="str">
            <v>Licença gateway, até 1.500 pontos, para software Elipse Power. Fabricante: Elipse.</v>
          </cell>
          <cell r="G195">
            <v>10950.59</v>
          </cell>
          <cell r="H195">
            <v>9937.6604250000019</v>
          </cell>
          <cell r="I195" t="str">
            <v>BRL</v>
          </cell>
          <cell r="J195">
            <v>1</v>
          </cell>
          <cell r="K195">
            <v>10950.59</v>
          </cell>
          <cell r="L195">
            <v>9937.6604250000019</v>
          </cell>
          <cell r="M195">
            <v>0</v>
          </cell>
          <cell r="N195" t="str">
            <v xml:space="preserve">  Software</v>
          </cell>
          <cell r="O195" t="str">
            <v>NA</v>
          </cell>
          <cell r="P195" t="str">
            <v/>
          </cell>
          <cell r="Q195" t="str">
            <v>Elipse</v>
          </cell>
          <cell r="R195" t="str">
            <v>Nacional</v>
          </cell>
          <cell r="T195" t="str">
            <v>Não</v>
          </cell>
          <cell r="U195" t="str">
            <v>0158_13-06-22</v>
          </cell>
          <cell r="V195">
            <v>44725</v>
          </cell>
          <cell r="X195">
            <v>0</v>
          </cell>
          <cell r="Y195">
            <v>0</v>
          </cell>
          <cell r="Z195">
            <v>180.68473500000002</v>
          </cell>
          <cell r="AA195">
            <v>832.24483999999995</v>
          </cell>
          <cell r="AC195">
            <v>10950.59</v>
          </cell>
          <cell r="AD195">
            <v>0</v>
          </cell>
          <cell r="AE195">
            <v>0</v>
          </cell>
          <cell r="AF195">
            <v>0</v>
          </cell>
          <cell r="AG195" t="str">
            <v>Não</v>
          </cell>
          <cell r="AH195">
            <v>10950.59</v>
          </cell>
          <cell r="AM195">
            <v>0</v>
          </cell>
          <cell r="AO195">
            <v>0</v>
          </cell>
          <cell r="AQ195">
            <v>0</v>
          </cell>
          <cell r="AS195">
            <v>10950.59</v>
          </cell>
        </row>
        <row r="196">
          <cell r="E196" t="str">
            <v>V4.0 - E3 Gateway 3.000</v>
          </cell>
          <cell r="F196" t="str">
            <v>Licença gateway, até 3.000 pontos, para software Elipse Power. Fabricante: Elipse.</v>
          </cell>
          <cell r="G196">
            <v>13498.28</v>
          </cell>
          <cell r="H196">
            <v>12249.689100000001</v>
          </cell>
          <cell r="I196" t="str">
            <v>BRL</v>
          </cell>
          <cell r="J196">
            <v>1</v>
          </cell>
          <cell r="K196">
            <v>13498.28</v>
          </cell>
          <cell r="L196">
            <v>12249.689100000001</v>
          </cell>
          <cell r="M196">
            <v>0</v>
          </cell>
          <cell r="N196" t="str">
            <v xml:space="preserve">  Software</v>
          </cell>
          <cell r="O196" t="str">
            <v>NA</v>
          </cell>
          <cell r="P196" t="str">
            <v/>
          </cell>
          <cell r="Q196" t="str">
            <v>Elipse</v>
          </cell>
          <cell r="R196" t="str">
            <v>Nacional</v>
          </cell>
          <cell r="T196" t="str">
            <v>Não</v>
          </cell>
          <cell r="U196" t="str">
            <v>0158_13-06-22</v>
          </cell>
          <cell r="V196">
            <v>44725</v>
          </cell>
          <cell r="X196">
            <v>0</v>
          </cell>
          <cell r="Y196">
            <v>0</v>
          </cell>
          <cell r="Z196">
            <v>222.72162000000003</v>
          </cell>
          <cell r="AA196">
            <v>1025.8692800000001</v>
          </cell>
          <cell r="AC196">
            <v>13498.28</v>
          </cell>
          <cell r="AD196">
            <v>0</v>
          </cell>
          <cell r="AE196">
            <v>0</v>
          </cell>
          <cell r="AF196">
            <v>0</v>
          </cell>
          <cell r="AG196" t="str">
            <v>Não</v>
          </cell>
          <cell r="AH196">
            <v>13498.28</v>
          </cell>
          <cell r="AM196">
            <v>0</v>
          </cell>
          <cell r="AO196">
            <v>0</v>
          </cell>
          <cell r="AQ196">
            <v>0</v>
          </cell>
          <cell r="AS196">
            <v>13498.28</v>
          </cell>
        </row>
        <row r="197">
          <cell r="E197" t="str">
            <v>V4.0 - E3 Gateway 5.000</v>
          </cell>
          <cell r="F197" t="str">
            <v>Licença gateway, até 5.000 pontos, para software Elipse Power. Fabricante: Elipse.</v>
          </cell>
          <cell r="G197">
            <v>15721.92</v>
          </cell>
          <cell r="H197">
            <v>14267.642400000001</v>
          </cell>
          <cell r="I197" t="str">
            <v>BRL</v>
          </cell>
          <cell r="J197">
            <v>1</v>
          </cell>
          <cell r="K197">
            <v>15721.92</v>
          </cell>
          <cell r="L197">
            <v>14267.642400000001</v>
          </cell>
          <cell r="M197">
            <v>0</v>
          </cell>
          <cell r="N197" t="str">
            <v xml:space="preserve">  Software</v>
          </cell>
          <cell r="O197" t="str">
            <v>NA</v>
          </cell>
          <cell r="P197" t="str">
            <v/>
          </cell>
          <cell r="Q197" t="str">
            <v>Elipse</v>
          </cell>
          <cell r="R197" t="str">
            <v>Nacional</v>
          </cell>
          <cell r="T197" t="str">
            <v>Não</v>
          </cell>
          <cell r="U197" t="str">
            <v>0158_13-06-22</v>
          </cell>
          <cell r="V197">
            <v>44725</v>
          </cell>
          <cell r="X197">
            <v>0</v>
          </cell>
          <cell r="Y197">
            <v>0</v>
          </cell>
          <cell r="Z197">
            <v>259.41167999999999</v>
          </cell>
          <cell r="AA197">
            <v>1194.86592</v>
          </cell>
          <cell r="AC197">
            <v>15721.92</v>
          </cell>
          <cell r="AD197">
            <v>0</v>
          </cell>
          <cell r="AE197">
            <v>0</v>
          </cell>
          <cell r="AF197">
            <v>0</v>
          </cell>
          <cell r="AG197" t="str">
            <v>Não</v>
          </cell>
          <cell r="AH197">
            <v>15721.92</v>
          </cell>
          <cell r="AM197">
            <v>0</v>
          </cell>
          <cell r="AO197">
            <v>0</v>
          </cell>
          <cell r="AQ197">
            <v>0</v>
          </cell>
          <cell r="AS197">
            <v>15721.92</v>
          </cell>
        </row>
        <row r="198">
          <cell r="E198" t="str">
            <v>V4.0 - E3 Gateway 10.000</v>
          </cell>
          <cell r="F198" t="str">
            <v>Licença gateway, até 10.000 pontos, para software Elipse Power. Fabricante: Elipse.</v>
          </cell>
          <cell r="G198">
            <v>19621.669999999998</v>
          </cell>
          <cell r="H198">
            <v>17806.665525</v>
          </cell>
          <cell r="I198" t="str">
            <v>BRL</v>
          </cell>
          <cell r="J198">
            <v>1</v>
          </cell>
          <cell r="K198">
            <v>19621.669999999998</v>
          </cell>
          <cell r="L198">
            <v>17806.665525</v>
          </cell>
          <cell r="M198">
            <v>0</v>
          </cell>
          <cell r="N198" t="str">
            <v xml:space="preserve">  Software</v>
          </cell>
          <cell r="O198" t="str">
            <v>NA</v>
          </cell>
          <cell r="P198" t="str">
            <v/>
          </cell>
          <cell r="Q198" t="str">
            <v>Elipse</v>
          </cell>
          <cell r="R198" t="str">
            <v>Nacional</v>
          </cell>
          <cell r="T198" t="str">
            <v>Não</v>
          </cell>
          <cell r="U198" t="str">
            <v>0158_13-06-22</v>
          </cell>
          <cell r="V198">
            <v>44725</v>
          </cell>
          <cell r="X198">
            <v>0</v>
          </cell>
          <cell r="Y198">
            <v>0</v>
          </cell>
          <cell r="Z198">
            <v>323.75755499999997</v>
          </cell>
          <cell r="AA198">
            <v>1491.2469199999998</v>
          </cell>
          <cell r="AC198">
            <v>19621.669999999998</v>
          </cell>
          <cell r="AD198">
            <v>0</v>
          </cell>
          <cell r="AE198">
            <v>0</v>
          </cell>
          <cell r="AF198">
            <v>0</v>
          </cell>
          <cell r="AG198" t="str">
            <v>Não</v>
          </cell>
          <cell r="AH198">
            <v>19621.669999999998</v>
          </cell>
          <cell r="AM198">
            <v>0</v>
          </cell>
          <cell r="AO198">
            <v>0</v>
          </cell>
          <cell r="AQ198">
            <v>0</v>
          </cell>
          <cell r="AS198">
            <v>19621.669999999998</v>
          </cell>
        </row>
        <row r="199">
          <cell r="E199" t="str">
            <v>V4.0 - E3 Gateway 20.000</v>
          </cell>
          <cell r="F199" t="str">
            <v>Licença gateway, até 20.000 pontos, para software Elipse Power. Fabricante: Elipse.</v>
          </cell>
          <cell r="G199">
            <v>25532.76</v>
          </cell>
          <cell r="H199">
            <v>23170.9797</v>
          </cell>
          <cell r="I199" t="str">
            <v>BRL</v>
          </cell>
          <cell r="J199">
            <v>1</v>
          </cell>
          <cell r="K199">
            <v>25532.76</v>
          </cell>
          <cell r="L199">
            <v>23170.9797</v>
          </cell>
          <cell r="M199">
            <v>0</v>
          </cell>
          <cell r="N199" t="str">
            <v xml:space="preserve">  Software</v>
          </cell>
          <cell r="O199" t="str">
            <v>NA</v>
          </cell>
          <cell r="P199" t="str">
            <v/>
          </cell>
          <cell r="Q199" t="str">
            <v>Elipse</v>
          </cell>
          <cell r="R199" t="str">
            <v>Nacional</v>
          </cell>
          <cell r="T199" t="str">
            <v>Não</v>
          </cell>
          <cell r="U199" t="str">
            <v>0158_13-06-22</v>
          </cell>
          <cell r="V199">
            <v>44725</v>
          </cell>
          <cell r="X199">
            <v>0</v>
          </cell>
          <cell r="Y199">
            <v>0</v>
          </cell>
          <cell r="Z199">
            <v>421.29054000000002</v>
          </cell>
          <cell r="AA199">
            <v>1940.4897599999999</v>
          </cell>
          <cell r="AC199">
            <v>25532.76</v>
          </cell>
          <cell r="AD199">
            <v>0</v>
          </cell>
          <cell r="AE199">
            <v>0</v>
          </cell>
          <cell r="AF199">
            <v>0</v>
          </cell>
          <cell r="AG199" t="str">
            <v>Não</v>
          </cell>
          <cell r="AH199">
            <v>25532.76</v>
          </cell>
          <cell r="AM199">
            <v>0</v>
          </cell>
          <cell r="AO199">
            <v>0</v>
          </cell>
          <cell r="AQ199">
            <v>0</v>
          </cell>
          <cell r="AS199">
            <v>25532.76</v>
          </cell>
        </row>
        <row r="200">
          <cell r="E200" t="str">
            <v>V4.0 - E3 Gateway 40.000</v>
          </cell>
          <cell r="F200" t="str">
            <v>Licença gateway, até 40.000 pontos, para software Elipse Power. Fabricante: Elipse.</v>
          </cell>
          <cell r="G200">
            <v>31052.75</v>
          </cell>
          <cell r="H200">
            <v>28180.370625000003</v>
          </cell>
          <cell r="I200" t="str">
            <v>BRL</v>
          </cell>
          <cell r="J200">
            <v>1</v>
          </cell>
          <cell r="K200">
            <v>31052.75</v>
          </cell>
          <cell r="L200">
            <v>28180.370625000003</v>
          </cell>
          <cell r="M200">
            <v>0</v>
          </cell>
          <cell r="N200" t="str">
            <v xml:space="preserve">  Software</v>
          </cell>
          <cell r="O200" t="str">
            <v>NA</v>
          </cell>
          <cell r="P200" t="str">
            <v/>
          </cell>
          <cell r="Q200" t="str">
            <v>Elipse</v>
          </cell>
          <cell r="R200" t="str">
            <v>Nacional</v>
          </cell>
          <cell r="T200" t="str">
            <v>Não</v>
          </cell>
          <cell r="U200" t="str">
            <v>0158_13-06-22</v>
          </cell>
          <cell r="V200">
            <v>44725</v>
          </cell>
          <cell r="X200">
            <v>0</v>
          </cell>
          <cell r="Y200">
            <v>0</v>
          </cell>
          <cell r="Z200">
            <v>512.37037500000008</v>
          </cell>
          <cell r="AA200">
            <v>2360.009</v>
          </cell>
          <cell r="AC200">
            <v>31052.75</v>
          </cell>
          <cell r="AD200">
            <v>0</v>
          </cell>
          <cell r="AE200">
            <v>0</v>
          </cell>
          <cell r="AF200">
            <v>0</v>
          </cell>
          <cell r="AG200" t="str">
            <v>Não</v>
          </cell>
          <cell r="AH200">
            <v>31052.75</v>
          </cell>
          <cell r="AM200">
            <v>0</v>
          </cell>
          <cell r="AO200">
            <v>0</v>
          </cell>
          <cell r="AQ200">
            <v>0</v>
          </cell>
          <cell r="AS200">
            <v>31052.75</v>
          </cell>
        </row>
        <row r="201">
          <cell r="E201" t="str">
            <v>Driver DNP 3.0 Master/Slave</v>
          </cell>
          <cell r="F201" t="str">
            <v>Driver principal DNP 3.0, master ou slave, para software Elipse Power. Fabricante: Elipse.</v>
          </cell>
          <cell r="G201">
            <v>5050</v>
          </cell>
          <cell r="H201">
            <v>4582.875</v>
          </cell>
          <cell r="I201" t="str">
            <v>BRL</v>
          </cell>
          <cell r="J201">
            <v>1</v>
          </cell>
          <cell r="K201">
            <v>5050</v>
          </cell>
          <cell r="L201">
            <v>4582.875</v>
          </cell>
          <cell r="M201">
            <v>0</v>
          </cell>
          <cell r="N201" t="str">
            <v xml:space="preserve">  Software</v>
          </cell>
          <cell r="O201" t="str">
            <v>NA</v>
          </cell>
          <cell r="P201" t="str">
            <v/>
          </cell>
          <cell r="Q201" t="str">
            <v>Elipse</v>
          </cell>
          <cell r="R201" t="str">
            <v>Nacional</v>
          </cell>
          <cell r="T201" t="str">
            <v>Não</v>
          </cell>
          <cell r="U201" t="str">
            <v>0172_13-12-22</v>
          </cell>
          <cell r="V201">
            <v>44908</v>
          </cell>
          <cell r="X201">
            <v>0</v>
          </cell>
          <cell r="Y201">
            <v>0</v>
          </cell>
          <cell r="Z201">
            <v>83.325000000000003</v>
          </cell>
          <cell r="AA201">
            <v>383.8</v>
          </cell>
          <cell r="AC201">
            <v>5050</v>
          </cell>
          <cell r="AD201">
            <v>0</v>
          </cell>
          <cell r="AE201">
            <v>0</v>
          </cell>
          <cell r="AF201">
            <v>0</v>
          </cell>
          <cell r="AG201" t="str">
            <v>Não</v>
          </cell>
          <cell r="AH201">
            <v>5050</v>
          </cell>
          <cell r="AM201">
            <v>0</v>
          </cell>
          <cell r="AO201">
            <v>0</v>
          </cell>
          <cell r="AQ201">
            <v>0</v>
          </cell>
          <cell r="AS201">
            <v>5050</v>
          </cell>
        </row>
        <row r="202">
          <cell r="E202" t="str">
            <v>Driver DNP 3.0 Master/Slave (connection)</v>
          </cell>
          <cell r="F202" t="str">
            <v>Driver adicional DNP 3.0, master ou slave, para software Elipse Power. Fabricante: Elipse.</v>
          </cell>
          <cell r="G202">
            <v>630</v>
          </cell>
          <cell r="H202">
            <v>571.72500000000002</v>
          </cell>
          <cell r="I202" t="str">
            <v>BRL</v>
          </cell>
          <cell r="J202">
            <v>1</v>
          </cell>
          <cell r="K202">
            <v>630</v>
          </cell>
          <cell r="L202">
            <v>571.72500000000002</v>
          </cell>
          <cell r="M202">
            <v>0</v>
          </cell>
          <cell r="N202" t="str">
            <v xml:space="preserve">  Software</v>
          </cell>
          <cell r="O202" t="str">
            <v>NA</v>
          </cell>
          <cell r="P202" t="str">
            <v/>
          </cell>
          <cell r="Q202" t="str">
            <v>Elipse</v>
          </cell>
          <cell r="R202" t="str">
            <v>Nacional</v>
          </cell>
          <cell r="T202" t="str">
            <v>Não</v>
          </cell>
          <cell r="U202" t="str">
            <v>0172_13-12-22</v>
          </cell>
          <cell r="V202">
            <v>44908</v>
          </cell>
          <cell r="X202">
            <v>0</v>
          </cell>
          <cell r="Y202">
            <v>0</v>
          </cell>
          <cell r="Z202">
            <v>10.395000000000001</v>
          </cell>
          <cell r="AA202">
            <v>47.879999999999995</v>
          </cell>
          <cell r="AC202">
            <v>630</v>
          </cell>
          <cell r="AD202">
            <v>0</v>
          </cell>
          <cell r="AE202">
            <v>0</v>
          </cell>
          <cell r="AF202">
            <v>0</v>
          </cell>
          <cell r="AG202" t="str">
            <v>Não</v>
          </cell>
          <cell r="AH202">
            <v>630</v>
          </cell>
          <cell r="AM202">
            <v>0</v>
          </cell>
          <cell r="AO202">
            <v>0</v>
          </cell>
          <cell r="AQ202">
            <v>0</v>
          </cell>
          <cell r="AS202">
            <v>630</v>
          </cell>
        </row>
        <row r="203">
          <cell r="E203" t="str">
            <v>Driver Modicon Modbus Master (ASC/RTU/TCP)</v>
          </cell>
          <cell r="F203" t="str">
            <v>Driver principal Modbus Master (ASC/RTU/TCP) para software Elipse Power. Fabricante: Elipse.</v>
          </cell>
          <cell r="G203">
            <v>980</v>
          </cell>
          <cell r="H203">
            <v>889.35000000000014</v>
          </cell>
          <cell r="I203" t="str">
            <v>BRL</v>
          </cell>
          <cell r="J203">
            <v>1</v>
          </cell>
          <cell r="K203">
            <v>980</v>
          </cell>
          <cell r="L203">
            <v>889.35000000000014</v>
          </cell>
          <cell r="M203">
            <v>0</v>
          </cell>
          <cell r="N203" t="str">
            <v xml:space="preserve">  Software</v>
          </cell>
          <cell r="O203" t="str">
            <v>NA</v>
          </cell>
          <cell r="P203" t="str">
            <v/>
          </cell>
          <cell r="Q203" t="str">
            <v>Elipse</v>
          </cell>
          <cell r="R203" t="str">
            <v>Nacional</v>
          </cell>
          <cell r="T203" t="str">
            <v>Não</v>
          </cell>
          <cell r="U203" t="str">
            <v>0172_13-12-22</v>
          </cell>
          <cell r="V203">
            <v>44908</v>
          </cell>
          <cell r="X203">
            <v>0</v>
          </cell>
          <cell r="Y203">
            <v>0</v>
          </cell>
          <cell r="Z203">
            <v>16.170000000000002</v>
          </cell>
          <cell r="AA203">
            <v>74.48</v>
          </cell>
          <cell r="AC203">
            <v>980</v>
          </cell>
          <cell r="AD203">
            <v>0</v>
          </cell>
          <cell r="AE203">
            <v>0</v>
          </cell>
          <cell r="AF203">
            <v>0</v>
          </cell>
          <cell r="AG203" t="str">
            <v>Não</v>
          </cell>
          <cell r="AH203">
            <v>980</v>
          </cell>
          <cell r="AM203">
            <v>0</v>
          </cell>
          <cell r="AO203">
            <v>0</v>
          </cell>
          <cell r="AQ203">
            <v>0</v>
          </cell>
          <cell r="AS203">
            <v>980</v>
          </cell>
        </row>
        <row r="204">
          <cell r="E204" t="str">
            <v>Driver Modicon Modbus Master (ASC/RTU/TCP) (connection)</v>
          </cell>
          <cell r="F204" t="str">
            <v>Driver adicional Modbus Master (ASC/RTU/TCP) para software Elipse Power. Fabricante: Elipse.</v>
          </cell>
          <cell r="G204">
            <v>220</v>
          </cell>
          <cell r="H204">
            <v>199.65</v>
          </cell>
          <cell r="I204" t="str">
            <v>BRL</v>
          </cell>
          <cell r="J204">
            <v>1</v>
          </cell>
          <cell r="K204">
            <v>220</v>
          </cell>
          <cell r="L204">
            <v>199.65</v>
          </cell>
          <cell r="M204">
            <v>0</v>
          </cell>
          <cell r="N204" t="str">
            <v xml:space="preserve">  Software</v>
          </cell>
          <cell r="O204" t="str">
            <v>NA</v>
          </cell>
          <cell r="P204" t="str">
            <v/>
          </cell>
          <cell r="Q204" t="str">
            <v>Elipse</v>
          </cell>
          <cell r="R204" t="str">
            <v>Nacional</v>
          </cell>
          <cell r="T204" t="str">
            <v>Não</v>
          </cell>
          <cell r="U204" t="str">
            <v>0172_13-12-22</v>
          </cell>
          <cell r="V204">
            <v>44908</v>
          </cell>
          <cell r="X204">
            <v>0</v>
          </cell>
          <cell r="Y204">
            <v>0</v>
          </cell>
          <cell r="Z204">
            <v>3.6300000000000003</v>
          </cell>
          <cell r="AA204">
            <v>16.72</v>
          </cell>
          <cell r="AC204">
            <v>220</v>
          </cell>
          <cell r="AD204">
            <v>0</v>
          </cell>
          <cell r="AE204">
            <v>0</v>
          </cell>
          <cell r="AF204">
            <v>0</v>
          </cell>
          <cell r="AG204" t="str">
            <v>Não</v>
          </cell>
          <cell r="AH204">
            <v>220</v>
          </cell>
          <cell r="AM204">
            <v>0</v>
          </cell>
          <cell r="AO204">
            <v>0</v>
          </cell>
          <cell r="AQ204">
            <v>0</v>
          </cell>
          <cell r="AS204">
            <v>220</v>
          </cell>
        </row>
        <row r="205">
          <cell r="E205" t="str">
            <v>Driver IEC 61850 (25 connections)</v>
          </cell>
          <cell r="F205" t="str">
            <v>Driver IEC 61850, até 25 connections, para software Elipse Power. Fabricante: Elipse.</v>
          </cell>
          <cell r="G205">
            <v>5050</v>
          </cell>
          <cell r="H205">
            <v>4582.875</v>
          </cell>
          <cell r="I205" t="str">
            <v>BRL</v>
          </cell>
          <cell r="J205">
            <v>1</v>
          </cell>
          <cell r="K205">
            <v>5050</v>
          </cell>
          <cell r="L205">
            <v>4582.875</v>
          </cell>
          <cell r="M205">
            <v>0</v>
          </cell>
          <cell r="N205" t="str">
            <v xml:space="preserve">  Software</v>
          </cell>
          <cell r="O205" t="str">
            <v>NA</v>
          </cell>
          <cell r="P205" t="str">
            <v/>
          </cell>
          <cell r="Q205" t="str">
            <v>Elipse</v>
          </cell>
          <cell r="R205" t="str">
            <v>Nacional</v>
          </cell>
          <cell r="T205" t="str">
            <v>Não</v>
          </cell>
          <cell r="U205" t="str">
            <v>0172_13-12-22</v>
          </cell>
          <cell r="V205">
            <v>44908</v>
          </cell>
          <cell r="X205">
            <v>0</v>
          </cell>
          <cell r="Y205">
            <v>0</v>
          </cell>
          <cell r="Z205">
            <v>83.325000000000003</v>
          </cell>
          <cell r="AA205">
            <v>383.8</v>
          </cell>
          <cell r="AC205">
            <v>5050</v>
          </cell>
          <cell r="AD205">
            <v>0</v>
          </cell>
          <cell r="AE205">
            <v>0</v>
          </cell>
          <cell r="AF205">
            <v>0</v>
          </cell>
          <cell r="AG205" t="str">
            <v>Não</v>
          </cell>
          <cell r="AH205">
            <v>5050</v>
          </cell>
          <cell r="AM205">
            <v>0</v>
          </cell>
          <cell r="AO205">
            <v>0</v>
          </cell>
          <cell r="AQ205">
            <v>0</v>
          </cell>
          <cell r="AS205">
            <v>5050</v>
          </cell>
        </row>
        <row r="206">
          <cell r="E206" t="str">
            <v>Driver IEC 870-5-101/104 Master/Slave</v>
          </cell>
          <cell r="F206" t="str">
            <v>Driver principal IEC 870-5-101/104, master ou slave, para software Elipse Power. Fabricante: Elipse.</v>
          </cell>
          <cell r="G206">
            <v>5050.68</v>
          </cell>
          <cell r="H206">
            <v>4583.4921000000004</v>
          </cell>
          <cell r="I206" t="str">
            <v>BRL</v>
          </cell>
          <cell r="J206">
            <v>1</v>
          </cell>
          <cell r="K206">
            <v>5050.68</v>
          </cell>
          <cell r="L206">
            <v>4583.4921000000004</v>
          </cell>
          <cell r="M206">
            <v>0</v>
          </cell>
          <cell r="N206" t="str">
            <v xml:space="preserve">  Software</v>
          </cell>
          <cell r="O206" t="str">
            <v>NA</v>
          </cell>
          <cell r="P206" t="str">
            <v/>
          </cell>
          <cell r="Q206" t="str">
            <v>Elipse</v>
          </cell>
          <cell r="R206" t="str">
            <v>Nacional</v>
          </cell>
          <cell r="T206" t="str">
            <v>Não</v>
          </cell>
          <cell r="U206" t="str">
            <v>0158_13-06-22</v>
          </cell>
          <cell r="V206">
            <v>44725</v>
          </cell>
          <cell r="X206">
            <v>0</v>
          </cell>
          <cell r="Y206">
            <v>0</v>
          </cell>
          <cell r="Z206">
            <v>83.336220000000012</v>
          </cell>
          <cell r="AA206">
            <v>383.85167999999999</v>
          </cell>
          <cell r="AC206">
            <v>5050.68</v>
          </cell>
          <cell r="AD206">
            <v>0</v>
          </cell>
          <cell r="AE206">
            <v>0</v>
          </cell>
          <cell r="AF206">
            <v>0</v>
          </cell>
          <cell r="AG206" t="str">
            <v>Não</v>
          </cell>
          <cell r="AH206">
            <v>5050.68</v>
          </cell>
          <cell r="AM206">
            <v>0</v>
          </cell>
          <cell r="AO206">
            <v>0</v>
          </cell>
          <cell r="AQ206">
            <v>0</v>
          </cell>
          <cell r="AS206">
            <v>5050.68</v>
          </cell>
        </row>
        <row r="207">
          <cell r="E207" t="str">
            <v>Driver IEC 870-5-101/104 Master/Slave (connection)</v>
          </cell>
          <cell r="F207" t="str">
            <v>Driver adicional IEC 870-5-101/104, master ou slave, para software Elipse Power. Fabricante: Elipse.</v>
          </cell>
          <cell r="G207">
            <v>625.75</v>
          </cell>
          <cell r="H207">
            <v>567.86812500000008</v>
          </cell>
          <cell r="I207" t="str">
            <v>BRL</v>
          </cell>
          <cell r="J207">
            <v>1</v>
          </cell>
          <cell r="K207">
            <v>625.75</v>
          </cell>
          <cell r="L207">
            <v>567.86812500000008</v>
          </cell>
          <cell r="M207">
            <v>0</v>
          </cell>
          <cell r="N207" t="str">
            <v xml:space="preserve">  Software</v>
          </cell>
          <cell r="O207" t="str">
            <v>NA</v>
          </cell>
          <cell r="P207" t="str">
            <v/>
          </cell>
          <cell r="Q207" t="str">
            <v>Elipse</v>
          </cell>
          <cell r="R207" t="str">
            <v>Nacional</v>
          </cell>
          <cell r="T207" t="str">
            <v>Não</v>
          </cell>
          <cell r="U207" t="str">
            <v>0158_13-06-22</v>
          </cell>
          <cell r="V207">
            <v>44725</v>
          </cell>
          <cell r="X207">
            <v>0</v>
          </cell>
          <cell r="Y207">
            <v>0</v>
          </cell>
          <cell r="Z207">
            <v>10.324875</v>
          </cell>
          <cell r="AA207">
            <v>47.557000000000002</v>
          </cell>
          <cell r="AC207">
            <v>625.75</v>
          </cell>
          <cell r="AD207">
            <v>0</v>
          </cell>
          <cell r="AE207">
            <v>0</v>
          </cell>
          <cell r="AF207">
            <v>0</v>
          </cell>
          <cell r="AG207" t="str">
            <v>Não</v>
          </cell>
          <cell r="AH207">
            <v>625.75</v>
          </cell>
          <cell r="AM207">
            <v>0</v>
          </cell>
          <cell r="AO207">
            <v>0</v>
          </cell>
          <cell r="AQ207">
            <v>0</v>
          </cell>
          <cell r="AS207">
            <v>625.75</v>
          </cell>
        </row>
        <row r="208">
          <cell r="E208" t="str">
            <v>Driver IEC 870-5-103 Master</v>
          </cell>
          <cell r="F208" t="str">
            <v>Driver principal IEC 870-5-103, master, para software Elipse Power. Fabricante: Elipse.</v>
          </cell>
          <cell r="G208">
            <v>5050.68</v>
          </cell>
          <cell r="H208">
            <v>4583.4921000000004</v>
          </cell>
          <cell r="I208" t="str">
            <v>BRL</v>
          </cell>
          <cell r="J208">
            <v>1</v>
          </cell>
          <cell r="K208">
            <v>5050.68</v>
          </cell>
          <cell r="L208">
            <v>4583.4921000000004</v>
          </cell>
          <cell r="M208">
            <v>0</v>
          </cell>
          <cell r="N208" t="str">
            <v xml:space="preserve">  Software</v>
          </cell>
          <cell r="O208" t="str">
            <v>NA</v>
          </cell>
          <cell r="P208" t="str">
            <v/>
          </cell>
          <cell r="Q208" t="str">
            <v>Elipse</v>
          </cell>
          <cell r="R208" t="str">
            <v>Nacional</v>
          </cell>
          <cell r="T208" t="str">
            <v>Não</v>
          </cell>
          <cell r="U208" t="str">
            <v>0158_13-06-22</v>
          </cell>
          <cell r="V208">
            <v>44725</v>
          </cell>
          <cell r="X208">
            <v>0</v>
          </cell>
          <cell r="Y208">
            <v>0</v>
          </cell>
          <cell r="Z208">
            <v>83.336220000000012</v>
          </cell>
          <cell r="AA208">
            <v>383.85167999999999</v>
          </cell>
          <cell r="AC208">
            <v>5050.68</v>
          </cell>
          <cell r="AD208">
            <v>0</v>
          </cell>
          <cell r="AE208">
            <v>0</v>
          </cell>
          <cell r="AF208">
            <v>0</v>
          </cell>
          <cell r="AG208" t="str">
            <v>Não</v>
          </cell>
          <cell r="AH208">
            <v>5050.68</v>
          </cell>
          <cell r="AM208">
            <v>0</v>
          </cell>
          <cell r="AO208">
            <v>0</v>
          </cell>
          <cell r="AQ208">
            <v>0</v>
          </cell>
          <cell r="AS208">
            <v>5050.68</v>
          </cell>
        </row>
        <row r="209">
          <cell r="E209" t="str">
            <v>Driver IEC 870-5-103 Master (connection)</v>
          </cell>
          <cell r="F209" t="str">
            <v>Driver adicional IEC 870-5-103, master, para software Elipse Power. Fabricante: Elipse.</v>
          </cell>
          <cell r="G209">
            <v>625.75</v>
          </cell>
          <cell r="H209">
            <v>567.86812500000008</v>
          </cell>
          <cell r="I209" t="str">
            <v>BRL</v>
          </cell>
          <cell r="J209">
            <v>1</v>
          </cell>
          <cell r="K209">
            <v>625.75</v>
          </cell>
          <cell r="L209">
            <v>567.86812500000008</v>
          </cell>
          <cell r="M209">
            <v>0</v>
          </cell>
          <cell r="N209" t="str">
            <v xml:space="preserve">  Software</v>
          </cell>
          <cell r="O209" t="str">
            <v>NA</v>
          </cell>
          <cell r="P209" t="str">
            <v/>
          </cell>
          <cell r="Q209" t="str">
            <v>Elipse</v>
          </cell>
          <cell r="R209" t="str">
            <v>Nacional</v>
          </cell>
          <cell r="T209" t="str">
            <v>Não</v>
          </cell>
          <cell r="U209" t="str">
            <v>0158_13-06-22</v>
          </cell>
          <cell r="V209">
            <v>44725</v>
          </cell>
          <cell r="X209">
            <v>0</v>
          </cell>
          <cell r="Y209">
            <v>0</v>
          </cell>
          <cell r="Z209">
            <v>10.324875</v>
          </cell>
          <cell r="AA209">
            <v>47.557000000000002</v>
          </cell>
          <cell r="AC209">
            <v>625.75</v>
          </cell>
          <cell r="AD209">
            <v>0</v>
          </cell>
          <cell r="AE209">
            <v>0</v>
          </cell>
          <cell r="AF209">
            <v>0</v>
          </cell>
          <cell r="AG209" t="str">
            <v>Não</v>
          </cell>
          <cell r="AH209">
            <v>625.75</v>
          </cell>
          <cell r="AM209">
            <v>0</v>
          </cell>
          <cell r="AO209">
            <v>0</v>
          </cell>
          <cell r="AQ209">
            <v>0</v>
          </cell>
          <cell r="AS209">
            <v>625.75</v>
          </cell>
        </row>
        <row r="210">
          <cell r="E210" t="str">
            <v>Driver SNMP Manager (50 connections)</v>
          </cell>
          <cell r="F210" t="str">
            <v>Driver SNMP para software Elipse Power, até 50 conexões. Fabricante: Elipse.</v>
          </cell>
          <cell r="G210">
            <v>5050.68</v>
          </cell>
          <cell r="H210">
            <v>4583.4921000000004</v>
          </cell>
          <cell r="I210" t="str">
            <v>BRL</v>
          </cell>
          <cell r="J210">
            <v>1</v>
          </cell>
          <cell r="K210">
            <v>5050.68</v>
          </cell>
          <cell r="L210">
            <v>4583.4921000000004</v>
          </cell>
          <cell r="M210">
            <v>0</v>
          </cell>
          <cell r="N210" t="str">
            <v xml:space="preserve">  Software</v>
          </cell>
          <cell r="O210" t="str">
            <v>NA</v>
          </cell>
          <cell r="P210" t="str">
            <v/>
          </cell>
          <cell r="Q210" t="str">
            <v>Elipse</v>
          </cell>
          <cell r="R210" t="str">
            <v>Nacional</v>
          </cell>
          <cell r="T210" t="str">
            <v>Não</v>
          </cell>
          <cell r="U210" t="str">
            <v>0158_13-06-22</v>
          </cell>
          <cell r="V210">
            <v>44725</v>
          </cell>
          <cell r="X210">
            <v>0</v>
          </cell>
          <cell r="Y210">
            <v>0</v>
          </cell>
          <cell r="Z210">
            <v>83.336220000000012</v>
          </cell>
          <cell r="AA210">
            <v>383.85167999999999</v>
          </cell>
          <cell r="AC210">
            <v>5050.68</v>
          </cell>
          <cell r="AD210">
            <v>0</v>
          </cell>
          <cell r="AE210">
            <v>0</v>
          </cell>
          <cell r="AF210">
            <v>0</v>
          </cell>
          <cell r="AG210" t="str">
            <v>Não</v>
          </cell>
          <cell r="AH210">
            <v>5050.68</v>
          </cell>
          <cell r="AM210">
            <v>0</v>
          </cell>
          <cell r="AO210">
            <v>0</v>
          </cell>
          <cell r="AQ210">
            <v>0</v>
          </cell>
          <cell r="AS210">
            <v>5050.68</v>
          </cell>
        </row>
        <row r="211">
          <cell r="E211" t="str">
            <v>Elipse Power Studio</v>
          </cell>
          <cell r="F211" t="str">
            <v>Software de edição e engenharia para Elipse Power e seus complementos. Fabricante: Elipse.</v>
          </cell>
          <cell r="G211">
            <v>16250</v>
          </cell>
          <cell r="H211">
            <v>14746.875000000002</v>
          </cell>
          <cell r="I211" t="str">
            <v>BRL</v>
          </cell>
          <cell r="J211">
            <v>1</v>
          </cell>
          <cell r="K211">
            <v>16250</v>
          </cell>
          <cell r="L211">
            <v>14746.875000000002</v>
          </cell>
          <cell r="M211">
            <v>0</v>
          </cell>
          <cell r="N211" t="str">
            <v xml:space="preserve">  Software</v>
          </cell>
          <cell r="O211" t="str">
            <v>NA</v>
          </cell>
          <cell r="P211" t="str">
            <v/>
          </cell>
          <cell r="Q211" t="str">
            <v>Elipse</v>
          </cell>
          <cell r="R211" t="str">
            <v>Nacional</v>
          </cell>
          <cell r="T211" t="str">
            <v>Não</v>
          </cell>
          <cell r="U211" t="str">
            <v>0172_13-12-22</v>
          </cell>
          <cell r="V211">
            <v>44908</v>
          </cell>
          <cell r="X211">
            <v>0</v>
          </cell>
          <cell r="Y211">
            <v>0</v>
          </cell>
          <cell r="Z211">
            <v>268.125</v>
          </cell>
          <cell r="AA211">
            <v>1235</v>
          </cell>
          <cell r="AC211">
            <v>16250</v>
          </cell>
          <cell r="AD211">
            <v>0</v>
          </cell>
          <cell r="AE211">
            <v>0</v>
          </cell>
          <cell r="AF211">
            <v>0</v>
          </cell>
          <cell r="AG211" t="str">
            <v>Não</v>
          </cell>
          <cell r="AH211">
            <v>16250</v>
          </cell>
          <cell r="AM211">
            <v>0</v>
          </cell>
          <cell r="AO211">
            <v>0</v>
          </cell>
          <cell r="AQ211">
            <v>0</v>
          </cell>
          <cell r="AS211">
            <v>16250</v>
          </cell>
        </row>
        <row r="212">
          <cell r="E212" t="str">
            <v>Driver ICCP</v>
          </cell>
          <cell r="F212" t="str">
            <v>Driver principal ICCP, para software Elipse Power. Fabricante: Elipse.</v>
          </cell>
          <cell r="G212">
            <v>20314.46</v>
          </cell>
          <cell r="H212">
            <v>18435.372450000003</v>
          </cell>
          <cell r="I212" t="str">
            <v>BRL</v>
          </cell>
          <cell r="J212">
            <v>1</v>
          </cell>
          <cell r="K212">
            <v>20314.46</v>
          </cell>
          <cell r="L212">
            <v>18435.372450000003</v>
          </cell>
          <cell r="M212">
            <v>0</v>
          </cell>
          <cell r="N212" t="str">
            <v xml:space="preserve">  Software</v>
          </cell>
          <cell r="O212" t="str">
            <v>NA</v>
          </cell>
          <cell r="P212" t="str">
            <v/>
          </cell>
          <cell r="Q212" t="str">
            <v>Elipse</v>
          </cell>
          <cell r="R212" t="str">
            <v>Nacional</v>
          </cell>
          <cell r="T212" t="str">
            <v>Não</v>
          </cell>
          <cell r="U212" t="str">
            <v>0158_13-06-22</v>
          </cell>
          <cell r="V212">
            <v>44725</v>
          </cell>
          <cell r="X212">
            <v>0</v>
          </cell>
          <cell r="Y212">
            <v>0</v>
          </cell>
          <cell r="Z212">
            <v>335.18858999999998</v>
          </cell>
          <cell r="AA212">
            <v>1543.89896</v>
          </cell>
          <cell r="AC212">
            <v>20314.46</v>
          </cell>
          <cell r="AD212">
            <v>0</v>
          </cell>
          <cell r="AE212">
            <v>0</v>
          </cell>
          <cell r="AF212">
            <v>0</v>
          </cell>
          <cell r="AG212" t="str">
            <v>Não</v>
          </cell>
          <cell r="AH212">
            <v>20314.46</v>
          </cell>
          <cell r="AM212">
            <v>0</v>
          </cell>
          <cell r="AO212">
            <v>0</v>
          </cell>
          <cell r="AQ212">
            <v>0</v>
          </cell>
          <cell r="AS212">
            <v>20314.46</v>
          </cell>
        </row>
        <row r="213">
          <cell r="E213" t="str">
            <v>Driver ICCP (connection)</v>
          </cell>
          <cell r="F213" t="str">
            <v>Driver adicional ICCP, para software Elipse Power. Fabricante: Elipse.</v>
          </cell>
          <cell r="G213">
            <v>5050.68</v>
          </cell>
          <cell r="H213">
            <v>4583.4921000000004</v>
          </cell>
          <cell r="I213" t="str">
            <v>BRL</v>
          </cell>
          <cell r="J213">
            <v>1</v>
          </cell>
          <cell r="K213">
            <v>5050.68</v>
          </cell>
          <cell r="L213">
            <v>4583.4921000000004</v>
          </cell>
          <cell r="M213">
            <v>0</v>
          </cell>
          <cell r="N213" t="str">
            <v xml:space="preserve">  Software</v>
          </cell>
          <cell r="O213" t="str">
            <v>NA</v>
          </cell>
          <cell r="P213" t="str">
            <v/>
          </cell>
          <cell r="Q213" t="str">
            <v>Elipse</v>
          </cell>
          <cell r="R213" t="str">
            <v>Nacional</v>
          </cell>
          <cell r="T213" t="str">
            <v>Não</v>
          </cell>
          <cell r="U213" t="str">
            <v>0158_13-06-22</v>
          </cell>
          <cell r="V213">
            <v>44725</v>
          </cell>
          <cell r="X213">
            <v>0</v>
          </cell>
          <cell r="Y213">
            <v>0</v>
          </cell>
          <cell r="Z213">
            <v>83.336220000000012</v>
          </cell>
          <cell r="AA213">
            <v>383.85167999999999</v>
          </cell>
          <cell r="AC213">
            <v>5050.68</v>
          </cell>
          <cell r="AD213">
            <v>0</v>
          </cell>
          <cell r="AE213">
            <v>0</v>
          </cell>
          <cell r="AF213">
            <v>0</v>
          </cell>
          <cell r="AG213" t="str">
            <v>Não</v>
          </cell>
          <cell r="AH213">
            <v>5050.68</v>
          </cell>
          <cell r="AM213">
            <v>0</v>
          </cell>
          <cell r="AO213">
            <v>0</v>
          </cell>
          <cell r="AQ213">
            <v>0</v>
          </cell>
          <cell r="AS213">
            <v>5050.68</v>
          </cell>
        </row>
        <row r="214">
          <cell r="E214" t="str">
            <v>Elipse Power Automatismo LIB (Elektro)</v>
          </cell>
          <cell r="F214" t="str">
            <v>Biblioteca de automatismos padrão Elektro para software Elipse Power. Fabricante: Elipse.</v>
          </cell>
          <cell r="G214">
            <v>30340.7</v>
          </cell>
          <cell r="H214">
            <v>27534.185250000002</v>
          </cell>
          <cell r="I214" t="str">
            <v>BRL</v>
          </cell>
          <cell r="J214">
            <v>1</v>
          </cell>
          <cell r="K214">
            <v>30340.7</v>
          </cell>
          <cell r="L214">
            <v>27534.185250000002</v>
          </cell>
          <cell r="M214">
            <v>0</v>
          </cell>
          <cell r="N214" t="str">
            <v xml:space="preserve">  Software</v>
          </cell>
          <cell r="O214" t="str">
            <v>NA</v>
          </cell>
          <cell r="P214" t="str">
            <v/>
          </cell>
          <cell r="Q214" t="str">
            <v>Elipse</v>
          </cell>
          <cell r="R214" t="str">
            <v>Nacional</v>
          </cell>
          <cell r="T214" t="str">
            <v>Não</v>
          </cell>
          <cell r="U214" t="str">
            <v>0158_13-06-22</v>
          </cell>
          <cell r="V214">
            <v>44725</v>
          </cell>
          <cell r="X214">
            <v>0</v>
          </cell>
          <cell r="Y214">
            <v>0</v>
          </cell>
          <cell r="Z214">
            <v>500.62155000000001</v>
          </cell>
          <cell r="AA214">
            <v>2305.8932</v>
          </cell>
          <cell r="AC214">
            <v>30340.7</v>
          </cell>
          <cell r="AD214">
            <v>0</v>
          </cell>
          <cell r="AE214">
            <v>0</v>
          </cell>
          <cell r="AF214">
            <v>0</v>
          </cell>
          <cell r="AG214" t="str">
            <v>Não</v>
          </cell>
          <cell r="AH214">
            <v>30340.7</v>
          </cell>
          <cell r="AM214">
            <v>0</v>
          </cell>
          <cell r="AO214">
            <v>0</v>
          </cell>
          <cell r="AQ214">
            <v>0</v>
          </cell>
          <cell r="AS214">
            <v>30340.7</v>
          </cell>
        </row>
        <row r="215">
          <cell r="E215" t="str">
            <v>Elipse Power Viewer Control</v>
          </cell>
          <cell r="F215" t="str">
            <v>Interface de operação Elipse Power. Fabricante: Elipse.</v>
          </cell>
          <cell r="G215">
            <v>6070</v>
          </cell>
          <cell r="H215">
            <v>5508.5250000000005</v>
          </cell>
          <cell r="I215" t="str">
            <v>BRL</v>
          </cell>
          <cell r="J215">
            <v>1</v>
          </cell>
          <cell r="K215">
            <v>6070</v>
          </cell>
          <cell r="L215">
            <v>5508.5250000000005</v>
          </cell>
          <cell r="M215">
            <v>0</v>
          </cell>
          <cell r="N215" t="str">
            <v xml:space="preserve">  Software</v>
          </cell>
          <cell r="O215" t="str">
            <v>NA</v>
          </cell>
          <cell r="P215" t="str">
            <v/>
          </cell>
          <cell r="Q215" t="str">
            <v>Elipse</v>
          </cell>
          <cell r="R215" t="str">
            <v>Nacional</v>
          </cell>
          <cell r="T215" t="str">
            <v>Não</v>
          </cell>
          <cell r="U215" t="str">
            <v>0149_11-09-22</v>
          </cell>
          <cell r="V215">
            <v>44815</v>
          </cell>
          <cell r="X215">
            <v>0</v>
          </cell>
          <cell r="Y215">
            <v>0</v>
          </cell>
          <cell r="Z215">
            <v>100.155</v>
          </cell>
          <cell r="AA215">
            <v>461.32</v>
          </cell>
          <cell r="AC215">
            <v>6070</v>
          </cell>
          <cell r="AD215">
            <v>0</v>
          </cell>
          <cell r="AE215">
            <v>0</v>
          </cell>
          <cell r="AF215">
            <v>0</v>
          </cell>
          <cell r="AG215" t="str">
            <v>Não</v>
          </cell>
          <cell r="AH215">
            <v>6070</v>
          </cell>
          <cell r="AM215">
            <v>0</v>
          </cell>
          <cell r="AO215">
            <v>0</v>
          </cell>
          <cell r="AQ215">
            <v>0</v>
          </cell>
          <cell r="AS215">
            <v>6070</v>
          </cell>
        </row>
        <row r="216">
          <cell r="G216">
            <v>0</v>
          </cell>
          <cell r="H216">
            <v>0</v>
          </cell>
          <cell r="K216" t="str">
            <v/>
          </cell>
          <cell r="L216" t="str">
            <v/>
          </cell>
          <cell r="M216">
            <v>0</v>
          </cell>
          <cell r="P216" t="str">
            <v/>
          </cell>
          <cell r="X216">
            <v>0</v>
          </cell>
          <cell r="Y216">
            <v>0</v>
          </cell>
          <cell r="Z216">
            <v>0</v>
          </cell>
          <cell r="AA216">
            <v>0</v>
          </cell>
          <cell r="AC216">
            <v>0</v>
          </cell>
          <cell r="AH216">
            <v>0</v>
          </cell>
          <cell r="AM216">
            <v>0</v>
          </cell>
          <cell r="AO216">
            <v>0</v>
          </cell>
          <cell r="AQ216">
            <v>0</v>
          </cell>
          <cell r="AS216">
            <v>0</v>
          </cell>
        </row>
        <row r="217">
          <cell r="E217" t="str">
            <v>SAGE - SCADA/IHM</v>
          </cell>
          <cell r="F217" t="str">
            <v>Licença SAGE SCADA/IHM. Fabricante: CEPEL.</v>
          </cell>
          <cell r="G217">
            <v>35800</v>
          </cell>
          <cell r="H217">
            <v>32488.500000000004</v>
          </cell>
          <cell r="I217" t="str">
            <v>BRL</v>
          </cell>
          <cell r="J217">
            <v>1</v>
          </cell>
          <cell r="K217">
            <v>35800</v>
          </cell>
          <cell r="L217">
            <v>32488.500000000004</v>
          </cell>
          <cell r="M217">
            <v>0</v>
          </cell>
          <cell r="N217" t="str">
            <v xml:space="preserve">  Software</v>
          </cell>
          <cell r="O217" t="str">
            <v>NA</v>
          </cell>
          <cell r="P217" t="str">
            <v/>
          </cell>
          <cell r="Q217" t="str">
            <v>CEPEL</v>
          </cell>
          <cell r="R217" t="str">
            <v>Nacional</v>
          </cell>
          <cell r="T217" t="str">
            <v>Não</v>
          </cell>
          <cell r="U217" t="str">
            <v>0190_18-05-23</v>
          </cell>
          <cell r="V217">
            <v>45064</v>
          </cell>
          <cell r="X217">
            <v>0</v>
          </cell>
          <cell r="Y217">
            <v>0</v>
          </cell>
          <cell r="Z217">
            <v>590.70000000000005</v>
          </cell>
          <cell r="AA217">
            <v>2720.7999999999997</v>
          </cell>
          <cell r="AC217">
            <v>35800</v>
          </cell>
          <cell r="AD217">
            <v>0</v>
          </cell>
          <cell r="AE217">
            <v>0</v>
          </cell>
          <cell r="AF217">
            <v>0</v>
          </cell>
          <cell r="AG217" t="str">
            <v>Não</v>
          </cell>
          <cell r="AH217">
            <v>35800</v>
          </cell>
          <cell r="AM217">
            <v>0</v>
          </cell>
          <cell r="AO217">
            <v>0</v>
          </cell>
          <cell r="AQ217">
            <v>0</v>
          </cell>
          <cell r="AS217">
            <v>35800</v>
          </cell>
        </row>
        <row r="218">
          <cell r="E218" t="str">
            <v>SAGE - IEC 61850</v>
          </cell>
          <cell r="F218" t="str">
            <v>Licença SAGE IEC 61850. Fabricante: CEPEL.</v>
          </cell>
          <cell r="G218">
            <v>8100</v>
          </cell>
          <cell r="H218">
            <v>7350.7500000000009</v>
          </cell>
          <cell r="I218" t="str">
            <v>BRL</v>
          </cell>
          <cell r="J218">
            <v>1</v>
          </cell>
          <cell r="K218">
            <v>8100</v>
          </cell>
          <cell r="L218">
            <v>7350.7500000000009</v>
          </cell>
          <cell r="M218">
            <v>0</v>
          </cell>
          <cell r="N218" t="str">
            <v xml:space="preserve">  Software</v>
          </cell>
          <cell r="O218" t="str">
            <v>NA</v>
          </cell>
          <cell r="P218" t="str">
            <v/>
          </cell>
          <cell r="Q218" t="str">
            <v>CEPEL</v>
          </cell>
          <cell r="R218" t="str">
            <v>Nacional</v>
          </cell>
          <cell r="T218" t="str">
            <v>Não</v>
          </cell>
          <cell r="U218" t="str">
            <v>0190_18-05-23</v>
          </cell>
          <cell r="V218">
            <v>45064</v>
          </cell>
          <cell r="X218">
            <v>0</v>
          </cell>
          <cell r="Y218">
            <v>0</v>
          </cell>
          <cell r="Z218">
            <v>133.65</v>
          </cell>
          <cell r="AA218">
            <v>615.6</v>
          </cell>
          <cell r="AC218">
            <v>8100</v>
          </cell>
          <cell r="AD218">
            <v>0</v>
          </cell>
          <cell r="AE218">
            <v>0</v>
          </cell>
          <cell r="AF218">
            <v>0</v>
          </cell>
          <cell r="AG218" t="str">
            <v>Não</v>
          </cell>
          <cell r="AH218">
            <v>8100</v>
          </cell>
          <cell r="AM218">
            <v>0</v>
          </cell>
          <cell r="AO218">
            <v>0</v>
          </cell>
          <cell r="AQ218">
            <v>0</v>
          </cell>
          <cell r="AS218">
            <v>8100</v>
          </cell>
        </row>
        <row r="219">
          <cell r="E219" t="str">
            <v>SAGE - SNMP</v>
          </cell>
          <cell r="F219" t="str">
            <v>Licença SAGE SNMP. Fabricante: CEPEL.</v>
          </cell>
          <cell r="G219">
            <v>8100</v>
          </cell>
          <cell r="H219">
            <v>7350.7500000000009</v>
          </cell>
          <cell r="I219" t="str">
            <v>BRL</v>
          </cell>
          <cell r="J219">
            <v>1</v>
          </cell>
          <cell r="K219">
            <v>8100</v>
          </cell>
          <cell r="L219">
            <v>7350.7500000000009</v>
          </cell>
          <cell r="M219">
            <v>0</v>
          </cell>
          <cell r="N219" t="str">
            <v xml:space="preserve">  Software</v>
          </cell>
          <cell r="O219" t="str">
            <v>NA</v>
          </cell>
          <cell r="P219" t="str">
            <v/>
          </cell>
          <cell r="Q219" t="str">
            <v>CEPEL</v>
          </cell>
          <cell r="R219" t="str">
            <v>Nacional</v>
          </cell>
          <cell r="T219" t="str">
            <v>Não</v>
          </cell>
          <cell r="U219" t="str">
            <v>0190_18-05-23</v>
          </cell>
          <cell r="V219">
            <v>45064</v>
          </cell>
          <cell r="X219">
            <v>0</v>
          </cell>
          <cell r="Y219">
            <v>0</v>
          </cell>
          <cell r="Z219">
            <v>133.65</v>
          </cell>
          <cell r="AA219">
            <v>615.6</v>
          </cell>
          <cell r="AC219">
            <v>8100</v>
          </cell>
          <cell r="AD219">
            <v>0</v>
          </cell>
          <cell r="AE219">
            <v>0</v>
          </cell>
          <cell r="AF219">
            <v>0</v>
          </cell>
          <cell r="AG219" t="str">
            <v>Não</v>
          </cell>
          <cell r="AH219">
            <v>8100</v>
          </cell>
          <cell r="AM219">
            <v>0</v>
          </cell>
          <cell r="AO219">
            <v>0</v>
          </cell>
          <cell r="AQ219">
            <v>0</v>
          </cell>
          <cell r="AS219">
            <v>8100</v>
          </cell>
        </row>
        <row r="220">
          <cell r="E220" t="str">
            <v>SAGE - ICCP</v>
          </cell>
          <cell r="F220" t="str">
            <v>Licença SAGE ICCP. Fabricante: CEPEL.</v>
          </cell>
          <cell r="G220">
            <v>8100</v>
          </cell>
          <cell r="H220">
            <v>7350.7500000000009</v>
          </cell>
          <cell r="I220" t="str">
            <v>BRL</v>
          </cell>
          <cell r="J220">
            <v>1</v>
          </cell>
          <cell r="K220">
            <v>8100</v>
          </cell>
          <cell r="L220">
            <v>7350.7500000000009</v>
          </cell>
          <cell r="M220">
            <v>0</v>
          </cell>
          <cell r="N220" t="str">
            <v xml:space="preserve">  Software</v>
          </cell>
          <cell r="O220" t="str">
            <v>NA</v>
          </cell>
          <cell r="P220" t="str">
            <v/>
          </cell>
          <cell r="Q220" t="str">
            <v>CEPEL</v>
          </cell>
          <cell r="R220" t="str">
            <v>Nacional</v>
          </cell>
          <cell r="T220" t="str">
            <v>Não</v>
          </cell>
          <cell r="U220" t="str">
            <v>0190_18-05-23</v>
          </cell>
          <cell r="V220">
            <v>45064</v>
          </cell>
          <cell r="X220">
            <v>0</v>
          </cell>
          <cell r="Y220">
            <v>0</v>
          </cell>
          <cell r="Z220">
            <v>133.65</v>
          </cell>
          <cell r="AA220">
            <v>615.6</v>
          </cell>
          <cell r="AC220">
            <v>8100</v>
          </cell>
          <cell r="AD220">
            <v>0</v>
          </cell>
          <cell r="AE220">
            <v>0</v>
          </cell>
          <cell r="AF220">
            <v>0</v>
          </cell>
          <cell r="AG220" t="str">
            <v>Não</v>
          </cell>
          <cell r="AH220">
            <v>8100</v>
          </cell>
          <cell r="AM220">
            <v>0</v>
          </cell>
          <cell r="AO220">
            <v>0</v>
          </cell>
          <cell r="AQ220">
            <v>0</v>
          </cell>
          <cell r="AS220">
            <v>8100</v>
          </cell>
        </row>
        <row r="221">
          <cell r="E221" t="str">
            <v>SAGE - IHM</v>
          </cell>
          <cell r="F221" t="str">
            <v>Licença SAGE IHM. Fabricante: CEPEL.</v>
          </cell>
          <cell r="G221">
            <v>6492.3664122137407</v>
          </cell>
          <cell r="H221">
            <v>5891.8225190839703</v>
          </cell>
          <cell r="I221" t="str">
            <v>BRL</v>
          </cell>
          <cell r="J221">
            <v>1</v>
          </cell>
          <cell r="K221">
            <v>6492.3664122137407</v>
          </cell>
          <cell r="L221">
            <v>5891.8225190839703</v>
          </cell>
          <cell r="M221">
            <v>0</v>
          </cell>
          <cell r="N221" t="str">
            <v xml:space="preserve">  Software</v>
          </cell>
          <cell r="O221" t="str">
            <v>NA</v>
          </cell>
          <cell r="P221" t="str">
            <v/>
          </cell>
          <cell r="Q221" t="str">
            <v>CEPEL</v>
          </cell>
          <cell r="R221" t="str">
            <v>Nacional</v>
          </cell>
          <cell r="T221" t="str">
            <v>Não</v>
          </cell>
          <cell r="V221" t="e">
            <v>#VALUE!</v>
          </cell>
          <cell r="X221">
            <v>0</v>
          </cell>
          <cell r="Y221">
            <v>0</v>
          </cell>
          <cell r="Z221">
            <v>107.12404580152672</v>
          </cell>
          <cell r="AA221">
            <v>493.41984732824426</v>
          </cell>
          <cell r="AC221">
            <v>6492.3664122137407</v>
          </cell>
          <cell r="AD221">
            <v>0</v>
          </cell>
          <cell r="AE221">
            <v>0</v>
          </cell>
          <cell r="AF221">
            <v>0</v>
          </cell>
          <cell r="AG221" t="str">
            <v>Não</v>
          </cell>
          <cell r="AH221">
            <v>6492.3664122137407</v>
          </cell>
          <cell r="AM221">
            <v>0</v>
          </cell>
          <cell r="AO221">
            <v>0</v>
          </cell>
          <cell r="AQ221">
            <v>0</v>
          </cell>
          <cell r="AS221">
            <v>6492.3664122137407</v>
          </cell>
        </row>
        <row r="222">
          <cell r="E222" t="str">
            <v>SAGE - IEEE C37.118</v>
          </cell>
          <cell r="F222" t="str">
            <v>Licença SAGE IEEE C37.118. Fabricante: CEPEL.</v>
          </cell>
          <cell r="G222">
            <v>8100</v>
          </cell>
          <cell r="H222">
            <v>7350.7500000000009</v>
          </cell>
          <cell r="I222" t="str">
            <v>BRL</v>
          </cell>
          <cell r="J222">
            <v>1</v>
          </cell>
          <cell r="K222">
            <v>8100</v>
          </cell>
          <cell r="L222">
            <v>7350.7500000000009</v>
          </cell>
          <cell r="M222">
            <v>0</v>
          </cell>
          <cell r="N222" t="str">
            <v xml:space="preserve">  Software</v>
          </cell>
          <cell r="O222" t="str">
            <v>NA</v>
          </cell>
          <cell r="P222" t="str">
            <v/>
          </cell>
          <cell r="Q222" t="str">
            <v>CEPEL</v>
          </cell>
          <cell r="R222" t="str">
            <v>Nacional</v>
          </cell>
          <cell r="T222" t="str">
            <v>Não</v>
          </cell>
          <cell r="V222" t="e">
            <v>#VALUE!</v>
          </cell>
          <cell r="X222">
            <v>0</v>
          </cell>
          <cell r="Y222">
            <v>0</v>
          </cell>
          <cell r="Z222">
            <v>133.65</v>
          </cell>
          <cell r="AA222">
            <v>615.6</v>
          </cell>
          <cell r="AC222">
            <v>8100</v>
          </cell>
          <cell r="AD222">
            <v>0</v>
          </cell>
          <cell r="AE222">
            <v>0</v>
          </cell>
          <cell r="AF222">
            <v>0</v>
          </cell>
          <cell r="AG222" t="str">
            <v>Não</v>
          </cell>
          <cell r="AH222">
            <v>8100</v>
          </cell>
          <cell r="AM222">
            <v>0</v>
          </cell>
          <cell r="AO222">
            <v>0</v>
          </cell>
          <cell r="AQ222">
            <v>0</v>
          </cell>
          <cell r="AS222">
            <v>8100</v>
          </cell>
        </row>
        <row r="223">
          <cell r="G223">
            <v>0</v>
          </cell>
          <cell r="H223">
            <v>0</v>
          </cell>
          <cell r="K223" t="str">
            <v/>
          </cell>
          <cell r="L223" t="str">
            <v/>
          </cell>
          <cell r="M223">
            <v>0</v>
          </cell>
          <cell r="P223" t="str">
            <v/>
          </cell>
          <cell r="X223">
            <v>0</v>
          </cell>
          <cell r="Y223">
            <v>0</v>
          </cell>
          <cell r="Z223">
            <v>0</v>
          </cell>
          <cell r="AA223">
            <v>0</v>
          </cell>
          <cell r="AC223">
            <v>0</v>
          </cell>
          <cell r="AH223">
            <v>0</v>
          </cell>
          <cell r="AM223">
            <v>0</v>
          </cell>
          <cell r="AO223">
            <v>0</v>
          </cell>
          <cell r="AQ223">
            <v>0</v>
          </cell>
          <cell r="AS223">
            <v>0</v>
          </cell>
        </row>
        <row r="224">
          <cell r="G224">
            <v>0</v>
          </cell>
          <cell r="H224">
            <v>0</v>
          </cell>
          <cell r="K224" t="str">
            <v/>
          </cell>
          <cell r="L224" t="str">
            <v/>
          </cell>
          <cell r="M224">
            <v>0</v>
          </cell>
          <cell r="P224" t="str">
            <v/>
          </cell>
          <cell r="X224">
            <v>0</v>
          </cell>
          <cell r="Y224">
            <v>0</v>
          </cell>
          <cell r="Z224">
            <v>0</v>
          </cell>
          <cell r="AA224">
            <v>0</v>
          </cell>
          <cell r="AC224">
            <v>0</v>
          </cell>
          <cell r="AH224">
            <v>0</v>
          </cell>
          <cell r="AM224">
            <v>0</v>
          </cell>
          <cell r="AO224">
            <v>0</v>
          </cell>
          <cell r="AQ224">
            <v>0</v>
          </cell>
          <cell r="AS224">
            <v>0</v>
          </cell>
        </row>
        <row r="225">
          <cell r="E225" t="str">
            <v>UMX 120</v>
          </cell>
          <cell r="F225" t="str">
            <v>Relé de mínima tensão temporizado bifásico, 125 Vcc, ajuste 0,5 a 1,0 x Vn e tempo 0,5 a 10 seg., tensão auxiliar 125 Vcc, 2 contatos reversíveis  - UMX 120 Ward</v>
          </cell>
          <cell r="G225">
            <v>1164</v>
          </cell>
          <cell r="H225">
            <v>1053</v>
          </cell>
          <cell r="I225" t="str">
            <v>BRL</v>
          </cell>
          <cell r="J225">
            <v>1</v>
          </cell>
          <cell r="K225">
            <v>1164</v>
          </cell>
          <cell r="L225">
            <v>1053</v>
          </cell>
          <cell r="M225">
            <v>0</v>
          </cell>
          <cell r="N225" t="str">
            <v xml:space="preserve">  Miscelânea</v>
          </cell>
          <cell r="O225">
            <v>85389090</v>
          </cell>
          <cell r="P225">
            <v>0.15</v>
          </cell>
          <cell r="Q225" t="str">
            <v>WARD</v>
          </cell>
          <cell r="R225" t="str">
            <v>Importado por terceiros</v>
          </cell>
          <cell r="T225" t="str">
            <v>Sim</v>
          </cell>
          <cell r="V225" t="e">
            <v>#VALUE!</v>
          </cell>
          <cell r="X225">
            <v>36</v>
          </cell>
          <cell r="Y225">
            <v>0</v>
          </cell>
          <cell r="Z225">
            <v>19.8</v>
          </cell>
          <cell r="AA225">
            <v>91.2</v>
          </cell>
          <cell r="AC225">
            <v>1200</v>
          </cell>
          <cell r="AD225">
            <v>0.03</v>
          </cell>
          <cell r="AE225">
            <v>0</v>
          </cell>
          <cell r="AF225">
            <v>0</v>
          </cell>
          <cell r="AG225" t="str">
            <v>Não</v>
          </cell>
          <cell r="AH225">
            <v>1200</v>
          </cell>
          <cell r="AJ225" t="str">
            <v>EUR</v>
          </cell>
          <cell r="AM225">
            <v>0</v>
          </cell>
          <cell r="AO225">
            <v>0</v>
          </cell>
          <cell r="AQ225">
            <v>0</v>
          </cell>
          <cell r="AS225">
            <v>1200</v>
          </cell>
        </row>
        <row r="226">
          <cell r="E226" t="str">
            <v xml:space="preserve">UMX 320 </v>
          </cell>
          <cell r="F226" t="str">
            <v>Relé biestável com 4 contatos reversíveis, CR-M125DC4, alimentação 125Vdc. Fabricante: ABB.</v>
          </cell>
          <cell r="G226">
            <v>1261</v>
          </cell>
          <cell r="H226">
            <v>1140.75</v>
          </cell>
          <cell r="I226" t="str">
            <v>BRL</v>
          </cell>
          <cell r="J226">
            <v>1</v>
          </cell>
          <cell r="K226">
            <v>1261</v>
          </cell>
          <cell r="L226">
            <v>1140.75</v>
          </cell>
          <cell r="M226">
            <v>0</v>
          </cell>
          <cell r="N226" t="str">
            <v xml:space="preserve">  Miscelânea</v>
          </cell>
          <cell r="O226">
            <v>85364900</v>
          </cell>
          <cell r="P226">
            <v>3.2500000000000001E-2</v>
          </cell>
          <cell r="Q226" t="str">
            <v>WARD</v>
          </cell>
          <cell r="R226" t="str">
            <v>Importado por terceiros</v>
          </cell>
          <cell r="T226" t="str">
            <v>Sim</v>
          </cell>
          <cell r="V226" t="e">
            <v>#VALUE!</v>
          </cell>
          <cell r="X226">
            <v>39</v>
          </cell>
          <cell r="Y226">
            <v>0</v>
          </cell>
          <cell r="Z226">
            <v>21.45</v>
          </cell>
          <cell r="AA226">
            <v>98.8</v>
          </cell>
          <cell r="AC226">
            <v>1300</v>
          </cell>
          <cell r="AD226">
            <v>0.03</v>
          </cell>
          <cell r="AE226">
            <v>0</v>
          </cell>
          <cell r="AF226">
            <v>0</v>
          </cell>
          <cell r="AG226" t="str">
            <v>Não</v>
          </cell>
          <cell r="AH226">
            <v>1300</v>
          </cell>
          <cell r="AJ226" t="str">
            <v>EUR</v>
          </cell>
          <cell r="AM226">
            <v>0</v>
          </cell>
          <cell r="AO226">
            <v>0</v>
          </cell>
          <cell r="AQ226">
            <v>0</v>
          </cell>
          <cell r="AS226">
            <v>1300</v>
          </cell>
        </row>
        <row r="227">
          <cell r="G227">
            <v>0</v>
          </cell>
          <cell r="H227">
            <v>0</v>
          </cell>
          <cell r="K227" t="str">
            <v/>
          </cell>
          <cell r="L227" t="str">
            <v/>
          </cell>
          <cell r="M227">
            <v>0</v>
          </cell>
          <cell r="P227" t="str">
            <v/>
          </cell>
          <cell r="X227">
            <v>0</v>
          </cell>
          <cell r="Y227">
            <v>0</v>
          </cell>
          <cell r="Z227">
            <v>0</v>
          </cell>
          <cell r="AA227">
            <v>0</v>
          </cell>
          <cell r="AC227">
            <v>0</v>
          </cell>
          <cell r="AH227">
            <v>0</v>
          </cell>
          <cell r="AM227">
            <v>0</v>
          </cell>
          <cell r="AO227">
            <v>0</v>
          </cell>
          <cell r="AQ227">
            <v>0</v>
          </cell>
          <cell r="AS227">
            <v>0</v>
          </cell>
        </row>
        <row r="228">
          <cell r="E228" t="str">
            <v>1SVR405651R3100</v>
          </cell>
          <cell r="F228" t="str">
            <v>Base para relés CR-M, CR-M4LS. Fabricante: ABB.</v>
          </cell>
          <cell r="G228">
            <v>54.144600000000004</v>
          </cell>
          <cell r="H228">
            <v>48.036825000000007</v>
          </cell>
          <cell r="I228" t="str">
            <v>BRL</v>
          </cell>
          <cell r="J228">
            <v>0.35</v>
          </cell>
          <cell r="K228">
            <v>18.950610000000001</v>
          </cell>
          <cell r="L228">
            <v>16.812888750000003</v>
          </cell>
          <cell r="M228">
            <v>0</v>
          </cell>
          <cell r="N228" t="str">
            <v xml:space="preserve">  Miscelânea</v>
          </cell>
          <cell r="O228">
            <v>85389090</v>
          </cell>
          <cell r="P228">
            <v>0.15</v>
          </cell>
          <cell r="Q228" t="str">
            <v>ABB</v>
          </cell>
          <cell r="R228" t="str">
            <v>Importado por terceiros</v>
          </cell>
          <cell r="T228" t="str">
            <v>Sim</v>
          </cell>
          <cell r="U228" t="str">
            <v>0179_08-03-23</v>
          </cell>
          <cell r="V228">
            <v>44993</v>
          </cell>
          <cell r="X228">
            <v>10.829521640091118</v>
          </cell>
          <cell r="Y228">
            <v>5.865990888382683</v>
          </cell>
          <cell r="Z228">
            <v>0.99270615034168574</v>
          </cell>
          <cell r="AA228">
            <v>4.5724646924829164</v>
          </cell>
          <cell r="AC228">
            <v>66.03</v>
          </cell>
          <cell r="AD228">
            <v>0.18</v>
          </cell>
          <cell r="AE228">
            <v>9.7500000000000003E-2</v>
          </cell>
          <cell r="AF228">
            <v>0</v>
          </cell>
          <cell r="AG228" t="str">
            <v>Não</v>
          </cell>
          <cell r="AH228">
            <v>72.467924999999994</v>
          </cell>
          <cell r="AJ228" t="str">
            <v>EUR</v>
          </cell>
          <cell r="AM228">
            <v>0</v>
          </cell>
          <cell r="AO228">
            <v>0</v>
          </cell>
          <cell r="AQ228">
            <v>0</v>
          </cell>
          <cell r="AS228">
            <v>72.467924999999994</v>
          </cell>
        </row>
        <row r="229">
          <cell r="E229" t="str">
            <v>1SVR405613R8200</v>
          </cell>
          <cell r="F229" t="str">
            <v>Relé biestável com 4 contatos reversíveis, CR-M125DC4, alimentação 125Vdc. Fabricante: ABB.</v>
          </cell>
          <cell r="G229">
            <v>81.909800000000004</v>
          </cell>
          <cell r="H229">
            <v>72.669975000000008</v>
          </cell>
          <cell r="I229" t="str">
            <v>BRL</v>
          </cell>
          <cell r="J229">
            <v>0.35</v>
          </cell>
          <cell r="K229">
            <v>28.668430000000001</v>
          </cell>
          <cell r="L229">
            <v>25.434491250000001</v>
          </cell>
          <cell r="M229">
            <v>0</v>
          </cell>
          <cell r="N229" t="str">
            <v xml:space="preserve">  Miscelânea</v>
          </cell>
          <cell r="O229">
            <v>85364900</v>
          </cell>
          <cell r="P229">
            <v>3.2500000000000001E-2</v>
          </cell>
          <cell r="Q229" t="str">
            <v>ABB</v>
          </cell>
          <cell r="R229" t="str">
            <v>Importado por terceiros</v>
          </cell>
          <cell r="T229" t="str">
            <v>Sim</v>
          </cell>
          <cell r="U229" t="str">
            <v>0179_08-03-23</v>
          </cell>
          <cell r="V229">
            <v>44993</v>
          </cell>
          <cell r="X229">
            <v>17.414237288135595</v>
          </cell>
          <cell r="Y229">
            <v>3.1442372881355851</v>
          </cell>
          <cell r="Z229">
            <v>1.5963050847457629</v>
          </cell>
          <cell r="AA229">
            <v>7.3526779661016954</v>
          </cell>
          <cell r="AC229">
            <v>99.89</v>
          </cell>
          <cell r="AD229">
            <v>0.18</v>
          </cell>
          <cell r="AE229">
            <v>3.2500000000000001E-2</v>
          </cell>
          <cell r="AF229">
            <v>0</v>
          </cell>
          <cell r="AG229" t="str">
            <v>Não</v>
          </cell>
          <cell r="AH229">
            <v>103.136425</v>
          </cell>
          <cell r="AJ229" t="str">
            <v>EUR</v>
          </cell>
          <cell r="AM229">
            <v>0</v>
          </cell>
          <cell r="AO229">
            <v>0</v>
          </cell>
          <cell r="AQ229">
            <v>0</v>
          </cell>
          <cell r="AS229">
            <v>103.136425</v>
          </cell>
        </row>
        <row r="230">
          <cell r="G230">
            <v>0</v>
          </cell>
          <cell r="H230">
            <v>0</v>
          </cell>
          <cell r="K230" t="str">
            <v/>
          </cell>
          <cell r="L230" t="str">
            <v/>
          </cell>
          <cell r="M230">
            <v>0</v>
          </cell>
          <cell r="P230" t="str">
            <v/>
          </cell>
          <cell r="X230">
            <v>0</v>
          </cell>
          <cell r="Y230">
            <v>0</v>
          </cell>
          <cell r="Z230">
            <v>0</v>
          </cell>
          <cell r="AA230">
            <v>0</v>
          </cell>
          <cell r="AC230">
            <v>0</v>
          </cell>
          <cell r="AH230">
            <v>0</v>
          </cell>
          <cell r="AM230">
            <v>0</v>
          </cell>
          <cell r="AO230">
            <v>0</v>
          </cell>
          <cell r="AQ230">
            <v>0</v>
          </cell>
          <cell r="AS230">
            <v>0</v>
          </cell>
        </row>
        <row r="231">
          <cell r="E231" t="str">
            <v>Finder 56.32</v>
          </cell>
          <cell r="F231" t="str">
            <v>Relé de interface, 2 contatos, 125VCC, ref. 56.32.9.125.0040. Fabicante: Finder.</v>
          </cell>
          <cell r="G231">
            <v>72.570000000000007</v>
          </cell>
          <cell r="H231">
            <v>64.383750000000006</v>
          </cell>
          <cell r="I231" t="str">
            <v>BRL</v>
          </cell>
          <cell r="J231">
            <v>1</v>
          </cell>
          <cell r="K231">
            <v>72.570000000000007</v>
          </cell>
          <cell r="L231">
            <v>64.383750000000006</v>
          </cell>
          <cell r="M231">
            <v>0</v>
          </cell>
          <cell r="N231" t="str">
            <v xml:space="preserve">  Relé auxiliar</v>
          </cell>
          <cell r="O231">
            <v>85364900</v>
          </cell>
          <cell r="P231">
            <v>3.2500000000000001E-2</v>
          </cell>
          <cell r="Q231" t="str">
            <v>Finder</v>
          </cell>
          <cell r="R231" t="str">
            <v>Nacional</v>
          </cell>
          <cell r="T231" t="str">
            <v>Sim</v>
          </cell>
          <cell r="U231" t="str">
            <v>0186_19-04-23</v>
          </cell>
          <cell r="V231">
            <v>45035</v>
          </cell>
          <cell r="X231">
            <v>15.428571428571429</v>
          </cell>
          <cell r="Y231">
            <v>2.7857142857142776</v>
          </cell>
          <cell r="Z231">
            <v>1.4142857142857146</v>
          </cell>
          <cell r="AA231">
            <v>6.5142857142857151</v>
          </cell>
          <cell r="AC231">
            <v>88.5</v>
          </cell>
          <cell r="AD231">
            <v>0.18</v>
          </cell>
          <cell r="AE231">
            <v>3.2500000000000001E-2</v>
          </cell>
          <cell r="AF231">
            <v>0</v>
          </cell>
          <cell r="AG231" t="str">
            <v>Não</v>
          </cell>
          <cell r="AH231">
            <v>91.376249999999999</v>
          </cell>
          <cell r="AM231">
            <v>0</v>
          </cell>
          <cell r="AO231">
            <v>0</v>
          </cell>
          <cell r="AQ231">
            <v>0</v>
          </cell>
          <cell r="AS231">
            <v>91.376249999999999</v>
          </cell>
        </row>
        <row r="232">
          <cell r="E232" t="str">
            <v>Finder 85.04</v>
          </cell>
          <cell r="F232" t="str">
            <v>Mini Relé temporizador plug-in 4 Reversível, 125 Vcc/ac, ref. 85.04.0.125.0000. Fabricante: Finder.</v>
          </cell>
          <cell r="G232">
            <v>349.50860000000006</v>
          </cell>
          <cell r="H232">
            <v>310.08232500000008</v>
          </cell>
          <cell r="I232" t="str">
            <v>BRL</v>
          </cell>
          <cell r="J232">
            <v>1</v>
          </cell>
          <cell r="K232">
            <v>349.50860000000006</v>
          </cell>
          <cell r="L232">
            <v>310.08232500000008</v>
          </cell>
          <cell r="M232">
            <v>0</v>
          </cell>
          <cell r="N232" t="str">
            <v xml:space="preserve">  Relé auxiliar</v>
          </cell>
          <cell r="O232">
            <v>85364900</v>
          </cell>
          <cell r="P232">
            <v>3.2500000000000001E-2</v>
          </cell>
          <cell r="Q232" t="str">
            <v>Finder</v>
          </cell>
          <cell r="R232" t="str">
            <v>Nacional</v>
          </cell>
          <cell r="T232" t="str">
            <v>Sim</v>
          </cell>
          <cell r="U232" t="str">
            <v>0186_19-04-23</v>
          </cell>
          <cell r="V232">
            <v>45035</v>
          </cell>
          <cell r="X232">
            <v>74.306440677966108</v>
          </cell>
          <cell r="Y232">
            <v>13.416440677966079</v>
          </cell>
          <cell r="Z232">
            <v>6.8114237288135602</v>
          </cell>
          <cell r="AA232">
            <v>31.37383050847458</v>
          </cell>
          <cell r="AC232">
            <v>426.23</v>
          </cell>
          <cell r="AD232">
            <v>0.18</v>
          </cell>
          <cell r="AE232">
            <v>3.2500000000000001E-2</v>
          </cell>
          <cell r="AF232">
            <v>0</v>
          </cell>
          <cell r="AG232" t="str">
            <v>Não</v>
          </cell>
          <cell r="AH232">
            <v>440.08247499999999</v>
          </cell>
          <cell r="AM232">
            <v>0</v>
          </cell>
          <cell r="AO232">
            <v>0</v>
          </cell>
          <cell r="AQ232">
            <v>0</v>
          </cell>
          <cell r="AS232">
            <v>440.08247499999999</v>
          </cell>
        </row>
        <row r="233">
          <cell r="E233" t="str">
            <v>Finder 48.52</v>
          </cell>
          <cell r="F233" t="str">
            <v>Relé de interface, 2 contatos, 125VCC, ref. 48.52.7.125.0050.SPA. Fabricante: Finder.</v>
          </cell>
          <cell r="G233">
            <v>89.535800000000009</v>
          </cell>
          <cell r="H233">
            <v>79.435725000000019</v>
          </cell>
          <cell r="I233" t="str">
            <v>BRL</v>
          </cell>
          <cell r="J233">
            <v>1</v>
          </cell>
          <cell r="K233">
            <v>89.535800000000009</v>
          </cell>
          <cell r="L233">
            <v>79.435725000000019</v>
          </cell>
          <cell r="M233">
            <v>0</v>
          </cell>
          <cell r="N233" t="str">
            <v xml:space="preserve">  Relé auxiliar</v>
          </cell>
          <cell r="O233">
            <v>85364900</v>
          </cell>
          <cell r="P233">
            <v>3.2500000000000001E-2</v>
          </cell>
          <cell r="Q233" t="str">
            <v>Finder</v>
          </cell>
          <cell r="R233" t="str">
            <v>Nacional</v>
          </cell>
          <cell r="T233" t="str">
            <v>Sim</v>
          </cell>
          <cell r="U233" t="str">
            <v>0186_19-04-23</v>
          </cell>
          <cell r="V233">
            <v>45035</v>
          </cell>
          <cell r="X233">
            <v>19.035544794188862</v>
          </cell>
          <cell r="Y233">
            <v>3.4369733656174333</v>
          </cell>
          <cell r="Z233">
            <v>1.7449249394673123</v>
          </cell>
          <cell r="AA233">
            <v>8.0372300242130752</v>
          </cell>
          <cell r="AC233">
            <v>109.19</v>
          </cell>
          <cell r="AD233">
            <v>0.18</v>
          </cell>
          <cell r="AE233">
            <v>3.2500000000000001E-2</v>
          </cell>
          <cell r="AF233">
            <v>0</v>
          </cell>
          <cell r="AG233" t="str">
            <v>Não</v>
          </cell>
          <cell r="AH233">
            <v>112.738675</v>
          </cell>
          <cell r="AM233">
            <v>0</v>
          </cell>
          <cell r="AO233">
            <v>0</v>
          </cell>
          <cell r="AQ233">
            <v>0</v>
          </cell>
          <cell r="AS233">
            <v>112.738675</v>
          </cell>
        </row>
        <row r="234">
          <cell r="E234" t="str">
            <v>Finder 55.34</v>
          </cell>
          <cell r="F234" t="str">
            <v>Relé de interface, 4 contatos, 125VCC, ref. 55.34.9.125.0040, com base 94.04. Fabricante: Finder.</v>
          </cell>
          <cell r="G234">
            <v>51.455000000000005</v>
          </cell>
          <cell r="H234">
            <v>45.650625000000012</v>
          </cell>
          <cell r="I234" t="str">
            <v>BRL</v>
          </cell>
          <cell r="J234">
            <v>1</v>
          </cell>
          <cell r="K234">
            <v>51.455000000000005</v>
          </cell>
          <cell r="L234">
            <v>45.650625000000012</v>
          </cell>
          <cell r="M234">
            <v>0</v>
          </cell>
          <cell r="N234" t="str">
            <v xml:space="preserve">  Relé auxiliar</v>
          </cell>
          <cell r="O234">
            <v>85364900</v>
          </cell>
          <cell r="P234">
            <v>3.2500000000000001E-2</v>
          </cell>
          <cell r="Q234" t="str">
            <v>Finder</v>
          </cell>
          <cell r="R234" t="str">
            <v>Nacional</v>
          </cell>
          <cell r="T234" t="str">
            <v>Sim</v>
          </cell>
          <cell r="U234" t="str">
            <v>0186_19-04-23</v>
          </cell>
          <cell r="V234">
            <v>45035</v>
          </cell>
          <cell r="X234">
            <v>10.939467312348668</v>
          </cell>
          <cell r="Y234">
            <v>1.975181598062953</v>
          </cell>
          <cell r="Z234">
            <v>1.0027845036319614</v>
          </cell>
          <cell r="AA234">
            <v>4.6188861985472158</v>
          </cell>
          <cell r="AC234">
            <v>62.75</v>
          </cell>
          <cell r="AD234">
            <v>0.18</v>
          </cell>
          <cell r="AE234">
            <v>3.2500000000000001E-2</v>
          </cell>
          <cell r="AF234">
            <v>0</v>
          </cell>
          <cell r="AG234" t="str">
            <v>Não</v>
          </cell>
          <cell r="AH234">
            <v>64.789374999999993</v>
          </cell>
          <cell r="AM234">
            <v>0</v>
          </cell>
          <cell r="AO234">
            <v>0</v>
          </cell>
          <cell r="AQ234">
            <v>0</v>
          </cell>
          <cell r="AS234">
            <v>64.789374999999993</v>
          </cell>
        </row>
        <row r="235">
          <cell r="E235" t="str">
            <v>Finder 56.34</v>
          </cell>
          <cell r="F235" t="str">
            <v>Relé de interface, 4 contatos, 125VCC, ref. 56.34.9.125.0050. Fabricante: Finder.</v>
          </cell>
          <cell r="G235">
            <v>68.839000000000013</v>
          </cell>
          <cell r="H235">
            <v>61.073625000000014</v>
          </cell>
          <cell r="I235" t="str">
            <v>BRL</v>
          </cell>
          <cell r="J235">
            <v>1</v>
          </cell>
          <cell r="K235">
            <v>68.839000000000013</v>
          </cell>
          <cell r="L235">
            <v>61.073625000000014</v>
          </cell>
          <cell r="M235">
            <v>0</v>
          </cell>
          <cell r="N235" t="str">
            <v xml:space="preserve">  Relé auxiliar</v>
          </cell>
          <cell r="O235">
            <v>85364900</v>
          </cell>
          <cell r="P235">
            <v>3.2500000000000001E-2</v>
          </cell>
          <cell r="Q235" t="str">
            <v>Finder</v>
          </cell>
          <cell r="R235" t="str">
            <v>Nacional</v>
          </cell>
          <cell r="T235" t="str">
            <v>Sim</v>
          </cell>
          <cell r="U235" t="str">
            <v>0186_19-04-23</v>
          </cell>
          <cell r="V235">
            <v>45035</v>
          </cell>
          <cell r="X235">
            <v>14.635351089588378</v>
          </cell>
          <cell r="Y235">
            <v>2.6424939467312356</v>
          </cell>
          <cell r="Z235">
            <v>1.3415738498789347</v>
          </cell>
          <cell r="AA235">
            <v>6.1793704600484265</v>
          </cell>
          <cell r="AC235">
            <v>83.95</v>
          </cell>
          <cell r="AD235">
            <v>0.18</v>
          </cell>
          <cell r="AE235">
            <v>3.2500000000000001E-2</v>
          </cell>
          <cell r="AF235">
            <v>0</v>
          </cell>
          <cell r="AG235" t="str">
            <v>Não</v>
          </cell>
          <cell r="AH235">
            <v>86.678375000000003</v>
          </cell>
          <cell r="AM235">
            <v>0</v>
          </cell>
          <cell r="AO235">
            <v>0</v>
          </cell>
          <cell r="AQ235">
            <v>0</v>
          </cell>
          <cell r="AS235">
            <v>86.678375000000003</v>
          </cell>
        </row>
        <row r="236">
          <cell r="E236" t="str">
            <v>Finder 58.34</v>
          </cell>
          <cell r="F236" t="str">
            <v>Relé de interface, 4 contatos, 125VCC, ref. 58.34.9.125.0050, com base 94.04. Fabricante: Finder.</v>
          </cell>
          <cell r="G236">
            <v>58.179000000000009</v>
          </cell>
          <cell r="H236">
            <v>51.616125000000011</v>
          </cell>
          <cell r="I236" t="str">
            <v>BRL</v>
          </cell>
          <cell r="J236">
            <v>1</v>
          </cell>
          <cell r="K236">
            <v>58.179000000000009</v>
          </cell>
          <cell r="L236">
            <v>51.616125000000011</v>
          </cell>
          <cell r="M236">
            <v>0</v>
          </cell>
          <cell r="N236" t="str">
            <v xml:space="preserve">  Relé auxiliar</v>
          </cell>
          <cell r="O236">
            <v>85364900</v>
          </cell>
          <cell r="P236">
            <v>3.2500000000000001E-2</v>
          </cell>
          <cell r="Q236" t="str">
            <v>Finder</v>
          </cell>
          <cell r="R236" t="str">
            <v>Nacional</v>
          </cell>
          <cell r="T236" t="str">
            <v>Sim</v>
          </cell>
          <cell r="U236" t="str">
            <v>0186_19-04-23</v>
          </cell>
          <cell r="V236">
            <v>45035</v>
          </cell>
          <cell r="X236">
            <v>12.369007263922519</v>
          </cell>
          <cell r="Y236">
            <v>2.233292978208226</v>
          </cell>
          <cell r="Z236">
            <v>1.1338256658595645</v>
          </cell>
          <cell r="AA236">
            <v>5.2224697336561752</v>
          </cell>
          <cell r="AC236">
            <v>70.95</v>
          </cell>
          <cell r="AD236">
            <v>0.18</v>
          </cell>
          <cell r="AE236">
            <v>3.2500000000000001E-2</v>
          </cell>
          <cell r="AF236">
            <v>0</v>
          </cell>
          <cell r="AG236" t="str">
            <v>Não</v>
          </cell>
          <cell r="AH236">
            <v>73.255875000000003</v>
          </cell>
          <cell r="AM236">
            <v>0</v>
          </cell>
          <cell r="AO236">
            <v>0</v>
          </cell>
          <cell r="AQ236">
            <v>0</v>
          </cell>
          <cell r="AS236">
            <v>73.255875000000003</v>
          </cell>
        </row>
        <row r="237">
          <cell r="E237" t="str">
            <v>Finder 60.13</v>
          </cell>
          <cell r="F237" t="str">
            <v>Relé de interface, 3 contatos, 125VCC, ref. 601381200040. Fabricante: Finder.</v>
          </cell>
          <cell r="G237">
            <v>51.1434</v>
          </cell>
          <cell r="H237">
            <v>45.374175000000008</v>
          </cell>
          <cell r="I237" t="str">
            <v>BRL</v>
          </cell>
          <cell r="J237">
            <v>1</v>
          </cell>
          <cell r="K237">
            <v>51.1434</v>
          </cell>
          <cell r="L237">
            <v>45.374175000000008</v>
          </cell>
          <cell r="M237">
            <v>0</v>
          </cell>
          <cell r="N237" t="str">
            <v xml:space="preserve">  Relé auxiliar</v>
          </cell>
          <cell r="O237">
            <v>85364900</v>
          </cell>
          <cell r="P237">
            <v>3.2500000000000001E-2</v>
          </cell>
          <cell r="Q237" t="str">
            <v>Finder</v>
          </cell>
          <cell r="R237" t="str">
            <v>Nacional</v>
          </cell>
          <cell r="T237" t="str">
            <v>Sim</v>
          </cell>
          <cell r="U237" t="str">
            <v>0186_19-04-23</v>
          </cell>
          <cell r="V237">
            <v>45035</v>
          </cell>
          <cell r="X237">
            <v>10.87322033898305</v>
          </cell>
          <cell r="Y237">
            <v>1.9632203389830494</v>
          </cell>
          <cell r="Z237">
            <v>0.99671186440677972</v>
          </cell>
          <cell r="AA237">
            <v>4.590915254237288</v>
          </cell>
          <cell r="AC237">
            <v>62.37</v>
          </cell>
          <cell r="AD237">
            <v>0.18</v>
          </cell>
          <cell r="AE237">
            <v>3.2500000000000001E-2</v>
          </cell>
          <cell r="AF237">
            <v>0</v>
          </cell>
          <cell r="AG237" t="str">
            <v>Não</v>
          </cell>
          <cell r="AH237">
            <v>64.397024999999999</v>
          </cell>
          <cell r="AM237">
            <v>0</v>
          </cell>
          <cell r="AO237">
            <v>0</v>
          </cell>
          <cell r="AQ237">
            <v>0</v>
          </cell>
          <cell r="AS237">
            <v>64.397024999999999</v>
          </cell>
        </row>
        <row r="238">
          <cell r="E238" t="str">
            <v>Finder 7T.81</v>
          </cell>
          <cell r="F238" t="str">
            <v>Termostato de painel, ref. 7T.81.0.000.2403. Fabricante: Finder.</v>
          </cell>
          <cell r="G238">
            <v>43.516000000000005</v>
          </cell>
          <cell r="H238">
            <v>38.941875000000003</v>
          </cell>
          <cell r="I238" t="str">
            <v>BRL</v>
          </cell>
          <cell r="J238">
            <v>1</v>
          </cell>
          <cell r="K238">
            <v>43.516000000000005</v>
          </cell>
          <cell r="L238">
            <v>38.941875000000003</v>
          </cell>
          <cell r="M238">
            <v>0</v>
          </cell>
          <cell r="N238" t="str">
            <v xml:space="preserve">  Relé auxiliar</v>
          </cell>
          <cell r="O238">
            <v>90321090</v>
          </cell>
          <cell r="P238">
            <v>0.15</v>
          </cell>
          <cell r="Q238" t="str">
            <v>Finder</v>
          </cell>
          <cell r="R238" t="str">
            <v>Nacional</v>
          </cell>
          <cell r="T238" t="str">
            <v>Sim</v>
          </cell>
          <cell r="U238" t="str">
            <v>0186_19-04-23</v>
          </cell>
          <cell r="V238">
            <v>45035</v>
          </cell>
          <cell r="X238">
            <v>5.4068337129840547</v>
          </cell>
          <cell r="Y238">
            <v>4.393052391799543</v>
          </cell>
          <cell r="Z238">
            <v>0.74343963553530767</v>
          </cell>
          <cell r="AA238">
            <v>3.424328018223235</v>
          </cell>
          <cell r="AC238">
            <v>49.45</v>
          </cell>
          <cell r="AD238">
            <v>0.12</v>
          </cell>
          <cell r="AE238">
            <v>9.7500000000000003E-2</v>
          </cell>
          <cell r="AF238">
            <v>0</v>
          </cell>
          <cell r="AG238" t="str">
            <v>Não</v>
          </cell>
          <cell r="AH238">
            <v>54.271374999999999</v>
          </cell>
          <cell r="AM238">
            <v>0</v>
          </cell>
          <cell r="AO238">
            <v>0</v>
          </cell>
          <cell r="AQ238">
            <v>0</v>
          </cell>
          <cell r="AS238">
            <v>54.271374999999999</v>
          </cell>
        </row>
        <row r="239">
          <cell r="E239" t="str">
            <v>Finder 7P.21</v>
          </cell>
          <cell r="F239" t="str">
            <v>DPS monofásico, classe II, 130V, ref. 7P.21.8.130.1015. Fabricante: Finder.</v>
          </cell>
          <cell r="G239">
            <v>185.96780000000001</v>
          </cell>
          <cell r="H239">
            <v>164.98972500000002</v>
          </cell>
          <cell r="I239" t="str">
            <v>BRL</v>
          </cell>
          <cell r="J239">
            <v>1</v>
          </cell>
          <cell r="K239">
            <v>185.96780000000001</v>
          </cell>
          <cell r="L239">
            <v>164.98972500000002</v>
          </cell>
          <cell r="M239">
            <v>0</v>
          </cell>
          <cell r="N239" t="str">
            <v xml:space="preserve">  Relé auxiliar</v>
          </cell>
          <cell r="O239">
            <v>85363090</v>
          </cell>
          <cell r="P239">
            <v>0.15</v>
          </cell>
          <cell r="Q239" t="str">
            <v>Finder</v>
          </cell>
          <cell r="R239" t="str">
            <v>Nacional</v>
          </cell>
          <cell r="T239" t="str">
            <v>Sim</v>
          </cell>
          <cell r="U239" t="str">
            <v>0186_19-04-23</v>
          </cell>
          <cell r="V239">
            <v>45035</v>
          </cell>
          <cell r="X239">
            <v>37.195626423690207</v>
          </cell>
          <cell r="Y239">
            <v>20.147630979498842</v>
          </cell>
          <cell r="Z239">
            <v>3.4095990888382692</v>
          </cell>
          <cell r="AA239">
            <v>15.704820045558087</v>
          </cell>
          <cell r="AC239">
            <v>226.79</v>
          </cell>
          <cell r="AD239">
            <v>0.18</v>
          </cell>
          <cell r="AE239">
            <v>9.7500000000000003E-2</v>
          </cell>
          <cell r="AF239">
            <v>0</v>
          </cell>
          <cell r="AG239" t="str">
            <v>Não</v>
          </cell>
          <cell r="AH239">
            <v>248.90202499999998</v>
          </cell>
          <cell r="AM239">
            <v>0</v>
          </cell>
          <cell r="AO239">
            <v>0</v>
          </cell>
          <cell r="AQ239">
            <v>0</v>
          </cell>
          <cell r="AS239">
            <v>248.90202499999998</v>
          </cell>
        </row>
        <row r="240">
          <cell r="E240" t="str">
            <v>Finder RR.14</v>
          </cell>
          <cell r="F240" t="str">
            <v>Relé auxiliar rápido, 4 contatos reversíveis, com base (90.21), 125VCC, ref. RR.14.9.125.0000. Fabricante: Finder.</v>
          </cell>
          <cell r="G240">
            <v>359.38139999999999</v>
          </cell>
          <cell r="H240">
            <v>318.84142500000007</v>
          </cell>
          <cell r="I240" t="str">
            <v>BRL</v>
          </cell>
          <cell r="J240">
            <v>1</v>
          </cell>
          <cell r="K240">
            <v>359.38139999999999</v>
          </cell>
          <cell r="L240">
            <v>318.84142500000007</v>
          </cell>
          <cell r="M240">
            <v>0</v>
          </cell>
          <cell r="N240" t="str">
            <v xml:space="preserve">  Relé auxiliar</v>
          </cell>
          <cell r="O240">
            <v>85364900</v>
          </cell>
          <cell r="P240">
            <v>3.2500000000000001E-2</v>
          </cell>
          <cell r="Q240" t="str">
            <v>Finder</v>
          </cell>
          <cell r="R240" t="str">
            <v>Nacional</v>
          </cell>
          <cell r="T240" t="str">
            <v>Sim</v>
          </cell>
          <cell r="U240" t="str">
            <v>0186_19-04-23</v>
          </cell>
          <cell r="V240">
            <v>45035</v>
          </cell>
          <cell r="X240">
            <v>76.40542372881356</v>
          </cell>
          <cell r="Y240">
            <v>13.795423728813546</v>
          </cell>
          <cell r="Z240">
            <v>7.0038305084745769</v>
          </cell>
          <cell r="AA240">
            <v>32.260067796610166</v>
          </cell>
          <cell r="AC240">
            <v>438.27</v>
          </cell>
          <cell r="AD240">
            <v>0.18</v>
          </cell>
          <cell r="AE240">
            <v>3.2500000000000001E-2</v>
          </cell>
          <cell r="AF240">
            <v>0</v>
          </cell>
          <cell r="AG240" t="str">
            <v>Não</v>
          </cell>
          <cell r="AH240">
            <v>452.51377499999995</v>
          </cell>
          <cell r="AM240">
            <v>0</v>
          </cell>
          <cell r="AO240">
            <v>0</v>
          </cell>
          <cell r="AQ240">
            <v>0</v>
          </cell>
          <cell r="AS240">
            <v>452.51377499999995</v>
          </cell>
        </row>
        <row r="241">
          <cell r="E241" t="str">
            <v>Finder RR.24</v>
          </cell>
          <cell r="F241" t="str">
            <v>Relé auxiliar rápido, 3 contatos NA + 1 contato reversível, com base (90.21), 125VCC, ref. RR.24.9.125.9021. Fabricante: Finder.</v>
          </cell>
          <cell r="G241">
            <v>505.12000000000006</v>
          </cell>
          <cell r="H241">
            <v>448.1400000000001</v>
          </cell>
          <cell r="I241" t="str">
            <v>BRL</v>
          </cell>
          <cell r="J241">
            <v>1</v>
          </cell>
          <cell r="K241">
            <v>505.12000000000006</v>
          </cell>
          <cell r="L241">
            <v>448.1400000000001</v>
          </cell>
          <cell r="M241">
            <v>0</v>
          </cell>
          <cell r="N241" t="str">
            <v xml:space="preserve">  Relé auxiliar</v>
          </cell>
          <cell r="O241">
            <v>85364900</v>
          </cell>
          <cell r="P241">
            <v>3.2500000000000001E-2</v>
          </cell>
          <cell r="Q241" t="str">
            <v>Finder</v>
          </cell>
          <cell r="R241" t="str">
            <v>Nacional</v>
          </cell>
          <cell r="T241" t="str">
            <v>Sim</v>
          </cell>
          <cell r="U241" t="str">
            <v>0186_19-04-23</v>
          </cell>
          <cell r="V241">
            <v>45035</v>
          </cell>
          <cell r="X241">
            <v>107.38983050847457</v>
          </cell>
          <cell r="Y241">
            <v>19.389830508474574</v>
          </cell>
          <cell r="Z241">
            <v>9.8440677966101706</v>
          </cell>
          <cell r="AA241">
            <v>45.342372881355928</v>
          </cell>
          <cell r="AC241">
            <v>616</v>
          </cell>
          <cell r="AD241">
            <v>0.18</v>
          </cell>
          <cell r="AE241">
            <v>3.2500000000000001E-2</v>
          </cell>
          <cell r="AF241">
            <v>0</v>
          </cell>
          <cell r="AG241" t="str">
            <v>Não</v>
          </cell>
          <cell r="AH241">
            <v>636.02</v>
          </cell>
          <cell r="AM241">
            <v>0</v>
          </cell>
          <cell r="AO241">
            <v>0</v>
          </cell>
          <cell r="AQ241">
            <v>0</v>
          </cell>
          <cell r="AS241">
            <v>636.02</v>
          </cell>
        </row>
        <row r="242">
          <cell r="E242" t="str">
            <v>Finder 6E.03</v>
          </cell>
          <cell r="F242" t="str">
            <v>Relé de potência para abertura de disjuntor, 125VCC, ref. 6E.03.9.125.0350. Fabricante: Finder.</v>
          </cell>
          <cell r="G242">
            <v>360.964</v>
          </cell>
          <cell r="H242">
            <v>320.24550000000005</v>
          </cell>
          <cell r="I242" t="str">
            <v>BRL</v>
          </cell>
          <cell r="J242">
            <v>1</v>
          </cell>
          <cell r="K242">
            <v>360.964</v>
          </cell>
          <cell r="L242">
            <v>320.24550000000005</v>
          </cell>
          <cell r="M242">
            <v>0</v>
          </cell>
          <cell r="N242" t="str">
            <v xml:space="preserve">  Relé auxiliar</v>
          </cell>
          <cell r="O242">
            <v>85364900</v>
          </cell>
          <cell r="P242">
            <v>3.2500000000000001E-2</v>
          </cell>
          <cell r="Q242" t="str">
            <v>Finder</v>
          </cell>
          <cell r="R242" t="str">
            <v>Nacional</v>
          </cell>
          <cell r="T242" t="str">
            <v>Sim</v>
          </cell>
          <cell r="U242" t="str">
            <v>0186_19-04-23</v>
          </cell>
          <cell r="V242">
            <v>45035</v>
          </cell>
          <cell r="X242">
            <v>76.74188861985472</v>
          </cell>
          <cell r="Y242">
            <v>13.856174334140405</v>
          </cell>
          <cell r="Z242">
            <v>7.0346731234866837</v>
          </cell>
          <cell r="AA242">
            <v>32.40213075060533</v>
          </cell>
          <cell r="AC242">
            <v>440.2</v>
          </cell>
          <cell r="AD242">
            <v>0.18</v>
          </cell>
          <cell r="AE242">
            <v>3.2500000000000001E-2</v>
          </cell>
          <cell r="AF242">
            <v>0</v>
          </cell>
          <cell r="AG242" t="str">
            <v>Não</v>
          </cell>
          <cell r="AH242">
            <v>454.50649999999996</v>
          </cell>
          <cell r="AM242">
            <v>0</v>
          </cell>
          <cell r="AO242">
            <v>0</v>
          </cell>
          <cell r="AQ242">
            <v>0</v>
          </cell>
          <cell r="AS242">
            <v>454.50649999999996</v>
          </cell>
        </row>
        <row r="243">
          <cell r="E243" t="str">
            <v>Finder 22.64</v>
          </cell>
          <cell r="F243" t="str">
            <v>Relé de potência, 4 contatos NA, 125VCC, ref. 22.64.9.125.4310. Fabricante: Finder.</v>
          </cell>
          <cell r="G243">
            <v>535.36980000000005</v>
          </cell>
          <cell r="H243">
            <v>474.97747500000008</v>
          </cell>
          <cell r="I243" t="str">
            <v>BRL</v>
          </cell>
          <cell r="J243">
            <v>1</v>
          </cell>
          <cell r="K243">
            <v>535.36980000000005</v>
          </cell>
          <cell r="L243">
            <v>474.97747500000008</v>
          </cell>
          <cell r="M243">
            <v>0</v>
          </cell>
          <cell r="N243" t="str">
            <v xml:space="preserve">  Relé auxiliar</v>
          </cell>
          <cell r="O243">
            <v>85364900</v>
          </cell>
          <cell r="P243">
            <v>3.2500000000000001E-2</v>
          </cell>
          <cell r="Q243" t="str">
            <v>Finder</v>
          </cell>
          <cell r="R243" t="str">
            <v>Nacional</v>
          </cell>
          <cell r="T243" t="str">
            <v>Sim</v>
          </cell>
          <cell r="U243" t="str">
            <v>0186_19-04-23</v>
          </cell>
          <cell r="V243">
            <v>45035</v>
          </cell>
          <cell r="X243">
            <v>113.82101694915254</v>
          </cell>
          <cell r="Y243">
            <v>20.55101694915254</v>
          </cell>
          <cell r="Z243">
            <v>10.433593220338983</v>
          </cell>
          <cell r="AA243">
            <v>48.057762711864406</v>
          </cell>
          <cell r="AC243">
            <v>652.89</v>
          </cell>
          <cell r="AD243">
            <v>0.18</v>
          </cell>
          <cell r="AE243">
            <v>3.2500000000000001E-2</v>
          </cell>
          <cell r="AF243">
            <v>0</v>
          </cell>
          <cell r="AG243" t="str">
            <v>Não</v>
          </cell>
          <cell r="AH243">
            <v>674.108925</v>
          </cell>
          <cell r="AM243">
            <v>0</v>
          </cell>
          <cell r="AO243">
            <v>0</v>
          </cell>
          <cell r="AQ243">
            <v>0</v>
          </cell>
          <cell r="AS243">
            <v>674.108925</v>
          </cell>
        </row>
        <row r="244">
          <cell r="E244" t="str">
            <v>Finder RB.14</v>
          </cell>
          <cell r="F244" t="str">
            <v>Relé biestável, 4 contatos reversíveis, 125VCC, ref. RB.14.9.125.0000. Fabricante. Finder.</v>
          </cell>
          <cell r="G244">
            <v>610.17840000000001</v>
          </cell>
          <cell r="H244">
            <v>541.34730000000013</v>
          </cell>
          <cell r="I244" t="str">
            <v>BRL</v>
          </cell>
          <cell r="J244">
            <v>1</v>
          </cell>
          <cell r="K244">
            <v>610.17840000000001</v>
          </cell>
          <cell r="L244">
            <v>541.34730000000013</v>
          </cell>
          <cell r="M244">
            <v>0</v>
          </cell>
          <cell r="N244" t="str">
            <v xml:space="preserve">  Relé auxiliar</v>
          </cell>
          <cell r="O244">
            <v>85364900</v>
          </cell>
          <cell r="P244">
            <v>3.2500000000000001E-2</v>
          </cell>
          <cell r="Q244" t="str">
            <v>Finder</v>
          </cell>
          <cell r="R244" t="str">
            <v>Nacional</v>
          </cell>
          <cell r="T244" t="str">
            <v>Sim</v>
          </cell>
          <cell r="U244" t="str">
            <v>0186_19-04-23</v>
          </cell>
          <cell r="V244">
            <v>45035</v>
          </cell>
          <cell r="X244">
            <v>129.72552058111378</v>
          </cell>
          <cell r="Y244">
            <v>23.422663438256677</v>
          </cell>
          <cell r="Z244">
            <v>11.891506053268765</v>
          </cell>
          <cell r="AA244">
            <v>54.77299757869249</v>
          </cell>
          <cell r="AC244">
            <v>744.12</v>
          </cell>
          <cell r="AD244">
            <v>0.18</v>
          </cell>
          <cell r="AE244">
            <v>3.2500000000000001E-2</v>
          </cell>
          <cell r="AF244">
            <v>0</v>
          </cell>
          <cell r="AG244" t="str">
            <v>Não</v>
          </cell>
          <cell r="AH244">
            <v>768.3039</v>
          </cell>
          <cell r="AM244">
            <v>0</v>
          </cell>
          <cell r="AO244">
            <v>0</v>
          </cell>
          <cell r="AQ244">
            <v>0</v>
          </cell>
          <cell r="AS244">
            <v>768.3039</v>
          </cell>
        </row>
        <row r="245">
          <cell r="E245" t="str">
            <v>Finder RS.13</v>
          </cell>
          <cell r="F245" t="str">
            <v>Relé de supervisão, 125VCC, ref. RS.13.9.125.0000. Fabricante: Finder.</v>
          </cell>
          <cell r="G245">
            <v>501.471</v>
          </cell>
          <cell r="H245">
            <v>444.90262500000006</v>
          </cell>
          <cell r="I245" t="str">
            <v>BRL</v>
          </cell>
          <cell r="J245">
            <v>1</v>
          </cell>
          <cell r="K245">
            <v>501.471</v>
          </cell>
          <cell r="L245">
            <v>444.90262500000006</v>
          </cell>
          <cell r="M245">
            <v>0</v>
          </cell>
          <cell r="N245" t="str">
            <v xml:space="preserve">  Relé auxiliar</v>
          </cell>
          <cell r="O245">
            <v>85364900</v>
          </cell>
          <cell r="P245">
            <v>3.2500000000000001E-2</v>
          </cell>
          <cell r="Q245" t="str">
            <v>Finder</v>
          </cell>
          <cell r="R245" t="str">
            <v>Nacional</v>
          </cell>
          <cell r="T245" t="str">
            <v>Sim</v>
          </cell>
          <cell r="U245" t="str">
            <v>0186_19-04-23</v>
          </cell>
          <cell r="V245">
            <v>45035</v>
          </cell>
          <cell r="X245">
            <v>106.61404358353509</v>
          </cell>
          <cell r="Y245">
            <v>19.249757869249379</v>
          </cell>
          <cell r="Z245">
            <v>9.7729539951573852</v>
          </cell>
          <cell r="AA245">
            <v>45.014818401937042</v>
          </cell>
          <cell r="AC245">
            <v>611.54999999999995</v>
          </cell>
          <cell r="AD245">
            <v>0.18</v>
          </cell>
          <cell r="AE245">
            <v>3.2500000000000001E-2</v>
          </cell>
          <cell r="AF245">
            <v>0</v>
          </cell>
          <cell r="AG245" t="str">
            <v>Não</v>
          </cell>
          <cell r="AH245">
            <v>631.42537499999992</v>
          </cell>
          <cell r="AM245">
            <v>0</v>
          </cell>
          <cell r="AO245">
            <v>0</v>
          </cell>
          <cell r="AQ245">
            <v>0</v>
          </cell>
          <cell r="AS245">
            <v>631.42537499999992</v>
          </cell>
        </row>
        <row r="246">
          <cell r="G246">
            <v>0</v>
          </cell>
          <cell r="H246">
            <v>0</v>
          </cell>
          <cell r="K246" t="str">
            <v/>
          </cell>
          <cell r="L246" t="str">
            <v/>
          </cell>
          <cell r="M246">
            <v>0</v>
          </cell>
          <cell r="P246" t="str">
            <v/>
          </cell>
          <cell r="X246">
            <v>0</v>
          </cell>
          <cell r="Y246">
            <v>0</v>
          </cell>
          <cell r="Z246">
            <v>0</v>
          </cell>
          <cell r="AA246">
            <v>0</v>
          </cell>
          <cell r="AC246">
            <v>0</v>
          </cell>
          <cell r="AH246">
            <v>0</v>
          </cell>
          <cell r="AM246">
            <v>0</v>
          </cell>
          <cell r="AO246">
            <v>0</v>
          </cell>
          <cell r="AQ246">
            <v>0</v>
          </cell>
          <cell r="AS246">
            <v>0</v>
          </cell>
        </row>
        <row r="247">
          <cell r="E247" t="str">
            <v>Arteche FN-DE</v>
          </cell>
          <cell r="F247" t="str">
            <v>Base de relé FN-DE, IP10. Fabricante: Arteche.</v>
          </cell>
          <cell r="G247">
            <v>131.89439999999999</v>
          </cell>
          <cell r="H247">
            <v>119.18582499999999</v>
          </cell>
          <cell r="I247" t="str">
            <v>BRL</v>
          </cell>
          <cell r="J247">
            <v>1</v>
          </cell>
          <cell r="K247">
            <v>131.89439999999999</v>
          </cell>
          <cell r="L247">
            <v>119.18582499999999</v>
          </cell>
          <cell r="M247">
            <v>0</v>
          </cell>
          <cell r="N247" t="str">
            <v xml:space="preserve">  Relé auxiliar</v>
          </cell>
          <cell r="O247">
            <v>85389090</v>
          </cell>
          <cell r="P247">
            <v>0.15</v>
          </cell>
          <cell r="Q247" t="str">
            <v>Arteche</v>
          </cell>
          <cell r="R247" t="str">
            <v>Importado por terceiros</v>
          </cell>
          <cell r="T247" t="str">
            <v>Sim</v>
          </cell>
          <cell r="U247" t="str">
            <v>0187_25-04-23</v>
          </cell>
          <cell r="V247">
            <v>45041</v>
          </cell>
          <cell r="X247">
            <v>5.0073804100227788</v>
          </cell>
          <cell r="Y247">
            <v>12.205489749430512</v>
          </cell>
          <cell r="Z247">
            <v>2.0655444191343966</v>
          </cell>
          <cell r="AA247">
            <v>9.5140227790432803</v>
          </cell>
          <cell r="AC247">
            <v>137.38999999999999</v>
          </cell>
          <cell r="AD247">
            <v>0.04</v>
          </cell>
          <cell r="AE247">
            <v>9.7500000000000003E-2</v>
          </cell>
          <cell r="AF247">
            <v>0</v>
          </cell>
          <cell r="AG247" t="str">
            <v>Não</v>
          </cell>
          <cell r="AH247">
            <v>150.78552499999998</v>
          </cell>
          <cell r="AJ247" t="str">
            <v>EUR</v>
          </cell>
          <cell r="AK247">
            <v>6.37</v>
          </cell>
          <cell r="AM247">
            <v>0</v>
          </cell>
          <cell r="AO247">
            <v>0</v>
          </cell>
          <cell r="AQ247">
            <v>0</v>
          </cell>
          <cell r="AS247">
            <v>150.78552499999998</v>
          </cell>
        </row>
        <row r="248">
          <cell r="E248" t="str">
            <v>Arteche JN-DE</v>
          </cell>
          <cell r="F248" t="str">
            <v>Base de relé JN-DE, IP10. Fabricante: Arteche.</v>
          </cell>
          <cell r="G248">
            <v>355.82399999999996</v>
          </cell>
          <cell r="H248">
            <v>321.53887500000002</v>
          </cell>
          <cell r="I248" t="str">
            <v>BRL</v>
          </cell>
          <cell r="J248">
            <v>1</v>
          </cell>
          <cell r="K248">
            <v>355.82399999999996</v>
          </cell>
          <cell r="L248">
            <v>321.53887500000002</v>
          </cell>
          <cell r="M248">
            <v>0</v>
          </cell>
          <cell r="N248" t="str">
            <v xml:space="preserve">  Relé auxiliar</v>
          </cell>
          <cell r="O248">
            <v>85389090</v>
          </cell>
          <cell r="P248">
            <v>0.15</v>
          </cell>
          <cell r="Q248" t="str">
            <v>Arteche</v>
          </cell>
          <cell r="R248" t="str">
            <v>Importado por terceiros</v>
          </cell>
          <cell r="T248" t="str">
            <v>Sim</v>
          </cell>
          <cell r="U248" t="str">
            <v>0187_25-04-23</v>
          </cell>
          <cell r="V248">
            <v>45041</v>
          </cell>
          <cell r="X248">
            <v>13.508883826879272</v>
          </cell>
          <cell r="Y248">
            <v>32.927904328018201</v>
          </cell>
          <cell r="Z248">
            <v>5.5724145785876997</v>
          </cell>
          <cell r="AA248">
            <v>25.666879271070613</v>
          </cell>
          <cell r="AC248">
            <v>370.65</v>
          </cell>
          <cell r="AD248">
            <v>0.04</v>
          </cell>
          <cell r="AE248">
            <v>9.7500000000000003E-2</v>
          </cell>
          <cell r="AF248">
            <v>0</v>
          </cell>
          <cell r="AG248" t="str">
            <v>Não</v>
          </cell>
          <cell r="AH248">
            <v>406.78837499999997</v>
          </cell>
          <cell r="AJ248" t="str">
            <v>EUR</v>
          </cell>
          <cell r="AK248">
            <v>6.37</v>
          </cell>
          <cell r="AM248">
            <v>0</v>
          </cell>
          <cell r="AO248">
            <v>0</v>
          </cell>
          <cell r="AQ248">
            <v>0</v>
          </cell>
          <cell r="AS248">
            <v>406.78837499999997</v>
          </cell>
        </row>
        <row r="249">
          <cell r="E249" t="str">
            <v>Arteche CF-4</v>
          </cell>
          <cell r="F249" t="str">
            <v>Relé auxiliar de potência, 4 contatos reversíveis, com base (FN-DE), 125VCC. Fabricante: Arteche.</v>
          </cell>
          <cell r="G249">
            <v>714.98879999999997</v>
          </cell>
          <cell r="H249">
            <v>646.09665000000007</v>
          </cell>
          <cell r="I249" t="str">
            <v>BRL</v>
          </cell>
          <cell r="J249">
            <v>1</v>
          </cell>
          <cell r="K249">
            <v>714.98879999999997</v>
          </cell>
          <cell r="L249">
            <v>646.09665000000007</v>
          </cell>
          <cell r="M249">
            <v>0</v>
          </cell>
          <cell r="N249" t="str">
            <v xml:space="preserve">  Relé auxiliar</v>
          </cell>
          <cell r="O249">
            <v>85364900</v>
          </cell>
          <cell r="P249">
            <v>3.2500000000000001E-2</v>
          </cell>
          <cell r="Q249" t="str">
            <v>Arteche</v>
          </cell>
          <cell r="R249" t="str">
            <v>Importado por terceiros</v>
          </cell>
          <cell r="T249" t="str">
            <v>Sim</v>
          </cell>
          <cell r="U249" t="str">
            <v>0187_25-04-23</v>
          </cell>
          <cell r="V249">
            <v>45041</v>
          </cell>
          <cell r="X249">
            <v>28.853462469733653</v>
          </cell>
          <cell r="Y249">
            <v>23.443438256658624</v>
          </cell>
          <cell r="Z249">
            <v>11.902053268765133</v>
          </cell>
          <cell r="AA249">
            <v>54.821578692493944</v>
          </cell>
          <cell r="AC249">
            <v>744.78</v>
          </cell>
          <cell r="AD249">
            <v>0.04</v>
          </cell>
          <cell r="AE249">
            <v>3.2500000000000001E-2</v>
          </cell>
          <cell r="AF249">
            <v>0</v>
          </cell>
          <cell r="AG249" t="str">
            <v>Não</v>
          </cell>
          <cell r="AH249">
            <v>768.98534999999993</v>
          </cell>
          <cell r="AJ249" t="str">
            <v>EUR</v>
          </cell>
          <cell r="AK249">
            <v>6.37</v>
          </cell>
          <cell r="AM249">
            <v>0</v>
          </cell>
          <cell r="AO249">
            <v>0</v>
          </cell>
          <cell r="AQ249">
            <v>0</v>
          </cell>
          <cell r="AS249">
            <v>768.98534999999993</v>
          </cell>
        </row>
        <row r="250">
          <cell r="E250" t="str">
            <v>Arteche CF-4R</v>
          </cell>
          <cell r="F250" t="str">
            <v>Relé auxiliar de potência, 4 contatos reversíveis, com base (FN-DE), 125VCC. Fabricante: Arteche.</v>
          </cell>
          <cell r="G250">
            <v>910.0992</v>
          </cell>
          <cell r="H250">
            <v>822.40735000000006</v>
          </cell>
          <cell r="I250" t="str">
            <v>BRL</v>
          </cell>
          <cell r="J250">
            <v>1</v>
          </cell>
          <cell r="K250">
            <v>910.0992</v>
          </cell>
          <cell r="L250">
            <v>822.40735000000006</v>
          </cell>
          <cell r="M250">
            <v>0</v>
          </cell>
          <cell r="N250" t="str">
            <v xml:space="preserve">  Relé auxiliar</v>
          </cell>
          <cell r="O250">
            <v>85364900</v>
          </cell>
          <cell r="P250">
            <v>3.2500000000000001E-2</v>
          </cell>
          <cell r="Q250" t="str">
            <v>Arteche</v>
          </cell>
          <cell r="R250" t="str">
            <v>Importado por terceiros</v>
          </cell>
          <cell r="T250" t="str">
            <v>Sim</v>
          </cell>
          <cell r="U250" t="str">
            <v>0187_25-04-23</v>
          </cell>
          <cell r="V250">
            <v>45041</v>
          </cell>
          <cell r="X250">
            <v>36.727167070217924</v>
          </cell>
          <cell r="Y250">
            <v>29.840823244551984</v>
          </cell>
          <cell r="Z250">
            <v>15.149956416464892</v>
          </cell>
          <cell r="AA250">
            <v>69.781617433414041</v>
          </cell>
          <cell r="AC250">
            <v>948.02</v>
          </cell>
          <cell r="AD250">
            <v>0.04</v>
          </cell>
          <cell r="AE250">
            <v>3.2500000000000001E-2</v>
          </cell>
          <cell r="AF250">
            <v>0</v>
          </cell>
          <cell r="AG250" t="str">
            <v>Não</v>
          </cell>
          <cell r="AH250">
            <v>978.83064999999999</v>
          </cell>
          <cell r="AJ250" t="str">
            <v>EUR</v>
          </cell>
          <cell r="AK250">
            <v>6.37</v>
          </cell>
          <cell r="AM250">
            <v>0</v>
          </cell>
          <cell r="AO250">
            <v>0</v>
          </cell>
          <cell r="AQ250">
            <v>0</v>
          </cell>
          <cell r="AS250">
            <v>978.83064999999999</v>
          </cell>
        </row>
        <row r="251">
          <cell r="E251" t="str">
            <v>Arteche CF-4XR</v>
          </cell>
          <cell r="F251" t="str">
            <v>Relé auxiliar de potência, 4 contatos reversíveis, com base (FN-DE), 125VCC. Fabricante: Arteche.</v>
          </cell>
          <cell r="G251">
            <v>952.83839999999998</v>
          </cell>
          <cell r="H251">
            <v>861.02845000000002</v>
          </cell>
          <cell r="I251" t="str">
            <v>BRL</v>
          </cell>
          <cell r="J251">
            <v>1</v>
          </cell>
          <cell r="K251">
            <v>952.83839999999998</v>
          </cell>
          <cell r="L251">
            <v>861.02845000000002</v>
          </cell>
          <cell r="M251">
            <v>0</v>
          </cell>
          <cell r="N251" t="str">
            <v xml:space="preserve">  Relé auxiliar</v>
          </cell>
          <cell r="O251">
            <v>85364900</v>
          </cell>
          <cell r="P251">
            <v>3.2500000000000001E-2</v>
          </cell>
          <cell r="Q251" t="str">
            <v>Arteche</v>
          </cell>
          <cell r="R251" t="str">
            <v>Importado por terceiros</v>
          </cell>
          <cell r="T251" t="str">
            <v>Sim</v>
          </cell>
          <cell r="U251" t="str">
            <v>0187_25-04-23</v>
          </cell>
          <cell r="V251">
            <v>45041</v>
          </cell>
          <cell r="X251">
            <v>38.451912832929786</v>
          </cell>
          <cell r="Y251">
            <v>31.242179176755371</v>
          </cell>
          <cell r="Z251">
            <v>15.861414043583537</v>
          </cell>
          <cell r="AA251">
            <v>73.058634382566581</v>
          </cell>
          <cell r="AC251">
            <v>992.54</v>
          </cell>
          <cell r="AD251">
            <v>0.04</v>
          </cell>
          <cell r="AE251">
            <v>3.2500000000000001E-2</v>
          </cell>
          <cell r="AF251">
            <v>0</v>
          </cell>
          <cell r="AG251" t="str">
            <v>Não</v>
          </cell>
          <cell r="AH251">
            <v>1024.79755</v>
          </cell>
          <cell r="AJ251" t="str">
            <v>EUR</v>
          </cell>
          <cell r="AK251">
            <v>6.37</v>
          </cell>
          <cell r="AM251">
            <v>0</v>
          </cell>
          <cell r="AO251">
            <v>0</v>
          </cell>
          <cell r="AQ251">
            <v>0</v>
          </cell>
          <cell r="AS251">
            <v>1024.79755</v>
          </cell>
        </row>
        <row r="252">
          <cell r="E252" t="str">
            <v>Arteche CJ-4XR4</v>
          </cell>
          <cell r="F252" t="str">
            <v>Relé de disparo, 8 contatos reversíveis (4 contatos rápidos + 4 contatos de disparo), com base (JN-DE), 125VCC. Fabricante: Arteche.</v>
          </cell>
          <cell r="G252">
            <v>1549.3727999999999</v>
          </cell>
          <cell r="H252">
            <v>1400.0842749999999</v>
          </cell>
          <cell r="I252" t="str">
            <v>BRL</v>
          </cell>
          <cell r="J252">
            <v>1</v>
          </cell>
          <cell r="K252">
            <v>1549.3727999999999</v>
          </cell>
          <cell r="L252">
            <v>1400.0842749999999</v>
          </cell>
          <cell r="M252">
            <v>0</v>
          </cell>
          <cell r="N252" t="str">
            <v xml:space="preserve">  Relé auxiliar</v>
          </cell>
          <cell r="O252">
            <v>85364900</v>
          </cell>
          <cell r="P252">
            <v>3.2500000000000001E-2</v>
          </cell>
          <cell r="Q252" t="str">
            <v>Arteche</v>
          </cell>
          <cell r="R252" t="str">
            <v>Importado por terceiros</v>
          </cell>
          <cell r="T252" t="str">
            <v>Sim</v>
          </cell>
          <cell r="U252" t="str">
            <v>0187_25-04-23</v>
          </cell>
          <cell r="V252">
            <v>45041</v>
          </cell>
          <cell r="X252">
            <v>62.525133171912834</v>
          </cell>
          <cell r="Y252">
            <v>50.801670702179081</v>
          </cell>
          <cell r="Z252">
            <v>25.791617433414043</v>
          </cell>
          <cell r="AA252">
            <v>118.79775302663437</v>
          </cell>
          <cell r="AC252">
            <v>1613.9299999999998</v>
          </cell>
          <cell r="AD252">
            <v>0.04</v>
          </cell>
          <cell r="AE252">
            <v>3.2500000000000001E-2</v>
          </cell>
          <cell r="AF252">
            <v>0</v>
          </cell>
          <cell r="AG252" t="str">
            <v>Não</v>
          </cell>
          <cell r="AH252">
            <v>1666.3827249999997</v>
          </cell>
          <cell r="AJ252" t="str">
            <v>EUR</v>
          </cell>
          <cell r="AK252">
            <v>6.37</v>
          </cell>
          <cell r="AM252">
            <v>0</v>
          </cell>
          <cell r="AO252">
            <v>0</v>
          </cell>
          <cell r="AQ252">
            <v>0</v>
          </cell>
          <cell r="AS252">
            <v>1666.3827249999997</v>
          </cell>
        </row>
        <row r="253">
          <cell r="E253" t="str">
            <v>Arteche BF-4</v>
          </cell>
          <cell r="F253" t="str">
            <v>Relé biestável, 4 contatos reversíveis, com base (FN-DE), 125VCC. Fabricante: Arteche.</v>
          </cell>
          <cell r="G253">
            <v>1139.904</v>
          </cell>
          <cell r="H253">
            <v>1030.0695000000001</v>
          </cell>
          <cell r="I253" t="str">
            <v>BRL</v>
          </cell>
          <cell r="J253">
            <v>1</v>
          </cell>
          <cell r="K253">
            <v>1139.904</v>
          </cell>
          <cell r="L253">
            <v>1030.0695000000001</v>
          </cell>
          <cell r="M253">
            <v>0</v>
          </cell>
          <cell r="N253" t="str">
            <v xml:space="preserve">  Relé auxiliar</v>
          </cell>
          <cell r="O253">
            <v>85364900</v>
          </cell>
          <cell r="P253">
            <v>3.2500000000000001E-2</v>
          </cell>
          <cell r="Q253" t="str">
            <v>Arteche</v>
          </cell>
          <cell r="R253" t="str">
            <v>Importado por terceiros</v>
          </cell>
          <cell r="T253" t="str">
            <v>Sim</v>
          </cell>
          <cell r="U253" t="str">
            <v>0187_25-04-23</v>
          </cell>
          <cell r="V253">
            <v>45041</v>
          </cell>
          <cell r="X253">
            <v>46.000968523002427</v>
          </cell>
          <cell r="Y253">
            <v>37.375786924939348</v>
          </cell>
          <cell r="Z253">
            <v>18.975399515738502</v>
          </cell>
          <cell r="AA253">
            <v>87.401840193704615</v>
          </cell>
          <cell r="AC253">
            <v>1187.4000000000001</v>
          </cell>
          <cell r="AD253">
            <v>0.04</v>
          </cell>
          <cell r="AE253">
            <v>3.2500000000000001E-2</v>
          </cell>
          <cell r="AF253">
            <v>0</v>
          </cell>
          <cell r="AG253" t="str">
            <v>Não</v>
          </cell>
          <cell r="AH253">
            <v>1225.9905000000001</v>
          </cell>
          <cell r="AJ253" t="str">
            <v>EUR</v>
          </cell>
          <cell r="AK253">
            <v>6.37</v>
          </cell>
          <cell r="AM253">
            <v>0</v>
          </cell>
          <cell r="AO253">
            <v>0</v>
          </cell>
          <cell r="AQ253">
            <v>0</v>
          </cell>
          <cell r="AS253">
            <v>1225.9905000000001</v>
          </cell>
        </row>
        <row r="254">
          <cell r="E254" t="str">
            <v>Arteche BJ-8</v>
          </cell>
          <cell r="F254" t="str">
            <v>Relé biestável, 8 contatos reversíveis, com base (JN-DE), 125VCC. Fabricante: Arteche.</v>
          </cell>
          <cell r="G254">
            <v>2034.1632</v>
          </cell>
          <cell r="H254">
            <v>1838.1631000000002</v>
          </cell>
          <cell r="I254" t="str">
            <v>BRL</v>
          </cell>
          <cell r="J254">
            <v>1</v>
          </cell>
          <cell r="K254">
            <v>2034.1632</v>
          </cell>
          <cell r="L254">
            <v>1838.1631000000002</v>
          </cell>
          <cell r="M254">
            <v>0</v>
          </cell>
          <cell r="N254" t="str">
            <v xml:space="preserve">  Relé auxiliar</v>
          </cell>
          <cell r="O254">
            <v>85364900</v>
          </cell>
          <cell r="P254">
            <v>3.2500000000000001E-2</v>
          </cell>
          <cell r="Q254" t="str">
            <v>Arteche</v>
          </cell>
          <cell r="R254" t="str">
            <v>Importado por terceiros</v>
          </cell>
          <cell r="T254" t="str">
            <v>Sim</v>
          </cell>
          <cell r="U254" t="str">
            <v>0187_25-04-23</v>
          </cell>
          <cell r="V254">
            <v>45041</v>
          </cell>
          <cell r="X254">
            <v>82.08891041162228</v>
          </cell>
          <cell r="Y254">
            <v>66.697239709443238</v>
          </cell>
          <cell r="Z254">
            <v>33.861675544794188</v>
          </cell>
          <cell r="AA254">
            <v>155.96892978208231</v>
          </cell>
          <cell r="AC254">
            <v>2118.92</v>
          </cell>
          <cell r="AD254">
            <v>0.04</v>
          </cell>
          <cell r="AE254">
            <v>3.2500000000000001E-2</v>
          </cell>
          <cell r="AF254">
            <v>0</v>
          </cell>
          <cell r="AG254" t="str">
            <v>Não</v>
          </cell>
          <cell r="AH254">
            <v>2187.7849000000001</v>
          </cell>
          <cell r="AJ254" t="str">
            <v>EUR</v>
          </cell>
          <cell r="AK254">
            <v>6.37</v>
          </cell>
          <cell r="AM254">
            <v>0</v>
          </cell>
          <cell r="AO254">
            <v>0</v>
          </cell>
          <cell r="AQ254">
            <v>0</v>
          </cell>
          <cell r="AS254">
            <v>2187.7849000000001</v>
          </cell>
        </row>
        <row r="255">
          <cell r="E255" t="str">
            <v>Arteche RF-4</v>
          </cell>
          <cell r="F255" t="str">
            <v>Relé auxiliar (&lt; 20 ms), 4 contatos reversíveis, com base (FN-DE), 125VCC. Fabricante: Arteche.</v>
          </cell>
          <cell r="G255">
            <v>379.87199999999996</v>
          </cell>
          <cell r="H255">
            <v>343.26974999999999</v>
          </cell>
          <cell r="I255" t="str">
            <v>BRL</v>
          </cell>
          <cell r="J255">
            <v>1</v>
          </cell>
          <cell r="K255">
            <v>379.87199999999996</v>
          </cell>
          <cell r="L255">
            <v>343.26974999999999</v>
          </cell>
          <cell r="M255">
            <v>0</v>
          </cell>
          <cell r="N255" t="str">
            <v xml:space="preserve">  Relé auxiliar</v>
          </cell>
          <cell r="O255">
            <v>85364900</v>
          </cell>
          <cell r="P255">
            <v>3.2500000000000001E-2</v>
          </cell>
          <cell r="Q255" t="str">
            <v>Arteche</v>
          </cell>
          <cell r="R255" t="str">
            <v>Importado por terceiros</v>
          </cell>
          <cell r="T255" t="str">
            <v>Sim</v>
          </cell>
          <cell r="U255" t="str">
            <v>0187_25-04-23</v>
          </cell>
          <cell r="V255">
            <v>45041</v>
          </cell>
          <cell r="X255">
            <v>15.329782082324455</v>
          </cell>
          <cell r="Y255">
            <v>12.455447941888622</v>
          </cell>
          <cell r="Z255">
            <v>6.3235351089588381</v>
          </cell>
          <cell r="AA255">
            <v>29.126585956416463</v>
          </cell>
          <cell r="AC255">
            <v>395.7</v>
          </cell>
          <cell r="AD255">
            <v>0.04</v>
          </cell>
          <cell r="AE255">
            <v>3.2500000000000001E-2</v>
          </cell>
          <cell r="AF255">
            <v>0</v>
          </cell>
          <cell r="AG255" t="str">
            <v>Não</v>
          </cell>
          <cell r="AH255">
            <v>408.56025</v>
          </cell>
          <cell r="AJ255" t="str">
            <v>EUR</v>
          </cell>
          <cell r="AK255">
            <v>6.37</v>
          </cell>
          <cell r="AM255">
            <v>0</v>
          </cell>
          <cell r="AO255">
            <v>0</v>
          </cell>
          <cell r="AQ255">
            <v>0</v>
          </cell>
          <cell r="AS255">
            <v>408.56025</v>
          </cell>
        </row>
        <row r="256">
          <cell r="E256" t="str">
            <v>Arteche RF-4R</v>
          </cell>
          <cell r="F256" t="str">
            <v>Relé auxiliar rápido (&lt; 8 ms), 4 contatos reversíveis, com base (FN-DE), 125VCC. Fabricante: Arteche.</v>
          </cell>
          <cell r="G256">
            <v>677.98080000000004</v>
          </cell>
          <cell r="H256">
            <v>612.65452500000004</v>
          </cell>
          <cell r="I256" t="str">
            <v>BRL</v>
          </cell>
          <cell r="J256">
            <v>1</v>
          </cell>
          <cell r="K256">
            <v>677.98080000000004</v>
          </cell>
          <cell r="L256">
            <v>612.65452500000004</v>
          </cell>
          <cell r="M256">
            <v>0</v>
          </cell>
          <cell r="N256" t="str">
            <v xml:space="preserve">  Relé auxiliar</v>
          </cell>
          <cell r="O256">
            <v>85364900</v>
          </cell>
          <cell r="P256">
            <v>3.2500000000000001E-2</v>
          </cell>
          <cell r="Q256" t="str">
            <v>Arteche</v>
          </cell>
          <cell r="R256" t="str">
            <v>Importado por terceiros</v>
          </cell>
          <cell r="T256" t="str">
            <v>Sim</v>
          </cell>
          <cell r="U256" t="str">
            <v>0187_25-04-23</v>
          </cell>
          <cell r="V256">
            <v>45041</v>
          </cell>
          <cell r="X256">
            <v>27.36</v>
          </cell>
          <cell r="Y256">
            <v>22.230000000000018</v>
          </cell>
          <cell r="Z256">
            <v>11.286000000000001</v>
          </cell>
          <cell r="AA256">
            <v>51.984000000000002</v>
          </cell>
          <cell r="AC256">
            <v>706.23</v>
          </cell>
          <cell r="AD256">
            <v>0.04</v>
          </cell>
          <cell r="AE256">
            <v>3.2500000000000001E-2</v>
          </cell>
          <cell r="AF256">
            <v>0</v>
          </cell>
          <cell r="AG256" t="str">
            <v>Não</v>
          </cell>
          <cell r="AH256">
            <v>729.18247499999995</v>
          </cell>
          <cell r="AJ256" t="str">
            <v>EUR</v>
          </cell>
          <cell r="AK256">
            <v>6.37</v>
          </cell>
          <cell r="AM256">
            <v>0</v>
          </cell>
          <cell r="AO256">
            <v>0</v>
          </cell>
          <cell r="AQ256">
            <v>0</v>
          </cell>
          <cell r="AS256">
            <v>729.18247499999995</v>
          </cell>
        </row>
        <row r="257">
          <cell r="E257" t="str">
            <v>Arteche RF-4UR</v>
          </cell>
          <cell r="F257" t="str">
            <v>Relé auxiliar ultra-rápido (&lt; 3 ms), 4 contatos reversíveis, com base (FN-DE), 125VCC. Fabricante: Arteche.</v>
          </cell>
          <cell r="G257">
            <v>504.60479999999995</v>
          </cell>
          <cell r="H257">
            <v>455.98402500000003</v>
          </cell>
          <cell r="I257" t="str">
            <v>BRL</v>
          </cell>
          <cell r="J257">
            <v>1</v>
          </cell>
          <cell r="K257">
            <v>504.60479999999995</v>
          </cell>
          <cell r="L257">
            <v>455.98402500000003</v>
          </cell>
          <cell r="M257">
            <v>0</v>
          </cell>
          <cell r="N257" t="str">
            <v xml:space="preserve">  Relé auxiliar</v>
          </cell>
          <cell r="O257">
            <v>85364900</v>
          </cell>
          <cell r="P257">
            <v>3.2500000000000001E-2</v>
          </cell>
          <cell r="Q257" t="str">
            <v>Arteche</v>
          </cell>
          <cell r="R257" t="str">
            <v>Importado por terceiros</v>
          </cell>
          <cell r="T257" t="str">
            <v>Sim</v>
          </cell>
          <cell r="U257" t="str">
            <v>0187_25-04-23</v>
          </cell>
          <cell r="V257">
            <v>45041</v>
          </cell>
          <cell r="X257">
            <v>20.363389830508474</v>
          </cell>
          <cell r="Y257">
            <v>16.545254237288134</v>
          </cell>
          <cell r="Z257">
            <v>8.3998983050847453</v>
          </cell>
          <cell r="AA257">
            <v>38.690440677966102</v>
          </cell>
          <cell r="AC257">
            <v>525.63</v>
          </cell>
          <cell r="AD257">
            <v>0.04</v>
          </cell>
          <cell r="AE257">
            <v>3.2500000000000001E-2</v>
          </cell>
          <cell r="AF257">
            <v>0</v>
          </cell>
          <cell r="AG257" t="str">
            <v>Não</v>
          </cell>
          <cell r="AH257">
            <v>542.71297500000003</v>
          </cell>
          <cell r="AJ257" t="str">
            <v>EUR</v>
          </cell>
          <cell r="AK257">
            <v>6.37</v>
          </cell>
          <cell r="AM257">
            <v>0</v>
          </cell>
          <cell r="AO257">
            <v>0</v>
          </cell>
          <cell r="AQ257">
            <v>0</v>
          </cell>
          <cell r="AS257">
            <v>542.71297500000003</v>
          </cell>
        </row>
        <row r="258">
          <cell r="E258" t="str">
            <v>Arteche RF-4XR</v>
          </cell>
          <cell r="F258" t="str">
            <v>Relé auxiliar extra-rápido (&lt; 5.5 ms), 4 contatos reversíveis, com base (FN-DE), 125VCC. Fabricante: Arteche.</v>
          </cell>
          <cell r="G258">
            <v>720.72</v>
          </cell>
          <cell r="H258">
            <v>651.27562499999999</v>
          </cell>
          <cell r="I258" t="str">
            <v>BRL</v>
          </cell>
          <cell r="J258">
            <v>1</v>
          </cell>
          <cell r="K258">
            <v>720.72</v>
          </cell>
          <cell r="L258">
            <v>651.27562499999999</v>
          </cell>
          <cell r="M258">
            <v>0</v>
          </cell>
          <cell r="N258" t="str">
            <v xml:space="preserve">  Relé auxiliar</v>
          </cell>
          <cell r="O258">
            <v>85364900</v>
          </cell>
          <cell r="P258">
            <v>3.2500000000000001E-2</v>
          </cell>
          <cell r="Q258" t="str">
            <v>Arteche</v>
          </cell>
          <cell r="R258" t="str">
            <v>Importado por terceiros</v>
          </cell>
          <cell r="T258" t="str">
            <v>Sim</v>
          </cell>
          <cell r="U258" t="str">
            <v>0187_25-04-23</v>
          </cell>
          <cell r="V258">
            <v>45041</v>
          </cell>
          <cell r="X258">
            <v>29.084745762711865</v>
          </cell>
          <cell r="Y258">
            <v>23.631355932203405</v>
          </cell>
          <cell r="Z258">
            <v>11.997457627118644</v>
          </cell>
          <cell r="AA258">
            <v>55.261016949152541</v>
          </cell>
          <cell r="AC258">
            <v>750.75</v>
          </cell>
          <cell r="AD258">
            <v>0.04</v>
          </cell>
          <cell r="AE258">
            <v>3.2500000000000001E-2</v>
          </cell>
          <cell r="AF258">
            <v>0</v>
          </cell>
          <cell r="AG258" t="str">
            <v>Não</v>
          </cell>
          <cell r="AH258">
            <v>775.14937499999996</v>
          </cell>
          <cell r="AJ258" t="str">
            <v>EUR</v>
          </cell>
          <cell r="AK258">
            <v>6.37</v>
          </cell>
          <cell r="AM258">
            <v>0</v>
          </cell>
          <cell r="AO258">
            <v>0</v>
          </cell>
          <cell r="AQ258">
            <v>0</v>
          </cell>
          <cell r="AS258">
            <v>775.14937499999996</v>
          </cell>
        </row>
        <row r="259">
          <cell r="E259" t="str">
            <v>Arteche RJ-8</v>
          </cell>
          <cell r="F259" t="str">
            <v>Relé auxiliar (&lt; 20 ms), 8 contatos reversíveis, com base (JN-DE), 125VCC. Fabricante: Arteche.</v>
          </cell>
          <cell r="G259">
            <v>958.88639999999998</v>
          </cell>
          <cell r="H259">
            <v>866.4937000000001</v>
          </cell>
          <cell r="I259" t="str">
            <v>BRL</v>
          </cell>
          <cell r="J259">
            <v>1</v>
          </cell>
          <cell r="K259">
            <v>958.88639999999998</v>
          </cell>
          <cell r="L259">
            <v>866.4937000000001</v>
          </cell>
          <cell r="M259">
            <v>2</v>
          </cell>
          <cell r="N259" t="str">
            <v xml:space="preserve">  Relé auxiliar</v>
          </cell>
          <cell r="O259">
            <v>85364900</v>
          </cell>
          <cell r="P259">
            <v>3.2500000000000001E-2</v>
          </cell>
          <cell r="Q259" t="str">
            <v>Arteche</v>
          </cell>
          <cell r="R259" t="str">
            <v>Importado por terceiros</v>
          </cell>
          <cell r="T259" t="str">
            <v>Sim</v>
          </cell>
          <cell r="U259" t="str">
            <v>0187_25-04-23</v>
          </cell>
          <cell r="V259">
            <v>45041</v>
          </cell>
          <cell r="X259">
            <v>38.695980629539953</v>
          </cell>
          <cell r="Y259">
            <v>31.440484261501183</v>
          </cell>
          <cell r="Z259">
            <v>15.962092009685232</v>
          </cell>
          <cell r="AA259">
            <v>73.522363196125909</v>
          </cell>
          <cell r="AC259">
            <v>998.84</v>
          </cell>
          <cell r="AD259">
            <v>0.04</v>
          </cell>
          <cell r="AE259">
            <v>3.2500000000000001E-2</v>
          </cell>
          <cell r="AF259">
            <v>0</v>
          </cell>
          <cell r="AG259" t="str">
            <v>Não</v>
          </cell>
          <cell r="AH259">
            <v>1031.3023000000001</v>
          </cell>
          <cell r="AJ259" t="str">
            <v>EUR</v>
          </cell>
          <cell r="AK259">
            <v>6.37</v>
          </cell>
          <cell r="AM259">
            <v>-263.8929007849294</v>
          </cell>
          <cell r="AO259">
            <v>1</v>
          </cell>
          <cell r="AQ259">
            <v>1732.9874000000002</v>
          </cell>
          <cell r="AS259">
            <v>1031.3023000000001</v>
          </cell>
        </row>
        <row r="260">
          <cell r="E260" t="str">
            <v>Arteche RJ-8R</v>
          </cell>
          <cell r="F260" t="str">
            <v>Relé auxiliar rápido (&lt; 8 ms), 8 contatos reversíveis, com base (JN-DE), 125VCC. Fabricante: Arteche.</v>
          </cell>
          <cell r="G260">
            <v>1332.7583999999999</v>
          </cell>
          <cell r="H260">
            <v>1204.3415750000001</v>
          </cell>
          <cell r="I260" t="str">
            <v>BRL</v>
          </cell>
          <cell r="J260">
            <v>1</v>
          </cell>
          <cell r="K260">
            <v>1332.7583999999999</v>
          </cell>
          <cell r="L260">
            <v>1204.3415750000001</v>
          </cell>
          <cell r="M260">
            <v>0</v>
          </cell>
          <cell r="N260" t="str">
            <v xml:space="preserve">  Relé auxiliar</v>
          </cell>
          <cell r="O260">
            <v>85364900</v>
          </cell>
          <cell r="P260">
            <v>3.2500000000000001E-2</v>
          </cell>
          <cell r="Q260" t="str">
            <v>Arteche</v>
          </cell>
          <cell r="R260" t="str">
            <v>Importado por terceiros</v>
          </cell>
          <cell r="T260" t="str">
            <v>Sim</v>
          </cell>
          <cell r="U260" t="str">
            <v>0187_25-04-23</v>
          </cell>
          <cell r="V260">
            <v>45041</v>
          </cell>
          <cell r="X260">
            <v>53.783631961259083</v>
          </cell>
          <cell r="Y260">
            <v>43.699200968522973</v>
          </cell>
          <cell r="Z260">
            <v>22.185748184019371</v>
          </cell>
          <cell r="AA260">
            <v>102.18890072639225</v>
          </cell>
          <cell r="AC260">
            <v>1388.29</v>
          </cell>
          <cell r="AD260">
            <v>0.04</v>
          </cell>
          <cell r="AE260">
            <v>3.2500000000000001E-2</v>
          </cell>
          <cell r="AF260">
            <v>0</v>
          </cell>
          <cell r="AG260" t="str">
            <v>Não</v>
          </cell>
          <cell r="AH260">
            <v>1433.4094249999998</v>
          </cell>
          <cell r="AJ260" t="str">
            <v>EUR</v>
          </cell>
          <cell r="AK260">
            <v>6.37</v>
          </cell>
          <cell r="AM260">
            <v>0</v>
          </cell>
          <cell r="AO260">
            <v>0</v>
          </cell>
          <cell r="AQ260">
            <v>0</v>
          </cell>
          <cell r="AS260">
            <v>1433.4094249999998</v>
          </cell>
        </row>
        <row r="261">
          <cell r="E261" t="str">
            <v>Arteche RJ-8XR</v>
          </cell>
          <cell r="F261" t="str">
            <v>Relé auxiliar extra-rápido (&lt; 6.5 ms), 8 contatos reversíveis, com base (JN-DE), 125VCC. Fabricante: Arteche.</v>
          </cell>
          <cell r="G261">
            <v>1430.4767999999999</v>
          </cell>
          <cell r="H261">
            <v>1292.6443999999999</v>
          </cell>
          <cell r="I261" t="str">
            <v>BRL</v>
          </cell>
          <cell r="J261">
            <v>1</v>
          </cell>
          <cell r="K261">
            <v>1430.4767999999999</v>
          </cell>
          <cell r="L261">
            <v>1292.6443999999999</v>
          </cell>
          <cell r="M261">
            <v>0</v>
          </cell>
          <cell r="N261" t="str">
            <v xml:space="preserve">  Relé auxiliar</v>
          </cell>
          <cell r="O261">
            <v>85364900</v>
          </cell>
          <cell r="P261">
            <v>3.2500000000000001E-2</v>
          </cell>
          <cell r="Q261" t="str">
            <v>Arteche</v>
          </cell>
          <cell r="R261" t="str">
            <v>Importado por terceiros</v>
          </cell>
          <cell r="T261" t="str">
            <v>Sim</v>
          </cell>
          <cell r="U261" t="str">
            <v>0187_25-04-23</v>
          </cell>
          <cell r="V261">
            <v>45041</v>
          </cell>
          <cell r="X261">
            <v>57.727070217917671</v>
          </cell>
          <cell r="Y261">
            <v>46.90324455205814</v>
          </cell>
          <cell r="Z261">
            <v>23.81241646489104</v>
          </cell>
          <cell r="AA261">
            <v>109.68143341404357</v>
          </cell>
          <cell r="AC261">
            <v>1490.08</v>
          </cell>
          <cell r="AD261">
            <v>0.04</v>
          </cell>
          <cell r="AE261">
            <v>3.2500000000000001E-2</v>
          </cell>
          <cell r="AF261">
            <v>0</v>
          </cell>
          <cell r="AG261" t="str">
            <v>Não</v>
          </cell>
          <cell r="AH261">
            <v>1538.5075999999999</v>
          </cell>
          <cell r="AJ261" t="str">
            <v>EUR</v>
          </cell>
          <cell r="AK261">
            <v>6.37</v>
          </cell>
          <cell r="AM261">
            <v>0</v>
          </cell>
          <cell r="AO261">
            <v>0</v>
          </cell>
          <cell r="AQ261">
            <v>0</v>
          </cell>
          <cell r="AS261">
            <v>1538.5075999999999</v>
          </cell>
        </row>
        <row r="262">
          <cell r="E262" t="str">
            <v>Arteche RXR4</v>
          </cell>
          <cell r="F262" t="str">
            <v>Relé auxiliar ultra-rápido (&lt; 3 ms), 4 contatos reversíveis, para trilho DIN, 125VCC. Fabricante: Arteche.</v>
          </cell>
          <cell r="G262">
            <v>391.86239999999998</v>
          </cell>
          <cell r="H262">
            <v>354.10482500000001</v>
          </cell>
          <cell r="I262" t="str">
            <v>BRL</v>
          </cell>
          <cell r="J262">
            <v>1</v>
          </cell>
          <cell r="K262">
            <v>391.86239999999998</v>
          </cell>
          <cell r="L262">
            <v>354.10482500000001</v>
          </cell>
          <cell r="M262">
            <v>0</v>
          </cell>
          <cell r="N262" t="str">
            <v xml:space="preserve">  Relé auxiliar</v>
          </cell>
          <cell r="O262">
            <v>85364900</v>
          </cell>
          <cell r="P262">
            <v>3.2500000000000001E-2</v>
          </cell>
          <cell r="Q262" t="str">
            <v>Arteche</v>
          </cell>
          <cell r="R262" t="str">
            <v>Importado por terceiros</v>
          </cell>
          <cell r="T262" t="str">
            <v>Sim</v>
          </cell>
          <cell r="U262" t="str">
            <v>0187_25-04-23</v>
          </cell>
          <cell r="V262">
            <v>45041</v>
          </cell>
          <cell r="X262">
            <v>15.813656174334142</v>
          </cell>
          <cell r="Y262">
            <v>12.848595641646455</v>
          </cell>
          <cell r="Z262">
            <v>6.5231331719128338</v>
          </cell>
          <cell r="AA262">
            <v>30.045946731234867</v>
          </cell>
          <cell r="AC262">
            <v>408.19</v>
          </cell>
          <cell r="AD262">
            <v>0.04</v>
          </cell>
          <cell r="AE262">
            <v>3.2500000000000001E-2</v>
          </cell>
          <cell r="AF262">
            <v>0</v>
          </cell>
          <cell r="AG262" t="str">
            <v>Não</v>
          </cell>
          <cell r="AH262">
            <v>421.45617499999997</v>
          </cell>
          <cell r="AJ262" t="str">
            <v>EUR</v>
          </cell>
          <cell r="AK262">
            <v>6.37</v>
          </cell>
          <cell r="AM262">
            <v>0</v>
          </cell>
          <cell r="AO262">
            <v>0</v>
          </cell>
          <cell r="AQ262">
            <v>0</v>
          </cell>
          <cell r="AS262">
            <v>421.45617499999997</v>
          </cell>
        </row>
        <row r="263">
          <cell r="E263" t="str">
            <v>saTECH TSB-18-P-V</v>
          </cell>
          <cell r="F263" t="str">
            <v>Pente de testes com 18 polos. Fabricante: Arteche.</v>
          </cell>
          <cell r="G263">
            <v>1810.992</v>
          </cell>
          <cell r="H263">
            <v>1636.4953750000002</v>
          </cell>
          <cell r="I263" t="str">
            <v>BRL</v>
          </cell>
          <cell r="J263">
            <v>1</v>
          </cell>
          <cell r="K263">
            <v>1810.992</v>
          </cell>
          <cell r="L263">
            <v>1636.4953750000002</v>
          </cell>
          <cell r="M263">
            <v>0</v>
          </cell>
          <cell r="N263" t="str">
            <v xml:space="preserve">  Bloco de teste</v>
          </cell>
          <cell r="O263">
            <v>85365090</v>
          </cell>
          <cell r="P263">
            <v>0.15</v>
          </cell>
          <cell r="Q263" t="str">
            <v>Arteche</v>
          </cell>
          <cell r="R263" t="str">
            <v>Importado por terceiros</v>
          </cell>
          <cell r="T263" t="str">
            <v>Sim</v>
          </cell>
          <cell r="U263" t="str">
            <v>0187_25-04-23</v>
          </cell>
          <cell r="V263">
            <v>45041</v>
          </cell>
          <cell r="X263">
            <v>68.754441913439649</v>
          </cell>
          <cell r="Y263">
            <v>167.58895216400902</v>
          </cell>
          <cell r="Z263">
            <v>28.361207289293855</v>
          </cell>
          <cell r="AA263">
            <v>130.63343963553532</v>
          </cell>
          <cell r="AC263">
            <v>1886.45</v>
          </cell>
          <cell r="AD263">
            <v>0.04</v>
          </cell>
          <cell r="AE263">
            <v>9.7500000000000003E-2</v>
          </cell>
          <cell r="AF263">
            <v>0</v>
          </cell>
          <cell r="AG263" t="str">
            <v>Não</v>
          </cell>
          <cell r="AH263">
            <v>2070.3788749999999</v>
          </cell>
          <cell r="AJ263" t="str">
            <v>EUR</v>
          </cell>
          <cell r="AK263">
            <v>6.37</v>
          </cell>
          <cell r="AM263">
            <v>0</v>
          </cell>
          <cell r="AO263">
            <v>0</v>
          </cell>
          <cell r="AQ263">
            <v>0</v>
          </cell>
          <cell r="AS263">
            <v>2070.3788749999999</v>
          </cell>
        </row>
        <row r="264">
          <cell r="E264" t="str">
            <v>saTECH TSB-18</v>
          </cell>
          <cell r="F264" t="str">
            <v>Bloco de testes com 18 polos. Fabricante: Arteche.</v>
          </cell>
          <cell r="G264">
            <v>1891.0175999999999</v>
          </cell>
          <cell r="H264">
            <v>1708.8101750000001</v>
          </cell>
          <cell r="I264" t="str">
            <v>BRL</v>
          </cell>
          <cell r="J264">
            <v>1</v>
          </cell>
          <cell r="K264">
            <v>1891.0175999999999</v>
          </cell>
          <cell r="L264">
            <v>1708.8101750000001</v>
          </cell>
          <cell r="M264">
            <v>0</v>
          </cell>
          <cell r="N264" t="str">
            <v xml:space="preserve">  Bloco de teste</v>
          </cell>
          <cell r="O264">
            <v>85365090</v>
          </cell>
          <cell r="P264">
            <v>0.15</v>
          </cell>
          <cell r="Q264" t="str">
            <v>Arteche</v>
          </cell>
          <cell r="R264" t="str">
            <v>Importado por terceiros</v>
          </cell>
          <cell r="T264" t="str">
            <v>Sim</v>
          </cell>
          <cell r="U264" t="str">
            <v>0187_25-04-23</v>
          </cell>
          <cell r="V264">
            <v>45041</v>
          </cell>
          <cell r="X264">
            <v>71.792619589977221</v>
          </cell>
          <cell r="Y264">
            <v>174.99451025056942</v>
          </cell>
          <cell r="Z264">
            <v>29.614455580865606</v>
          </cell>
          <cell r="AA264">
            <v>136.40597722095671</v>
          </cell>
          <cell r="AC264">
            <v>1969.81</v>
          </cell>
          <cell r="AD264">
            <v>0.04</v>
          </cell>
          <cell r="AE264">
            <v>9.7500000000000003E-2</v>
          </cell>
          <cell r="AF264">
            <v>0</v>
          </cell>
          <cell r="AG264" t="str">
            <v>Não</v>
          </cell>
          <cell r="AH264">
            <v>2161.8664749999998</v>
          </cell>
          <cell r="AJ264" t="str">
            <v>EUR</v>
          </cell>
          <cell r="AK264">
            <v>6.37</v>
          </cell>
          <cell r="AM264">
            <v>0</v>
          </cell>
          <cell r="AO264">
            <v>0</v>
          </cell>
          <cell r="AQ264">
            <v>0</v>
          </cell>
          <cell r="AS264">
            <v>2161.8664749999998</v>
          </cell>
        </row>
        <row r="265">
          <cell r="G265">
            <v>0</v>
          </cell>
          <cell r="H265">
            <v>0</v>
          </cell>
          <cell r="K265" t="str">
            <v/>
          </cell>
          <cell r="L265" t="str">
            <v/>
          </cell>
          <cell r="M265">
            <v>0</v>
          </cell>
          <cell r="P265" t="str">
            <v/>
          </cell>
          <cell r="X265">
            <v>0</v>
          </cell>
          <cell r="Y265">
            <v>0</v>
          </cell>
          <cell r="Z265">
            <v>0</v>
          </cell>
          <cell r="AA265">
            <v>0</v>
          </cell>
          <cell r="AC265">
            <v>0</v>
          </cell>
          <cell r="AH265">
            <v>0</v>
          </cell>
          <cell r="AM265">
            <v>0</v>
          </cell>
          <cell r="AO265">
            <v>0</v>
          </cell>
          <cell r="AQ265">
            <v>0</v>
          </cell>
          <cell r="AS265">
            <v>0</v>
          </cell>
        </row>
        <row r="266">
          <cell r="E266" t="str">
            <v>7PA2251-1</v>
          </cell>
          <cell r="F266" t="str">
            <v>Relé biestável, 8 contatos reversíveis, com base (7XP9010-1), 125VCC. Fabricante: Siemens.</v>
          </cell>
          <cell r="G266">
            <v>1794.9800000000002</v>
          </cell>
          <cell r="H266">
            <v>1592.4975000000004</v>
          </cell>
          <cell r="I266" t="str">
            <v>BRL</v>
          </cell>
          <cell r="J266">
            <v>1</v>
          </cell>
          <cell r="K266">
            <v>1794.9800000000002</v>
          </cell>
          <cell r="L266">
            <v>1592.4975000000004</v>
          </cell>
          <cell r="M266">
            <v>0</v>
          </cell>
          <cell r="N266" t="str">
            <v xml:space="preserve">  Relé auxiliar</v>
          </cell>
          <cell r="O266">
            <v>85364900</v>
          </cell>
          <cell r="P266">
            <v>3.2500000000000001E-2</v>
          </cell>
          <cell r="Q266" t="str">
            <v>Siemens</v>
          </cell>
          <cell r="R266" t="str">
            <v>Importado por terceiros</v>
          </cell>
          <cell r="T266" t="str">
            <v>Sim</v>
          </cell>
          <cell r="U266" t="str">
            <v>0024_14-05-18</v>
          </cell>
          <cell r="V266">
            <v>43234</v>
          </cell>
          <cell r="X266">
            <v>375.25714285714281</v>
          </cell>
          <cell r="Y266">
            <v>104.23809523809541</v>
          </cell>
          <cell r="Z266">
            <v>34.398571428571429</v>
          </cell>
          <cell r="AA266">
            <v>158.44190476190474</v>
          </cell>
          <cell r="AC266">
            <v>2189</v>
          </cell>
          <cell r="AD266">
            <v>0.18</v>
          </cell>
          <cell r="AE266">
            <v>0.05</v>
          </cell>
          <cell r="AF266">
            <v>0</v>
          </cell>
          <cell r="AG266" t="str">
            <v>Não</v>
          </cell>
          <cell r="AH266">
            <v>2298.4500000000003</v>
          </cell>
          <cell r="AJ266" t="str">
            <v>EUR</v>
          </cell>
          <cell r="AK266">
            <v>4.3</v>
          </cell>
          <cell r="AM266">
            <v>0</v>
          </cell>
          <cell r="AO266">
            <v>0</v>
          </cell>
          <cell r="AQ266">
            <v>0</v>
          </cell>
          <cell r="AS266">
            <v>2298.4500000000003</v>
          </cell>
        </row>
        <row r="267">
          <cell r="G267">
            <v>0</v>
          </cell>
          <cell r="H267">
            <v>0</v>
          </cell>
          <cell r="K267" t="str">
            <v/>
          </cell>
          <cell r="L267" t="str">
            <v/>
          </cell>
          <cell r="M267">
            <v>0</v>
          </cell>
          <cell r="P267" t="str">
            <v/>
          </cell>
          <cell r="X267">
            <v>0</v>
          </cell>
          <cell r="Y267">
            <v>0</v>
          </cell>
          <cell r="Z267">
            <v>0</v>
          </cell>
          <cell r="AA267">
            <v>0</v>
          </cell>
          <cell r="AC267">
            <v>0</v>
          </cell>
          <cell r="AH267">
            <v>0</v>
          </cell>
          <cell r="AM267">
            <v>0</v>
          </cell>
          <cell r="AO267">
            <v>0</v>
          </cell>
          <cell r="AQ267">
            <v>0</v>
          </cell>
          <cell r="AS267">
            <v>0</v>
          </cell>
        </row>
        <row r="268">
          <cell r="G268">
            <v>0</v>
          </cell>
          <cell r="H268">
            <v>0</v>
          </cell>
          <cell r="K268" t="str">
            <v/>
          </cell>
          <cell r="L268" t="str">
            <v/>
          </cell>
          <cell r="M268">
            <v>0</v>
          </cell>
          <cell r="P268" t="str">
            <v/>
          </cell>
          <cell r="X268">
            <v>0</v>
          </cell>
          <cell r="Y268">
            <v>0</v>
          </cell>
          <cell r="Z268">
            <v>0</v>
          </cell>
          <cell r="AA268">
            <v>0</v>
          </cell>
          <cell r="AC268">
            <v>0</v>
          </cell>
          <cell r="AH268">
            <v>0</v>
          </cell>
          <cell r="AM268">
            <v>0</v>
          </cell>
          <cell r="AO268">
            <v>0</v>
          </cell>
          <cell r="AQ268">
            <v>0</v>
          </cell>
          <cell r="AS268">
            <v>0</v>
          </cell>
        </row>
        <row r="269">
          <cell r="E269" t="str">
            <v>Fonte Chaveada ProEco 24V</v>
          </cell>
          <cell r="F269" t="str">
            <v>Fonte chaveada 120W modelo ProEco, entrada 85-264 VAC ou 80-370 VDC, saída 24V/5A. Fabricante: Weidmüller.</v>
          </cell>
          <cell r="G269">
            <v>265.14400000000001</v>
          </cell>
          <cell r="H269">
            <v>237.27375000000004</v>
          </cell>
          <cell r="I269" t="str">
            <v>BRL</v>
          </cell>
          <cell r="J269">
            <v>1</v>
          </cell>
          <cell r="K269">
            <v>265.14400000000001</v>
          </cell>
          <cell r="L269">
            <v>237.27375000000004</v>
          </cell>
          <cell r="M269">
            <v>0</v>
          </cell>
          <cell r="N269" t="str">
            <v xml:space="preserve">  Miscelânea</v>
          </cell>
          <cell r="O269">
            <v>85044090</v>
          </cell>
          <cell r="P269">
            <v>0.15</v>
          </cell>
          <cell r="Q269" t="str">
            <v>Weidmüller</v>
          </cell>
          <cell r="R269" t="str">
            <v>Nacional</v>
          </cell>
          <cell r="T269" t="str">
            <v>Sim</v>
          </cell>
          <cell r="U269" t="str">
            <v>0069_05-08-19</v>
          </cell>
          <cell r="V269">
            <v>43682</v>
          </cell>
          <cell r="X269">
            <v>31.440000000000005</v>
          </cell>
          <cell r="Y269">
            <v>39.299999999999955</v>
          </cell>
          <cell r="Z269">
            <v>4.3230000000000013</v>
          </cell>
          <cell r="AA269">
            <v>19.912000000000003</v>
          </cell>
          <cell r="AC269">
            <v>301.3</v>
          </cell>
          <cell r="AD269">
            <v>0.12</v>
          </cell>
          <cell r="AE269">
            <v>0.15</v>
          </cell>
          <cell r="AF269">
            <v>0</v>
          </cell>
          <cell r="AG269" t="str">
            <v>Não</v>
          </cell>
          <cell r="AH269">
            <v>346.495</v>
          </cell>
          <cell r="AM269">
            <v>0</v>
          </cell>
          <cell r="AO269">
            <v>0</v>
          </cell>
          <cell r="AQ269">
            <v>0</v>
          </cell>
          <cell r="AS269">
            <v>346.495</v>
          </cell>
        </row>
        <row r="270">
          <cell r="G270">
            <v>0</v>
          </cell>
          <cell r="H270">
            <v>0</v>
          </cell>
          <cell r="K270" t="str">
            <v/>
          </cell>
          <cell r="L270" t="str">
            <v/>
          </cell>
          <cell r="M270">
            <v>0</v>
          </cell>
          <cell r="P270" t="str">
            <v/>
          </cell>
          <cell r="X270">
            <v>0</v>
          </cell>
          <cell r="Y270">
            <v>0</v>
          </cell>
          <cell r="Z270">
            <v>0</v>
          </cell>
          <cell r="AA270">
            <v>0</v>
          </cell>
          <cell r="AC270">
            <v>0</v>
          </cell>
          <cell r="AH270">
            <v>0</v>
          </cell>
          <cell r="AM270">
            <v>0</v>
          </cell>
          <cell r="AO270">
            <v>0</v>
          </cell>
          <cell r="AQ270">
            <v>0</v>
          </cell>
          <cell r="AS270">
            <v>0</v>
          </cell>
        </row>
        <row r="271">
          <cell r="E271" t="str">
            <v>USR STD-7100 32 ptos</v>
          </cell>
          <cell r="F271" t="str">
            <v>Anunciador de alarmes modelo USR STD-7100 com 32 pontos. Fabricante: STD.</v>
          </cell>
          <cell r="G271">
            <v>8183.12</v>
          </cell>
          <cell r="H271">
            <v>7322.9625000000005</v>
          </cell>
          <cell r="I271" t="str">
            <v>BRL</v>
          </cell>
          <cell r="J271">
            <v>1</v>
          </cell>
          <cell r="K271">
            <v>8183.12</v>
          </cell>
          <cell r="L271">
            <v>7322.9625000000005</v>
          </cell>
          <cell r="M271">
            <v>0</v>
          </cell>
          <cell r="N271" t="str">
            <v xml:space="preserve">  Miscelânea</v>
          </cell>
          <cell r="O271">
            <v>85312000</v>
          </cell>
          <cell r="P271">
            <v>0.15</v>
          </cell>
          <cell r="Q271" t="str">
            <v>STD</v>
          </cell>
          <cell r="R271" t="str">
            <v>Nacional</v>
          </cell>
          <cell r="T271" t="str">
            <v>Sim</v>
          </cell>
          <cell r="U271" t="str">
            <v>0046_04-01-19</v>
          </cell>
          <cell r="V271">
            <v>43469</v>
          </cell>
          <cell r="X271">
            <v>970.33043478260879</v>
          </cell>
          <cell r="Y271">
            <v>1212.9130434782601</v>
          </cell>
          <cell r="Z271">
            <v>133.42043478260871</v>
          </cell>
          <cell r="AA271">
            <v>614.54260869565223</v>
          </cell>
          <cell r="AC271">
            <v>9299</v>
          </cell>
          <cell r="AD271">
            <v>0.12</v>
          </cell>
          <cell r="AE271">
            <v>0.15</v>
          </cell>
          <cell r="AF271">
            <v>0</v>
          </cell>
          <cell r="AG271" t="str">
            <v>Não</v>
          </cell>
          <cell r="AH271">
            <v>10693.849999999999</v>
          </cell>
          <cell r="AM271">
            <v>0</v>
          </cell>
          <cell r="AO271">
            <v>0</v>
          </cell>
          <cell r="AQ271">
            <v>0</v>
          </cell>
          <cell r="AS271">
            <v>10693.849999999999</v>
          </cell>
        </row>
        <row r="272">
          <cell r="E272" t="str">
            <v>ME3011b 32 ptos</v>
          </cell>
          <cell r="F272" t="str">
            <v>Anunciador de alarmes modelo ME3011b com 32 pontos, dimensões frontais 161x305mm (HxW), alimentação 19-264 Vdc ou 90-264 Vac, ref. 032 66 Y E 80 30 0 01. Fabricante: Mauell.</v>
          </cell>
          <cell r="G272">
            <v>8308.9600000000009</v>
          </cell>
          <cell r="H272">
            <v>7435.5750000000007</v>
          </cell>
          <cell r="I272" t="str">
            <v>BRL</v>
          </cell>
          <cell r="J272">
            <v>1</v>
          </cell>
          <cell r="K272">
            <v>8308.9600000000009</v>
          </cell>
          <cell r="L272">
            <v>7435.5750000000007</v>
          </cell>
          <cell r="M272">
            <v>0</v>
          </cell>
          <cell r="N272" t="str">
            <v xml:space="preserve">  Miscelânea</v>
          </cell>
          <cell r="O272">
            <v>85312000</v>
          </cell>
          <cell r="P272">
            <v>0.15</v>
          </cell>
          <cell r="Q272" t="str">
            <v>Ateei</v>
          </cell>
          <cell r="R272" t="str">
            <v>Nacional</v>
          </cell>
          <cell r="T272" t="str">
            <v>Sim</v>
          </cell>
          <cell r="U272" t="str">
            <v>0151_18-05-22</v>
          </cell>
          <cell r="V272">
            <v>44699</v>
          </cell>
          <cell r="X272">
            <v>985.25217391304352</v>
          </cell>
          <cell r="Y272">
            <v>1231.565217391304</v>
          </cell>
          <cell r="Z272">
            <v>135.47217391304349</v>
          </cell>
          <cell r="AA272">
            <v>623.99304347826092</v>
          </cell>
          <cell r="AC272">
            <v>9442</v>
          </cell>
          <cell r="AD272">
            <v>0.12</v>
          </cell>
          <cell r="AE272">
            <v>0.15</v>
          </cell>
          <cell r="AF272">
            <v>0</v>
          </cell>
          <cell r="AG272" t="str">
            <v>Não</v>
          </cell>
          <cell r="AH272">
            <v>10858.3</v>
          </cell>
          <cell r="AM272">
            <v>0</v>
          </cell>
          <cell r="AO272">
            <v>0</v>
          </cell>
          <cell r="AQ272">
            <v>0</v>
          </cell>
          <cell r="AS272">
            <v>10858.3</v>
          </cell>
        </row>
        <row r="273">
          <cell r="E273" t="str">
            <v>ME3011b 60 ptos</v>
          </cell>
          <cell r="F273" t="str">
            <v>Anunciador de alarmes modelo ME3011b com 60 pontos, dimensões frontais 209x401mm (HxW), alimentação 19-264 Vdc ou 90-264 Vac, ref. 060 88 Y E 80 30 0 01. Fabricante: Mauell.</v>
          </cell>
          <cell r="G273">
            <v>13296.8</v>
          </cell>
          <cell r="H273">
            <v>11899.125000000002</v>
          </cell>
          <cell r="I273" t="str">
            <v>BRL</v>
          </cell>
          <cell r="J273">
            <v>1</v>
          </cell>
          <cell r="K273">
            <v>13296.8</v>
          </cell>
          <cell r="L273">
            <v>11899.125000000002</v>
          </cell>
          <cell r="M273">
            <v>0</v>
          </cell>
          <cell r="N273" t="str">
            <v xml:space="preserve">  Miscelânea</v>
          </cell>
          <cell r="O273">
            <v>85312000</v>
          </cell>
          <cell r="P273">
            <v>0.15</v>
          </cell>
          <cell r="Q273" t="str">
            <v>Ateei</v>
          </cell>
          <cell r="R273" t="str">
            <v>Nacional</v>
          </cell>
          <cell r="T273" t="str">
            <v>Sim</v>
          </cell>
          <cell r="U273" t="str">
            <v>0151_18-05-22</v>
          </cell>
          <cell r="V273">
            <v>44699</v>
          </cell>
          <cell r="X273">
            <v>1576.6956521739132</v>
          </cell>
          <cell r="Y273">
            <v>1970.8695652173901</v>
          </cell>
          <cell r="Z273">
            <v>216.79565217391308</v>
          </cell>
          <cell r="AA273">
            <v>998.57391304347834</v>
          </cell>
          <cell r="AC273">
            <v>15110</v>
          </cell>
          <cell r="AD273">
            <v>0.12</v>
          </cell>
          <cell r="AE273">
            <v>0.15</v>
          </cell>
          <cell r="AF273">
            <v>0</v>
          </cell>
          <cell r="AG273" t="str">
            <v>Não</v>
          </cell>
          <cell r="AH273">
            <v>17376.5</v>
          </cell>
          <cell r="AM273">
            <v>0</v>
          </cell>
          <cell r="AO273">
            <v>0</v>
          </cell>
          <cell r="AQ273">
            <v>0</v>
          </cell>
          <cell r="AS273">
            <v>17376.5</v>
          </cell>
        </row>
        <row r="274">
          <cell r="E274" t="str">
            <v>ME3011b 92 ptos</v>
          </cell>
          <cell r="F274" t="str">
            <v>Anunciador de alarmes modelo ME3011b com 92 pontos, dimensões frontais 305x401mm (HxW), alimentação 19-264 Vdc ou 90-264 Vac, ref. 092 B8 Y E 80 30 0 01. Fabricante: Mauell.</v>
          </cell>
          <cell r="G274">
            <v>19335.36</v>
          </cell>
          <cell r="H274">
            <v>17302.95</v>
          </cell>
          <cell r="I274" t="str">
            <v>BRL</v>
          </cell>
          <cell r="J274">
            <v>1</v>
          </cell>
          <cell r="K274">
            <v>19335.36</v>
          </cell>
          <cell r="L274">
            <v>17302.95</v>
          </cell>
          <cell r="M274">
            <v>0</v>
          </cell>
          <cell r="N274" t="str">
            <v xml:space="preserve">  Miscelânea</v>
          </cell>
          <cell r="O274">
            <v>85312000</v>
          </cell>
          <cell r="P274">
            <v>0.15</v>
          </cell>
          <cell r="Q274" t="str">
            <v>Ateei</v>
          </cell>
          <cell r="R274" t="str">
            <v>Nacional</v>
          </cell>
          <cell r="T274" t="str">
            <v>Sim</v>
          </cell>
          <cell r="U274" t="str">
            <v>0151_18-05-22</v>
          </cell>
          <cell r="V274">
            <v>44699</v>
          </cell>
          <cell r="X274">
            <v>2292.7304347826089</v>
          </cell>
          <cell r="Y274">
            <v>2865.9130434782601</v>
          </cell>
          <cell r="Z274">
            <v>315.25043478260875</v>
          </cell>
          <cell r="AA274">
            <v>1452.0626086956522</v>
          </cell>
          <cell r="AC274">
            <v>21972</v>
          </cell>
          <cell r="AD274">
            <v>0.12</v>
          </cell>
          <cell r="AE274">
            <v>0.15</v>
          </cell>
          <cell r="AF274">
            <v>0</v>
          </cell>
          <cell r="AG274" t="str">
            <v>Não</v>
          </cell>
          <cell r="AH274">
            <v>25267.8</v>
          </cell>
          <cell r="AM274">
            <v>0</v>
          </cell>
          <cell r="AO274">
            <v>0</v>
          </cell>
          <cell r="AQ274">
            <v>0</v>
          </cell>
          <cell r="AS274">
            <v>25267.8</v>
          </cell>
        </row>
        <row r="275">
          <cell r="G275">
            <v>0</v>
          </cell>
          <cell r="H275">
            <v>0</v>
          </cell>
          <cell r="K275" t="str">
            <v/>
          </cell>
          <cell r="L275" t="str">
            <v/>
          </cell>
          <cell r="M275">
            <v>0</v>
          </cell>
          <cell r="P275" t="str">
            <v/>
          </cell>
          <cell r="X275">
            <v>0</v>
          </cell>
          <cell r="Y275">
            <v>0</v>
          </cell>
          <cell r="Z275">
            <v>0</v>
          </cell>
          <cell r="AA275">
            <v>0</v>
          </cell>
          <cell r="AC275">
            <v>0</v>
          </cell>
          <cell r="AH275">
            <v>0</v>
          </cell>
          <cell r="AM275">
            <v>0</v>
          </cell>
          <cell r="AO275">
            <v>0</v>
          </cell>
          <cell r="AQ275">
            <v>0</v>
          </cell>
          <cell r="AS275">
            <v>0</v>
          </cell>
        </row>
        <row r="276">
          <cell r="E276" t="str">
            <v>AVR</v>
          </cell>
          <cell r="F276" t="str">
            <v>Relé regulador de tensão (relé 90). Fabricante: Treetech.</v>
          </cell>
          <cell r="G276">
            <v>10922.0584</v>
          </cell>
          <cell r="H276">
            <v>9774.0011250000007</v>
          </cell>
          <cell r="I276" t="str">
            <v>BRL</v>
          </cell>
          <cell r="J276">
            <v>1</v>
          </cell>
          <cell r="K276">
            <v>10922.0584</v>
          </cell>
          <cell r="L276">
            <v>9774.0011250000007</v>
          </cell>
          <cell r="M276">
            <v>0</v>
          </cell>
          <cell r="N276" t="str">
            <v xml:space="preserve">  Miscelânea</v>
          </cell>
          <cell r="O276">
            <v>90328911</v>
          </cell>
          <cell r="P276">
            <v>0.15</v>
          </cell>
          <cell r="Q276" t="str">
            <v>Treetech</v>
          </cell>
          <cell r="R276" t="str">
            <v>Nacional</v>
          </cell>
          <cell r="T276" t="str">
            <v>Sim</v>
          </cell>
          <cell r="U276" t="str">
            <v>0188_22-05-23</v>
          </cell>
          <cell r="V276">
            <v>45068</v>
          </cell>
          <cell r="X276">
            <v>1489.3715999999999</v>
          </cell>
          <cell r="Y276">
            <v>0</v>
          </cell>
          <cell r="Z276">
            <v>204.78859500000002</v>
          </cell>
          <cell r="AA276">
            <v>943.26868000000002</v>
          </cell>
          <cell r="AC276">
            <v>12411.43</v>
          </cell>
          <cell r="AD276">
            <v>0.12</v>
          </cell>
          <cell r="AE276">
            <v>0</v>
          </cell>
          <cell r="AF276">
            <v>0</v>
          </cell>
          <cell r="AG276" t="str">
            <v>Não</v>
          </cell>
          <cell r="AH276">
            <v>12411.43</v>
          </cell>
          <cell r="AM276">
            <v>0</v>
          </cell>
          <cell r="AO276">
            <v>0</v>
          </cell>
          <cell r="AQ276">
            <v>0</v>
          </cell>
          <cell r="AS276">
            <v>12411.43</v>
          </cell>
        </row>
        <row r="277">
          <cell r="E277" t="str">
            <v>SPS</v>
          </cell>
          <cell r="F277" t="str">
            <v>Supervisor de paralelismo síncrono com entrada para coroa potenciométrica. Fabricante: Treetech.</v>
          </cell>
          <cell r="G277">
            <v>7431.3976000000002</v>
          </cell>
          <cell r="H277">
            <v>6650.2563750000008</v>
          </cell>
          <cell r="I277" t="str">
            <v>BRL</v>
          </cell>
          <cell r="J277">
            <v>1</v>
          </cell>
          <cell r="K277">
            <v>7431.3976000000002</v>
          </cell>
          <cell r="L277">
            <v>6650.2563750000008</v>
          </cell>
          <cell r="M277">
            <v>0</v>
          </cell>
          <cell r="N277" t="str">
            <v xml:space="preserve">  Miscelânea</v>
          </cell>
          <cell r="O277">
            <v>90328990</v>
          </cell>
          <cell r="P277">
            <v>0.15</v>
          </cell>
          <cell r="Q277" t="str">
            <v>Treetech</v>
          </cell>
          <cell r="R277" t="str">
            <v>Nacional</v>
          </cell>
          <cell r="T277" t="str">
            <v>Sim</v>
          </cell>
          <cell r="U277" t="str">
            <v>0188_22-05-23</v>
          </cell>
          <cell r="V277">
            <v>45068</v>
          </cell>
          <cell r="X277">
            <v>1013.3724</v>
          </cell>
          <cell r="Y277">
            <v>0</v>
          </cell>
          <cell r="Z277">
            <v>139.338705</v>
          </cell>
          <cell r="AA277">
            <v>641.80252000000007</v>
          </cell>
          <cell r="AC277">
            <v>8444.77</v>
          </cell>
          <cell r="AD277">
            <v>0.12</v>
          </cell>
          <cell r="AE277">
            <v>0</v>
          </cell>
          <cell r="AF277">
            <v>0</v>
          </cell>
          <cell r="AG277" t="str">
            <v>Não</v>
          </cell>
          <cell r="AH277">
            <v>8444.77</v>
          </cell>
          <cell r="AM277">
            <v>0</v>
          </cell>
          <cell r="AO277">
            <v>0</v>
          </cell>
          <cell r="AQ277">
            <v>0</v>
          </cell>
          <cell r="AS277">
            <v>8444.77</v>
          </cell>
        </row>
        <row r="278">
          <cell r="E278" t="str">
            <v>COM04</v>
          </cell>
          <cell r="F278" t="str">
            <v>Módulo de comunicação para SPS. Fabricante: Treetech.</v>
          </cell>
          <cell r="G278">
            <v>2482.7960000000003</v>
          </cell>
          <cell r="H278">
            <v>2202.7245000000007</v>
          </cell>
          <cell r="I278" t="str">
            <v>BRL</v>
          </cell>
          <cell r="J278">
            <v>1</v>
          </cell>
          <cell r="K278">
            <v>2482.7960000000003</v>
          </cell>
          <cell r="L278">
            <v>2202.7245000000007</v>
          </cell>
          <cell r="M278">
            <v>0</v>
          </cell>
          <cell r="N278" t="str">
            <v xml:space="preserve">  Miscelânea</v>
          </cell>
          <cell r="O278">
            <v>85437099</v>
          </cell>
          <cell r="P278">
            <v>0.1</v>
          </cell>
          <cell r="Q278" t="str">
            <v>Treetech</v>
          </cell>
          <cell r="R278" t="str">
            <v>Nacional</v>
          </cell>
          <cell r="T278" t="str">
            <v>Sim</v>
          </cell>
          <cell r="U278" t="str">
            <v>0188_22-05-23</v>
          </cell>
          <cell r="V278">
            <v>45068</v>
          </cell>
          <cell r="X278">
            <v>545.00400000000002</v>
          </cell>
          <cell r="Y278">
            <v>0</v>
          </cell>
          <cell r="Z278">
            <v>49.958700000000007</v>
          </cell>
          <cell r="AA278">
            <v>230.11280000000002</v>
          </cell>
          <cell r="AC278">
            <v>3027.8</v>
          </cell>
          <cell r="AD278">
            <v>0.18</v>
          </cell>
          <cell r="AE278">
            <v>0</v>
          </cell>
          <cell r="AF278">
            <v>0</v>
          </cell>
          <cell r="AG278" t="str">
            <v>Não</v>
          </cell>
          <cell r="AH278">
            <v>3027.8</v>
          </cell>
          <cell r="AM278">
            <v>0</v>
          </cell>
          <cell r="AO278">
            <v>0</v>
          </cell>
          <cell r="AQ278">
            <v>0</v>
          </cell>
          <cell r="AS278">
            <v>3027.8</v>
          </cell>
        </row>
        <row r="279">
          <cell r="E279" t="str">
            <v>PI</v>
          </cell>
          <cell r="F279" t="str">
            <v>Indicador de posição de TAP com entrada para coroa potenciométrica. Fabricante: Treetech.</v>
          </cell>
          <cell r="G279">
            <v>4097.1304</v>
          </cell>
          <cell r="H279">
            <v>3666.4661250000004</v>
          </cell>
          <cell r="I279" t="str">
            <v>BRL</v>
          </cell>
          <cell r="J279">
            <v>1</v>
          </cell>
          <cell r="K279">
            <v>4097.1304</v>
          </cell>
          <cell r="L279">
            <v>3666.4661250000004</v>
          </cell>
          <cell r="M279">
            <v>0</v>
          </cell>
          <cell r="N279" t="str">
            <v xml:space="preserve">  Miscelânea</v>
          </cell>
          <cell r="O279">
            <v>90328990</v>
          </cell>
          <cell r="P279">
            <v>0.15</v>
          </cell>
          <cell r="Q279" t="str">
            <v>Treetech</v>
          </cell>
          <cell r="R279" t="str">
            <v>Nacional</v>
          </cell>
          <cell r="T279" t="str">
            <v>Sim</v>
          </cell>
          <cell r="U279" t="str">
            <v>0188_22-05-23</v>
          </cell>
          <cell r="V279">
            <v>45068</v>
          </cell>
          <cell r="X279">
            <v>558.69959999999992</v>
          </cell>
          <cell r="Y279">
            <v>0</v>
          </cell>
          <cell r="Z279">
            <v>76.821195000000003</v>
          </cell>
          <cell r="AA279">
            <v>353.84307999999999</v>
          </cell>
          <cell r="AC279">
            <v>4655.83</v>
          </cell>
          <cell r="AD279">
            <v>0.12</v>
          </cell>
          <cell r="AE279">
            <v>0</v>
          </cell>
          <cell r="AF279">
            <v>0</v>
          </cell>
          <cell r="AG279" t="str">
            <v>Não</v>
          </cell>
          <cell r="AH279">
            <v>4655.83</v>
          </cell>
          <cell r="AM279">
            <v>0</v>
          </cell>
          <cell r="AO279">
            <v>0</v>
          </cell>
          <cell r="AQ279">
            <v>0</v>
          </cell>
          <cell r="AS279">
            <v>4655.83</v>
          </cell>
        </row>
        <row r="280">
          <cell r="E280" t="str">
            <v>TM1</v>
          </cell>
          <cell r="F280" t="str">
            <v>Monitor de temperatura para óleo e 1 enrolamento TC. Fabricante: Treetech.</v>
          </cell>
          <cell r="G280">
            <v>9500.26</v>
          </cell>
          <cell r="H280">
            <v>8501.6531250000007</v>
          </cell>
          <cell r="I280" t="str">
            <v>BRL</v>
          </cell>
          <cell r="J280">
            <v>1</v>
          </cell>
          <cell r="K280">
            <v>9500.26</v>
          </cell>
          <cell r="L280">
            <v>8501.6531250000007</v>
          </cell>
          <cell r="M280">
            <v>0</v>
          </cell>
          <cell r="N280" t="str">
            <v xml:space="preserve">  Miscelânea</v>
          </cell>
          <cell r="O280">
            <v>90328982</v>
          </cell>
          <cell r="P280">
            <v>0.15</v>
          </cell>
          <cell r="Q280" t="str">
            <v>Treetech</v>
          </cell>
          <cell r="R280" t="str">
            <v>Nacional</v>
          </cell>
          <cell r="T280" t="str">
            <v>Sim</v>
          </cell>
          <cell r="U280" t="str">
            <v>0188_22-05-23</v>
          </cell>
          <cell r="V280">
            <v>45068</v>
          </cell>
          <cell r="X280">
            <v>1295.49</v>
          </cell>
          <cell r="Y280">
            <v>0</v>
          </cell>
          <cell r="Z280">
            <v>178.129875</v>
          </cell>
          <cell r="AA280">
            <v>820.47699999999998</v>
          </cell>
          <cell r="AC280">
            <v>10795.75</v>
          </cell>
          <cell r="AD280">
            <v>0.12</v>
          </cell>
          <cell r="AE280">
            <v>0</v>
          </cell>
          <cell r="AF280">
            <v>0</v>
          </cell>
          <cell r="AG280" t="str">
            <v>Não</v>
          </cell>
          <cell r="AH280">
            <v>10795.75</v>
          </cell>
          <cell r="AM280">
            <v>0</v>
          </cell>
          <cell r="AO280">
            <v>0</v>
          </cell>
          <cell r="AQ280">
            <v>0</v>
          </cell>
          <cell r="AS280">
            <v>10795.75</v>
          </cell>
        </row>
        <row r="281">
          <cell r="E281" t="str">
            <v>TM2</v>
          </cell>
          <cell r="F281" t="str">
            <v>Monitor de temperatura para 2 enrolamentos TC. Fabricante: Treetech.</v>
          </cell>
          <cell r="G281">
            <v>9755.0640000000003</v>
          </cell>
          <cell r="H281">
            <v>8729.6737499999999</v>
          </cell>
          <cell r="I281" t="str">
            <v>BRL</v>
          </cell>
          <cell r="J281">
            <v>1</v>
          </cell>
          <cell r="K281">
            <v>9755.0640000000003</v>
          </cell>
          <cell r="L281">
            <v>8729.6737499999999</v>
          </cell>
          <cell r="M281">
            <v>0</v>
          </cell>
          <cell r="N281" t="str">
            <v xml:space="preserve">  Miscelânea</v>
          </cell>
          <cell r="O281">
            <v>90328982</v>
          </cell>
          <cell r="P281">
            <v>0.15</v>
          </cell>
          <cell r="Q281" t="str">
            <v>Treetech</v>
          </cell>
          <cell r="R281" t="str">
            <v>Nacional</v>
          </cell>
          <cell r="T281" t="str">
            <v>Sim</v>
          </cell>
          <cell r="U281" t="str">
            <v>0188_22-05-23</v>
          </cell>
          <cell r="V281">
            <v>45068</v>
          </cell>
          <cell r="X281">
            <v>1330.2359999999999</v>
          </cell>
          <cell r="Y281">
            <v>0</v>
          </cell>
          <cell r="Z281">
            <v>182.90744999999998</v>
          </cell>
          <cell r="AA281">
            <v>842.48279999999988</v>
          </cell>
          <cell r="AC281">
            <v>11085.3</v>
          </cell>
          <cell r="AD281">
            <v>0.12</v>
          </cell>
          <cell r="AE281">
            <v>0</v>
          </cell>
          <cell r="AF281">
            <v>0</v>
          </cell>
          <cell r="AG281" t="str">
            <v>Não</v>
          </cell>
          <cell r="AH281">
            <v>11085.3</v>
          </cell>
          <cell r="AM281">
            <v>0</v>
          </cell>
          <cell r="AO281">
            <v>0</v>
          </cell>
          <cell r="AQ281">
            <v>0</v>
          </cell>
          <cell r="AS281">
            <v>11085.3</v>
          </cell>
        </row>
        <row r="282">
          <cell r="E282" t="str">
            <v>TC EXT</v>
          </cell>
          <cell r="F282" t="str">
            <v>Adaptador de leitura de corrente. Fabricante: Treetech.</v>
          </cell>
          <cell r="G282">
            <v>522.76400000000001</v>
          </cell>
          <cell r="H282">
            <v>467.81437500000004</v>
          </cell>
          <cell r="I282" t="str">
            <v>BRL</v>
          </cell>
          <cell r="J282">
            <v>1</v>
          </cell>
          <cell r="K282">
            <v>522.76400000000001</v>
          </cell>
          <cell r="L282">
            <v>467.81437500000004</v>
          </cell>
          <cell r="M282">
            <v>0</v>
          </cell>
          <cell r="N282" t="str">
            <v xml:space="preserve">  Miscelânea</v>
          </cell>
          <cell r="O282">
            <v>85043111</v>
          </cell>
          <cell r="P282">
            <v>0.1</v>
          </cell>
          <cell r="Q282" t="str">
            <v>Treetech</v>
          </cell>
          <cell r="R282" t="str">
            <v>Nacional</v>
          </cell>
          <cell r="T282" t="str">
            <v>Sim</v>
          </cell>
          <cell r="U282" t="str">
            <v>0188_22-05-23</v>
          </cell>
          <cell r="V282">
            <v>45068</v>
          </cell>
          <cell r="X282">
            <v>71.285999999999987</v>
          </cell>
          <cell r="Y282">
            <v>0</v>
          </cell>
          <cell r="Z282">
            <v>9.8018249999999991</v>
          </cell>
          <cell r="AA282">
            <v>45.147799999999997</v>
          </cell>
          <cell r="AC282">
            <v>594.04999999999995</v>
          </cell>
          <cell r="AD282">
            <v>0.12</v>
          </cell>
          <cell r="AE282">
            <v>0</v>
          </cell>
          <cell r="AF282">
            <v>0</v>
          </cell>
          <cell r="AG282" t="str">
            <v>Não</v>
          </cell>
          <cell r="AH282">
            <v>594.04999999999995</v>
          </cell>
          <cell r="AM282">
            <v>0</v>
          </cell>
          <cell r="AO282">
            <v>0</v>
          </cell>
          <cell r="AQ282">
            <v>0</v>
          </cell>
          <cell r="AS282">
            <v>594.04999999999995</v>
          </cell>
        </row>
        <row r="283">
          <cell r="E283" t="str">
            <v>TI 111</v>
          </cell>
          <cell r="F283" t="str">
            <v>Transdutor de temperatura PT100 - 0 a 1 mA. Fabricante: Treetech.</v>
          </cell>
          <cell r="G283">
            <v>2747.0079999999998</v>
          </cell>
          <cell r="H283">
            <v>2458.2600000000002</v>
          </cell>
          <cell r="I283" t="str">
            <v>BRL</v>
          </cell>
          <cell r="J283">
            <v>1</v>
          </cell>
          <cell r="K283">
            <v>2747.0079999999998</v>
          </cell>
          <cell r="L283">
            <v>2458.2600000000002</v>
          </cell>
          <cell r="M283">
            <v>0</v>
          </cell>
          <cell r="N283" t="str">
            <v xml:space="preserve">  Miscelânea</v>
          </cell>
          <cell r="O283">
            <v>90328990</v>
          </cell>
          <cell r="P283">
            <v>0.15</v>
          </cell>
          <cell r="Q283" t="str">
            <v>Treetech</v>
          </cell>
          <cell r="R283" t="str">
            <v>Nacional</v>
          </cell>
          <cell r="T283" t="str">
            <v>Sim</v>
          </cell>
          <cell r="U283" t="str">
            <v>0188_22-05-23</v>
          </cell>
          <cell r="V283">
            <v>45068</v>
          </cell>
          <cell r="X283">
            <v>374.59199999999998</v>
          </cell>
          <cell r="Y283">
            <v>0</v>
          </cell>
          <cell r="Z283">
            <v>51.506399999999999</v>
          </cell>
          <cell r="AA283">
            <v>237.24159999999998</v>
          </cell>
          <cell r="AC283">
            <v>3121.6</v>
          </cell>
          <cell r="AD283">
            <v>0.12</v>
          </cell>
          <cell r="AE283">
            <v>0</v>
          </cell>
          <cell r="AF283">
            <v>0</v>
          </cell>
          <cell r="AG283" t="str">
            <v>Não</v>
          </cell>
          <cell r="AH283">
            <v>3121.6</v>
          </cell>
          <cell r="AM283">
            <v>0</v>
          </cell>
          <cell r="AO283">
            <v>0</v>
          </cell>
          <cell r="AQ283">
            <v>0</v>
          </cell>
          <cell r="AS283">
            <v>3121.6</v>
          </cell>
        </row>
        <row r="284">
          <cell r="E284" t="str">
            <v>SDV</v>
          </cell>
          <cell r="F284" t="str">
            <v>Regulador de tensão e monitoração de comutadores sob carga, com eth/FO. Fabricante: Treetech.</v>
          </cell>
          <cell r="G284">
            <v>29314.718400000002</v>
          </cell>
          <cell r="H284">
            <v>26233.341750000003</v>
          </cell>
          <cell r="I284" t="str">
            <v>BRL</v>
          </cell>
          <cell r="J284">
            <v>1</v>
          </cell>
          <cell r="K284">
            <v>29314.718400000002</v>
          </cell>
          <cell r="L284">
            <v>26233.341750000003</v>
          </cell>
          <cell r="M284">
            <v>0</v>
          </cell>
          <cell r="N284" t="str">
            <v xml:space="preserve">  Miscelânea</v>
          </cell>
          <cell r="O284">
            <v>90328911</v>
          </cell>
          <cell r="P284">
            <v>0.15</v>
          </cell>
          <cell r="Q284" t="str">
            <v>Treetech</v>
          </cell>
          <cell r="R284" t="str">
            <v>Nacional</v>
          </cell>
          <cell r="T284" t="str">
            <v>Sim</v>
          </cell>
          <cell r="U284" t="str">
            <v>0188_22-05-23</v>
          </cell>
          <cell r="V284">
            <v>45068</v>
          </cell>
          <cell r="X284">
            <v>3997.4616000000001</v>
          </cell>
          <cell r="Y284">
            <v>0</v>
          </cell>
          <cell r="Z284">
            <v>549.65097000000003</v>
          </cell>
          <cell r="AA284">
            <v>2531.72568</v>
          </cell>
          <cell r="AC284">
            <v>33312.18</v>
          </cell>
          <cell r="AD284">
            <v>0.12</v>
          </cell>
          <cell r="AE284">
            <v>0</v>
          </cell>
          <cell r="AF284">
            <v>0</v>
          </cell>
          <cell r="AG284" t="str">
            <v>Não</v>
          </cell>
          <cell r="AH284">
            <v>33312.18</v>
          </cell>
          <cell r="AM284">
            <v>0</v>
          </cell>
          <cell r="AO284">
            <v>0</v>
          </cell>
          <cell r="AQ284">
            <v>0</v>
          </cell>
          <cell r="AS284">
            <v>33312.18</v>
          </cell>
        </row>
        <row r="285">
          <cell r="E285" t="str">
            <v>TP AUX REG</v>
          </cell>
          <cell r="F285" t="str">
            <v>TP monofásico isolado para regulação. Fabricante: Treetech.</v>
          </cell>
          <cell r="G285">
            <v>522.36800000000005</v>
          </cell>
          <cell r="H285">
            <v>467.46000000000009</v>
          </cell>
          <cell r="I285" t="str">
            <v>BRL</v>
          </cell>
          <cell r="J285">
            <v>1</v>
          </cell>
          <cell r="K285">
            <v>522.36800000000005</v>
          </cell>
          <cell r="L285">
            <v>467.46000000000009</v>
          </cell>
          <cell r="M285">
            <v>0</v>
          </cell>
          <cell r="N285" t="str">
            <v xml:space="preserve">  Miscelânea</v>
          </cell>
          <cell r="O285">
            <v>90328990</v>
          </cell>
          <cell r="P285">
            <v>0.15</v>
          </cell>
          <cell r="Q285" t="str">
            <v>Treetech</v>
          </cell>
          <cell r="R285" t="str">
            <v>Nacional</v>
          </cell>
          <cell r="T285" t="str">
            <v>Sim</v>
          </cell>
          <cell r="U285" t="str">
            <v>0188_22-05-23</v>
          </cell>
          <cell r="V285">
            <v>45068</v>
          </cell>
          <cell r="X285">
            <v>71.231999999999999</v>
          </cell>
          <cell r="Y285">
            <v>0</v>
          </cell>
          <cell r="Z285">
            <v>9.7944000000000013</v>
          </cell>
          <cell r="AA285">
            <v>45.113599999999998</v>
          </cell>
          <cell r="AC285">
            <v>593.6</v>
          </cell>
          <cell r="AD285">
            <v>0.12</v>
          </cell>
          <cell r="AE285">
            <v>0</v>
          </cell>
          <cell r="AF285">
            <v>0</v>
          </cell>
          <cell r="AG285" t="str">
            <v>Não</v>
          </cell>
          <cell r="AH285">
            <v>593.6</v>
          </cell>
          <cell r="AM285">
            <v>0</v>
          </cell>
          <cell r="AO285">
            <v>0</v>
          </cell>
          <cell r="AQ285">
            <v>0</v>
          </cell>
          <cell r="AS285">
            <v>593.6</v>
          </cell>
        </row>
        <row r="286">
          <cell r="E286" t="str">
            <v>BAC</v>
          </cell>
          <cell r="F286" t="str">
            <v>Conversor BCD analógico. Fabricante: Treetech.</v>
          </cell>
          <cell r="G286">
            <v>4582.8839699999999</v>
          </cell>
          <cell r="H286">
            <v>4093.9372950000002</v>
          </cell>
          <cell r="I286" t="str">
            <v>BRL</v>
          </cell>
          <cell r="J286">
            <v>1</v>
          </cell>
          <cell r="K286">
            <v>4582.8839699999999</v>
          </cell>
          <cell r="L286">
            <v>4093.9372950000002</v>
          </cell>
          <cell r="M286">
            <v>0</v>
          </cell>
          <cell r="N286" t="str">
            <v xml:space="preserve">  Miscelânea</v>
          </cell>
          <cell r="O286">
            <v>90328990</v>
          </cell>
          <cell r="P286">
            <v>0.15</v>
          </cell>
          <cell r="Q286" t="str">
            <v>Treetech</v>
          </cell>
          <cell r="R286" t="str">
            <v>Nacional</v>
          </cell>
          <cell r="T286" t="str">
            <v>Sim</v>
          </cell>
          <cell r="U286" t="str">
            <v>0169_14-10-22</v>
          </cell>
          <cell r="V286">
            <v>44848</v>
          </cell>
          <cell r="X286">
            <v>703.02602999999999</v>
          </cell>
          <cell r="Y286">
            <v>0</v>
          </cell>
          <cell r="Z286">
            <v>87.217515000000006</v>
          </cell>
          <cell r="AA286">
            <v>401.72915999999998</v>
          </cell>
          <cell r="AC286">
            <v>5285.91</v>
          </cell>
          <cell r="AD286">
            <v>0.13300000000000001</v>
          </cell>
          <cell r="AE286">
            <v>0</v>
          </cell>
          <cell r="AF286">
            <v>0</v>
          </cell>
          <cell r="AG286" t="str">
            <v>Não</v>
          </cell>
          <cell r="AH286">
            <v>5285.91</v>
          </cell>
          <cell r="AM286">
            <v>0</v>
          </cell>
          <cell r="AO286">
            <v>0</v>
          </cell>
          <cell r="AQ286">
            <v>0</v>
          </cell>
          <cell r="AS286">
            <v>5285.91</v>
          </cell>
        </row>
        <row r="287">
          <cell r="G287">
            <v>0</v>
          </cell>
          <cell r="H287">
            <v>0</v>
          </cell>
          <cell r="K287" t="str">
            <v/>
          </cell>
          <cell r="L287" t="str">
            <v/>
          </cell>
          <cell r="M287">
            <v>0</v>
          </cell>
          <cell r="P287" t="str">
            <v/>
          </cell>
          <cell r="X287">
            <v>0</v>
          </cell>
          <cell r="Y287">
            <v>0</v>
          </cell>
          <cell r="Z287">
            <v>0</v>
          </cell>
          <cell r="AA287">
            <v>0</v>
          </cell>
          <cell r="AC287">
            <v>0</v>
          </cell>
          <cell r="AH287">
            <v>0</v>
          </cell>
          <cell r="AM287">
            <v>0</v>
          </cell>
          <cell r="AO287">
            <v>0</v>
          </cell>
          <cell r="AQ287">
            <v>0</v>
          </cell>
          <cell r="AS287">
            <v>0</v>
          </cell>
        </row>
        <row r="288">
          <cell r="G288">
            <v>0</v>
          </cell>
          <cell r="H288">
            <v>0</v>
          </cell>
          <cell r="K288" t="str">
            <v/>
          </cell>
          <cell r="L288" t="str">
            <v/>
          </cell>
          <cell r="M288">
            <v>0</v>
          </cell>
          <cell r="P288" t="str">
            <v/>
          </cell>
          <cell r="X288">
            <v>0</v>
          </cell>
          <cell r="Y288">
            <v>0</v>
          </cell>
          <cell r="Z288">
            <v>0</v>
          </cell>
          <cell r="AA288">
            <v>0</v>
          </cell>
          <cell r="AC288">
            <v>0</v>
          </cell>
          <cell r="AH288">
            <v>0</v>
          </cell>
          <cell r="AM288">
            <v>0</v>
          </cell>
          <cell r="AO288">
            <v>0</v>
          </cell>
          <cell r="AQ288">
            <v>0</v>
          </cell>
          <cell r="AS288">
            <v>0</v>
          </cell>
        </row>
        <row r="289">
          <cell r="E289" t="str">
            <v>RTXP 8</v>
          </cell>
          <cell r="F289" t="str">
            <v>Bloco de testes com 8 polos, montagem semi-embutida, com caixa RHGP 1. Fabricante: HITACHI ABB.</v>
          </cell>
          <cell r="G289">
            <v>3368.2105841924399</v>
          </cell>
          <cell r="H289">
            <v>2988.26</v>
          </cell>
          <cell r="I289" t="str">
            <v>BRL</v>
          </cell>
          <cell r="J289">
            <v>1</v>
          </cell>
          <cell r="K289">
            <v>3368.2105841924399</v>
          </cell>
          <cell r="L289">
            <v>2988.26</v>
          </cell>
          <cell r="M289">
            <v>0</v>
          </cell>
          <cell r="N289" t="str">
            <v xml:space="preserve">  Bloco de teste</v>
          </cell>
          <cell r="O289">
            <v>85365090</v>
          </cell>
          <cell r="P289">
            <v>0.15</v>
          </cell>
          <cell r="Q289" t="str">
            <v>ABB HITACHI</v>
          </cell>
          <cell r="R289" t="str">
            <v>Importado por terceiros</v>
          </cell>
          <cell r="T289" t="str">
            <v>Sim</v>
          </cell>
          <cell r="U289" t="str">
            <v>0131_07-07-21</v>
          </cell>
          <cell r="V289">
            <v>44384</v>
          </cell>
          <cell r="X289">
            <v>716.09036219764857</v>
          </cell>
          <cell r="Y289">
            <v>129.29409317457521</v>
          </cell>
          <cell r="Z289">
            <v>65.641616534784461</v>
          </cell>
          <cell r="AA289">
            <v>302.34926403900715</v>
          </cell>
          <cell r="AC289">
            <v>4107.5738831615117</v>
          </cell>
          <cell r="AD289">
            <v>0.18</v>
          </cell>
          <cell r="AE289">
            <v>3.2500000000000001E-2</v>
          </cell>
          <cell r="AF289">
            <v>0</v>
          </cell>
          <cell r="AG289" t="str">
            <v>Não</v>
          </cell>
          <cell r="AH289">
            <v>4241.0700343642611</v>
          </cell>
          <cell r="AJ289" t="str">
            <v>USD</v>
          </cell>
          <cell r="AK289">
            <v>5.23</v>
          </cell>
          <cell r="AM289">
            <v>0</v>
          </cell>
          <cell r="AO289">
            <v>0</v>
          </cell>
          <cell r="AQ289">
            <v>0</v>
          </cell>
          <cell r="AS289">
            <v>4241.0700343642611</v>
          </cell>
        </row>
        <row r="290">
          <cell r="E290" t="str">
            <v>RTXP 18</v>
          </cell>
          <cell r="F290" t="str">
            <v>Bloco de testes com 18 polos, montagem semi-embutida, com caixa RHGP 2H. Fabricante: HITACHI ABB.</v>
          </cell>
          <cell r="G290">
            <v>4872.4794501718216</v>
          </cell>
          <cell r="H290">
            <v>4322.8400000000011</v>
          </cell>
          <cell r="I290" t="str">
            <v>BRL</v>
          </cell>
          <cell r="J290">
            <v>1</v>
          </cell>
          <cell r="K290">
            <v>4872.4794501718216</v>
          </cell>
          <cell r="L290">
            <v>4322.8400000000011</v>
          </cell>
          <cell r="M290">
            <v>0</v>
          </cell>
          <cell r="N290" t="str">
            <v xml:space="preserve">  Bloco de teste</v>
          </cell>
          <cell r="O290">
            <v>85365090</v>
          </cell>
          <cell r="P290">
            <v>0.15</v>
          </cell>
          <cell r="Q290" t="str">
            <v>ABB HITACHI</v>
          </cell>
          <cell r="R290" t="str">
            <v>Importado por terceiros</v>
          </cell>
          <cell r="T290" t="str">
            <v>Sim</v>
          </cell>
          <cell r="U290" t="str">
            <v>0131_07-07-21</v>
          </cell>
          <cell r="V290">
            <v>44384</v>
          </cell>
          <cell r="X290">
            <v>1035.9018496792391</v>
          </cell>
          <cell r="Y290">
            <v>187.03783396986273</v>
          </cell>
          <cell r="Z290">
            <v>94.957669553930259</v>
          </cell>
          <cell r="AA290">
            <v>437.3807809756787</v>
          </cell>
          <cell r="AC290">
            <v>5942.0481099656354</v>
          </cell>
          <cell r="AD290">
            <v>0.18</v>
          </cell>
          <cell r="AE290">
            <v>3.2500000000000001E-2</v>
          </cell>
          <cell r="AF290">
            <v>0</v>
          </cell>
          <cell r="AG290" t="str">
            <v>Não</v>
          </cell>
          <cell r="AH290">
            <v>6135.1646735395179</v>
          </cell>
          <cell r="AJ290" t="str">
            <v>USD</v>
          </cell>
          <cell r="AK290">
            <v>5.23</v>
          </cell>
          <cell r="AM290">
            <v>0</v>
          </cell>
          <cell r="AO290">
            <v>0</v>
          </cell>
          <cell r="AQ290">
            <v>0</v>
          </cell>
          <cell r="AS290">
            <v>6135.1646735395179</v>
          </cell>
        </row>
        <row r="291">
          <cell r="E291" t="str">
            <v>RTXP 24</v>
          </cell>
          <cell r="F291" t="str">
            <v>Bloco de testes com 24 polos, montagem semi-embutida, com caixa RHGP 4. Fabricante: HITACHI ABB.</v>
          </cell>
          <cell r="G291">
            <v>8683.9521649484541</v>
          </cell>
          <cell r="H291">
            <v>7704.3600000000015</v>
          </cell>
          <cell r="I291" t="str">
            <v>BRL</v>
          </cell>
          <cell r="J291">
            <v>1</v>
          </cell>
          <cell r="K291">
            <v>8683.9521649484541</v>
          </cell>
          <cell r="L291">
            <v>7704.3600000000015</v>
          </cell>
          <cell r="M291">
            <v>0</v>
          </cell>
          <cell r="N291" t="str">
            <v xml:space="preserve">  Bloco de teste</v>
          </cell>
          <cell r="O291">
            <v>85365090</v>
          </cell>
          <cell r="P291">
            <v>0.15</v>
          </cell>
          <cell r="Q291" t="str">
            <v>ABB HITACHI</v>
          </cell>
          <cell r="R291" t="str">
            <v>Importado por terceiros</v>
          </cell>
          <cell r="T291" t="str">
            <v>Sim</v>
          </cell>
          <cell r="U291" t="str">
            <v>0131_07-07-21</v>
          </cell>
          <cell r="V291">
            <v>44384</v>
          </cell>
          <cell r="X291">
            <v>1846.2308978807316</v>
          </cell>
          <cell r="Y291">
            <v>333.34724545068821</v>
          </cell>
          <cell r="Z291">
            <v>169.23783230573375</v>
          </cell>
          <cell r="AA291">
            <v>779.51971243853109</v>
          </cell>
          <cell r="AC291">
            <v>10590.185567010309</v>
          </cell>
          <cell r="AD291">
            <v>0.18</v>
          </cell>
          <cell r="AE291">
            <v>3.2500000000000001E-2</v>
          </cell>
          <cell r="AF291">
            <v>0</v>
          </cell>
          <cell r="AG291" t="str">
            <v>Não</v>
          </cell>
          <cell r="AH291">
            <v>10934.366597938144</v>
          </cell>
          <cell r="AJ291" t="str">
            <v>USD</v>
          </cell>
          <cell r="AK291">
            <v>5.23</v>
          </cell>
          <cell r="AM291">
            <v>0</v>
          </cell>
          <cell r="AO291">
            <v>0</v>
          </cell>
          <cell r="AQ291">
            <v>0</v>
          </cell>
          <cell r="AS291">
            <v>10934.366597938144</v>
          </cell>
        </row>
        <row r="292">
          <cell r="E292" t="str">
            <v>RTXH 8</v>
          </cell>
          <cell r="F292" t="str">
            <v>Pente de testes para bloco RTXP 8. Fabricante: HITACHI ABB.</v>
          </cell>
          <cell r="G292">
            <v>3588.2216000000003</v>
          </cell>
          <cell r="H292">
            <v>3183.4527000000007</v>
          </cell>
          <cell r="I292" t="str">
            <v>BRL</v>
          </cell>
          <cell r="J292">
            <v>1</v>
          </cell>
          <cell r="K292">
            <v>3588.2216000000003</v>
          </cell>
          <cell r="L292">
            <v>3183.4527000000007</v>
          </cell>
          <cell r="M292">
            <v>0</v>
          </cell>
          <cell r="N292" t="str">
            <v xml:space="preserve">  Bloco de teste</v>
          </cell>
          <cell r="O292">
            <v>85365090</v>
          </cell>
          <cell r="P292">
            <v>0.15</v>
          </cell>
          <cell r="Q292" t="str">
            <v>HITACHI</v>
          </cell>
          <cell r="R292" t="str">
            <v>Importado por terceiros</v>
          </cell>
          <cell r="T292" t="str">
            <v>Sim</v>
          </cell>
          <cell r="U292" t="str">
            <v>0111_05-12-20</v>
          </cell>
          <cell r="V292">
            <v>44170</v>
          </cell>
          <cell r="X292">
            <v>750.15085714285715</v>
          </cell>
          <cell r="Y292">
            <v>208.37523809523827</v>
          </cell>
          <cell r="Z292">
            <v>68.763828571428576</v>
          </cell>
          <cell r="AA292">
            <v>316.73036190476188</v>
          </cell>
          <cell r="AC292">
            <v>4375.88</v>
          </cell>
          <cell r="AD292">
            <v>0.18</v>
          </cell>
          <cell r="AE292">
            <v>0.05</v>
          </cell>
          <cell r="AF292">
            <v>0</v>
          </cell>
          <cell r="AG292" t="str">
            <v>Não</v>
          </cell>
          <cell r="AH292">
            <v>4594.674</v>
          </cell>
          <cell r="AJ292" t="str">
            <v>USD</v>
          </cell>
          <cell r="AK292">
            <v>5.157</v>
          </cell>
          <cell r="AM292">
            <v>0</v>
          </cell>
          <cell r="AO292">
            <v>0</v>
          </cell>
          <cell r="AQ292">
            <v>0</v>
          </cell>
          <cell r="AS292">
            <v>4594.674</v>
          </cell>
        </row>
        <row r="293">
          <cell r="E293" t="str">
            <v>RTXH 18</v>
          </cell>
          <cell r="F293" t="str">
            <v>Pente de testes para bloco RTXP 18. Fabricante: HITACHI ABB.</v>
          </cell>
          <cell r="G293">
            <v>7443.0497999999998</v>
          </cell>
          <cell r="H293">
            <v>6603.4374750000006</v>
          </cell>
          <cell r="I293" t="str">
            <v>BRL</v>
          </cell>
          <cell r="J293">
            <v>1</v>
          </cell>
          <cell r="K293">
            <v>7443.0497999999998</v>
          </cell>
          <cell r="L293">
            <v>6603.4374750000006</v>
          </cell>
          <cell r="M293">
            <v>0</v>
          </cell>
          <cell r="N293" t="str">
            <v xml:space="preserve">  Bloco de teste</v>
          </cell>
          <cell r="O293">
            <v>85365090</v>
          </cell>
          <cell r="P293">
            <v>0.15</v>
          </cell>
          <cell r="Q293" t="str">
            <v>HITACHI</v>
          </cell>
          <cell r="R293" t="str">
            <v>Importado por terceiros</v>
          </cell>
          <cell r="T293" t="str">
            <v>Sim</v>
          </cell>
          <cell r="U293" t="str">
            <v>0105_22-09-20</v>
          </cell>
          <cell r="V293">
            <v>44096</v>
          </cell>
          <cell r="X293">
            <v>1556.0382857142856</v>
          </cell>
          <cell r="Y293">
            <v>432.23285714285703</v>
          </cell>
          <cell r="Z293">
            <v>142.63684285714285</v>
          </cell>
          <cell r="AA293">
            <v>656.99394285714277</v>
          </cell>
          <cell r="AC293">
            <v>9076.89</v>
          </cell>
          <cell r="AD293">
            <v>0.18</v>
          </cell>
          <cell r="AE293">
            <v>0.05</v>
          </cell>
          <cell r="AF293">
            <v>0</v>
          </cell>
          <cell r="AG293" t="str">
            <v>Não</v>
          </cell>
          <cell r="AH293">
            <v>9530.7345000000005</v>
          </cell>
          <cell r="AJ293" t="str">
            <v>USD</v>
          </cell>
          <cell r="AK293">
            <v>5.47</v>
          </cell>
          <cell r="AM293">
            <v>0</v>
          </cell>
          <cell r="AO293">
            <v>0</v>
          </cell>
          <cell r="AQ293">
            <v>0</v>
          </cell>
          <cell r="AS293">
            <v>9530.7345000000005</v>
          </cell>
        </row>
        <row r="294">
          <cell r="E294" t="str">
            <v>RTXH 24</v>
          </cell>
          <cell r="F294" t="str">
            <v>Pente de testes para bloco RTXP 24. Fabricante: HITACHI ABB.</v>
          </cell>
          <cell r="G294">
            <v>9574.7054000000007</v>
          </cell>
          <cell r="H294">
            <v>8494.6319250000015</v>
          </cell>
          <cell r="I294" t="str">
            <v>BRL</v>
          </cell>
          <cell r="J294">
            <v>1</v>
          </cell>
          <cell r="K294">
            <v>9574.7054000000007</v>
          </cell>
          <cell r="L294">
            <v>8494.6319250000015</v>
          </cell>
          <cell r="M294">
            <v>0</v>
          </cell>
          <cell r="N294" t="str">
            <v xml:space="preserve">  Bloco de teste</v>
          </cell>
          <cell r="O294">
            <v>85365090</v>
          </cell>
          <cell r="P294">
            <v>0.15</v>
          </cell>
          <cell r="Q294" t="str">
            <v>HITACHI</v>
          </cell>
          <cell r="R294" t="str">
            <v>Importado por terceiros</v>
          </cell>
          <cell r="T294" t="str">
            <v>Sim</v>
          </cell>
          <cell r="U294" t="str">
            <v>0105_22-09-20</v>
          </cell>
          <cell r="V294">
            <v>44096</v>
          </cell>
          <cell r="X294">
            <v>2001.6805714285711</v>
          </cell>
          <cell r="Y294">
            <v>556.02238095238135</v>
          </cell>
          <cell r="Z294">
            <v>183.48738571428569</v>
          </cell>
          <cell r="AA294">
            <v>845.15401904761893</v>
          </cell>
          <cell r="AC294">
            <v>11676.47</v>
          </cell>
          <cell r="AD294">
            <v>0.18</v>
          </cell>
          <cell r="AE294">
            <v>0.05</v>
          </cell>
          <cell r="AF294">
            <v>0</v>
          </cell>
          <cell r="AG294" t="str">
            <v>Não</v>
          </cell>
          <cell r="AH294">
            <v>12260.2935</v>
          </cell>
          <cell r="AJ294" t="str">
            <v>USD</v>
          </cell>
          <cell r="AK294">
            <v>5.47</v>
          </cell>
          <cell r="AM294">
            <v>0</v>
          </cell>
          <cell r="AO294">
            <v>0</v>
          </cell>
          <cell r="AQ294">
            <v>0</v>
          </cell>
          <cell r="AS294">
            <v>12260.2935</v>
          </cell>
        </row>
        <row r="295">
          <cell r="G295">
            <v>0</v>
          </cell>
          <cell r="H295">
            <v>0</v>
          </cell>
          <cell r="K295" t="str">
            <v/>
          </cell>
          <cell r="L295" t="str">
            <v/>
          </cell>
          <cell r="M295">
            <v>0</v>
          </cell>
          <cell r="P295" t="str">
            <v/>
          </cell>
          <cell r="X295">
            <v>0</v>
          </cell>
          <cell r="Y295">
            <v>0</v>
          </cell>
          <cell r="Z295">
            <v>0</v>
          </cell>
          <cell r="AA295">
            <v>0</v>
          </cell>
          <cell r="AC295">
            <v>0</v>
          </cell>
          <cell r="AH295">
            <v>0</v>
          </cell>
          <cell r="AM295">
            <v>0</v>
          </cell>
          <cell r="AO295">
            <v>0</v>
          </cell>
          <cell r="AQ295">
            <v>0</v>
          </cell>
          <cell r="AS295">
            <v>0</v>
          </cell>
        </row>
        <row r="296">
          <cell r="E296" t="str">
            <v>FMS-10</v>
          </cell>
          <cell r="F296" t="str">
            <v>Bloco de testes com 10 polos, montagem semi-embutida. Fabricante: States.</v>
          </cell>
          <cell r="G296">
            <v>248.24521626856037</v>
          </cell>
          <cell r="H296">
            <v>221.76000000000002</v>
          </cell>
          <cell r="I296" t="str">
            <v>USD</v>
          </cell>
          <cell r="J296">
            <v>1</v>
          </cell>
          <cell r="K296">
            <v>1221.3664640413169</v>
          </cell>
          <cell r="L296">
            <v>1091.0592000000001</v>
          </cell>
          <cell r="M296">
            <v>0</v>
          </cell>
          <cell r="N296" t="str">
            <v xml:space="preserve">  Bloco de teste</v>
          </cell>
          <cell r="O296">
            <v>85365090</v>
          </cell>
          <cell r="P296">
            <v>0.15</v>
          </cell>
          <cell r="Q296" t="str">
            <v>PSI</v>
          </cell>
          <cell r="R296" t="str">
            <v>Importado direto</v>
          </cell>
          <cell r="T296" t="str">
            <v>Sim</v>
          </cell>
          <cell r="U296" t="str">
            <v>0174_26-12-22</v>
          </cell>
          <cell r="V296">
            <v>44921</v>
          </cell>
          <cell r="X296">
            <v>34.698356350117869</v>
          </cell>
          <cell r="Y296">
            <v>25.436764993507438</v>
          </cell>
          <cell r="Z296">
            <v>4.3046833065935699</v>
          </cell>
          <cell r="AA296">
            <v>19.827632200067352</v>
          </cell>
          <cell r="AC296">
            <v>286.32666236281472</v>
          </cell>
          <cell r="AD296">
            <v>0.13300000000000001</v>
          </cell>
          <cell r="AE296">
            <v>9.7500000000000003E-2</v>
          </cell>
          <cell r="AF296">
            <v>0</v>
          </cell>
          <cell r="AG296" t="str">
            <v>Não</v>
          </cell>
          <cell r="AH296">
            <v>314.24351194318911</v>
          </cell>
          <cell r="AJ296" t="str">
            <v>USD</v>
          </cell>
          <cell r="AK296">
            <v>5.21</v>
          </cell>
          <cell r="AM296">
            <v>0</v>
          </cell>
          <cell r="AO296">
            <v>0</v>
          </cell>
          <cell r="AQ296">
            <v>0</v>
          </cell>
          <cell r="AS296">
            <v>1546.0780787604904</v>
          </cell>
        </row>
        <row r="297">
          <cell r="E297" t="str">
            <v>FMS-14</v>
          </cell>
          <cell r="F297" t="str">
            <v>Bloco de testes com 14 polos, montagem semi-embutida. Fabricante: States.</v>
          </cell>
          <cell r="G297">
            <v>352.25163331181409</v>
          </cell>
          <cell r="H297">
            <v>314.67</v>
          </cell>
          <cell r="I297" t="str">
            <v>USD</v>
          </cell>
          <cell r="J297">
            <v>1</v>
          </cell>
          <cell r="K297">
            <v>1733.0780358941254</v>
          </cell>
          <cell r="L297">
            <v>1548.1764000000001</v>
          </cell>
          <cell r="M297">
            <v>0</v>
          </cell>
          <cell r="N297" t="str">
            <v xml:space="preserve">  Bloco de teste</v>
          </cell>
          <cell r="O297">
            <v>85365090</v>
          </cell>
          <cell r="P297">
            <v>0.15</v>
          </cell>
          <cell r="Q297" t="str">
            <v>PSI</v>
          </cell>
          <cell r="R297" t="str">
            <v>Importado direto</v>
          </cell>
          <cell r="T297" t="str">
            <v>Sim</v>
          </cell>
          <cell r="U297" t="str">
            <v>0174_26-12-22</v>
          </cell>
          <cell r="V297">
            <v>44921</v>
          </cell>
          <cell r="X297">
            <v>49.235803538472183</v>
          </cell>
          <cell r="Y297">
            <v>36.093916127827299</v>
          </cell>
          <cell r="Z297">
            <v>6.10820119086309</v>
          </cell>
          <cell r="AA297">
            <v>28.134744879126959</v>
          </cell>
          <cell r="AC297">
            <v>406.28792769528729</v>
          </cell>
          <cell r="AD297">
            <v>0.13300000000000001</v>
          </cell>
          <cell r="AE297">
            <v>9.7500000000000003E-2</v>
          </cell>
          <cell r="AF297">
            <v>0</v>
          </cell>
          <cell r="AG297" t="str">
            <v>Não</v>
          </cell>
          <cell r="AH297">
            <v>445.90100064557777</v>
          </cell>
          <cell r="AJ297" t="str">
            <v>USD</v>
          </cell>
          <cell r="AK297">
            <v>5.21</v>
          </cell>
          <cell r="AM297">
            <v>0</v>
          </cell>
          <cell r="AO297">
            <v>0</v>
          </cell>
          <cell r="AQ297">
            <v>0</v>
          </cell>
          <cell r="AS297">
            <v>2193.8329231762427</v>
          </cell>
        </row>
        <row r="298">
          <cell r="E298" t="str">
            <v>MTS-10P</v>
          </cell>
          <cell r="F298" t="str">
            <v>Bloco de testes com 10 polos de tensão, montagem semi-embutida. Fabricante: States.</v>
          </cell>
          <cell r="G298">
            <v>275.9399612653325</v>
          </cell>
          <cell r="H298">
            <v>246.50000000000006</v>
          </cell>
          <cell r="I298" t="str">
            <v>USD</v>
          </cell>
          <cell r="J298">
            <v>1</v>
          </cell>
          <cell r="K298">
            <v>1357.6246094254359</v>
          </cell>
          <cell r="L298">
            <v>1212.7800000000002</v>
          </cell>
          <cell r="M298">
            <v>0</v>
          </cell>
          <cell r="N298" t="str">
            <v xml:space="preserve">  Bloco de teste</v>
          </cell>
          <cell r="O298">
            <v>85365090</v>
          </cell>
          <cell r="P298">
            <v>0.15</v>
          </cell>
          <cell r="Q298" t="str">
            <v>PSI</v>
          </cell>
          <cell r="R298" t="str">
            <v>Importado direto</v>
          </cell>
          <cell r="T298" t="str">
            <v>Sim</v>
          </cell>
          <cell r="U298" t="str">
            <v>0174_26-12-22</v>
          </cell>
          <cell r="V298">
            <v>44921</v>
          </cell>
          <cell r="X298">
            <v>38.569376083622188</v>
          </cell>
          <cell r="Y298">
            <v>28.27454261769293</v>
          </cell>
          <cell r="Z298">
            <v>4.7849225968403459</v>
          </cell>
          <cell r="AA298">
            <v>22.039643476355533</v>
          </cell>
          <cell r="AC298">
            <v>318.26985151710784</v>
          </cell>
          <cell r="AD298">
            <v>0.13300000000000001</v>
          </cell>
          <cell r="AE298">
            <v>9.7500000000000003E-2</v>
          </cell>
          <cell r="AF298">
            <v>0</v>
          </cell>
          <cell r="AG298" t="str">
            <v>Não</v>
          </cell>
          <cell r="AH298">
            <v>349.30116204002582</v>
          </cell>
          <cell r="AJ298" t="str">
            <v>USD</v>
          </cell>
          <cell r="AK298">
            <v>5.21</v>
          </cell>
          <cell r="AM298">
            <v>0</v>
          </cell>
          <cell r="AO298">
            <v>0</v>
          </cell>
          <cell r="AQ298">
            <v>0</v>
          </cell>
          <cell r="AS298">
            <v>1718.5617172369271</v>
          </cell>
        </row>
        <row r="299">
          <cell r="E299" t="str">
            <v>MTS-5C6P</v>
          </cell>
          <cell r="F299" t="str">
            <v>Bloco de testes com 5 polos de corrente e 6 polos de tensão, montagem semi-embutida. Fabricante: States.</v>
          </cell>
          <cell r="G299">
            <v>349.45305358295678</v>
          </cell>
          <cell r="H299">
            <v>312.17000000000007</v>
          </cell>
          <cell r="I299" t="str">
            <v>USD</v>
          </cell>
          <cell r="J299">
            <v>1</v>
          </cell>
          <cell r="K299">
            <v>1719.3090236281473</v>
          </cell>
          <cell r="L299">
            <v>1535.8764000000003</v>
          </cell>
          <cell r="M299">
            <v>11</v>
          </cell>
          <cell r="N299" t="str">
            <v xml:space="preserve">  Bloco de teste</v>
          </cell>
          <cell r="O299">
            <v>85365090</v>
          </cell>
          <cell r="P299">
            <v>0.15</v>
          </cell>
          <cell r="Q299" t="str">
            <v>PSI</v>
          </cell>
          <cell r="R299" t="str">
            <v>Importado direto</v>
          </cell>
          <cell r="T299" t="str">
            <v>Sim</v>
          </cell>
          <cell r="U299" t="str">
            <v>0174_26-12-22</v>
          </cell>
          <cell r="V299">
            <v>44921</v>
          </cell>
          <cell r="X299">
            <v>48.844633395636251</v>
          </cell>
          <cell r="Y299">
            <v>35.807156060710781</v>
          </cell>
          <cell r="Z299">
            <v>6.0596725641202873</v>
          </cell>
          <cell r="AA299">
            <v>27.911219083220715</v>
          </cell>
          <cell r="AC299">
            <v>403.06003873466756</v>
          </cell>
          <cell r="AD299">
            <v>0.13300000000000001</v>
          </cell>
          <cell r="AE299">
            <v>9.7500000000000003E-2</v>
          </cell>
          <cell r="AF299">
            <v>0</v>
          </cell>
          <cell r="AG299" t="str">
            <v>Não</v>
          </cell>
          <cell r="AH299">
            <v>442.35839251129761</v>
          </cell>
          <cell r="AJ299" t="str">
            <v>USD</v>
          </cell>
          <cell r="AK299">
            <v>5.21</v>
          </cell>
          <cell r="AM299">
            <v>-940.3926518234166</v>
          </cell>
          <cell r="AO299">
            <v>2</v>
          </cell>
          <cell r="AQ299">
            <v>16894.640400000004</v>
          </cell>
          <cell r="AS299">
            <v>2176.4032911555842</v>
          </cell>
        </row>
        <row r="300">
          <cell r="G300">
            <v>0</v>
          </cell>
          <cell r="H300">
            <v>0</v>
          </cell>
          <cell r="K300" t="str">
            <v/>
          </cell>
          <cell r="L300" t="str">
            <v/>
          </cell>
          <cell r="M300">
            <v>0</v>
          </cell>
          <cell r="P300" t="str">
            <v/>
          </cell>
          <cell r="X300">
            <v>0</v>
          </cell>
          <cell r="Y300">
            <v>0</v>
          </cell>
          <cell r="Z300">
            <v>0</v>
          </cell>
          <cell r="AA300">
            <v>0</v>
          </cell>
          <cell r="AC300">
            <v>0</v>
          </cell>
          <cell r="AH300">
            <v>0</v>
          </cell>
          <cell r="AM300">
            <v>0</v>
          </cell>
          <cell r="AO300">
            <v>0</v>
          </cell>
          <cell r="AQ300">
            <v>0</v>
          </cell>
          <cell r="AS300">
            <v>0</v>
          </cell>
        </row>
        <row r="301">
          <cell r="E301" t="str">
            <v>P991</v>
          </cell>
          <cell r="F301" t="str">
            <v>Bloco de testes com 14 polos, montagem semi-embutida. Fabricante: GE.</v>
          </cell>
          <cell r="G301">
            <v>1687.7650000000001</v>
          </cell>
          <cell r="H301">
            <v>1497.3768750000004</v>
          </cell>
          <cell r="I301" t="str">
            <v>BRL</v>
          </cell>
          <cell r="J301">
            <v>1</v>
          </cell>
          <cell r="K301">
            <v>1687.7650000000001</v>
          </cell>
          <cell r="L301">
            <v>1497.3768750000004</v>
          </cell>
          <cell r="M301">
            <v>0</v>
          </cell>
          <cell r="N301" t="str">
            <v xml:space="preserve">  Bloco de teste</v>
          </cell>
          <cell r="O301">
            <v>85365090</v>
          </cell>
          <cell r="P301">
            <v>0.15</v>
          </cell>
          <cell r="Q301" t="str">
            <v>GE</v>
          </cell>
          <cell r="R301" t="str">
            <v>Importado por terceiros</v>
          </cell>
          <cell r="T301" t="str">
            <v>Sim</v>
          </cell>
          <cell r="U301" t="str">
            <v>0093_08-06-20</v>
          </cell>
          <cell r="V301">
            <v>43990</v>
          </cell>
          <cell r="X301">
            <v>322.16086956521741</v>
          </cell>
          <cell r="Y301">
            <v>268.46739130434776</v>
          </cell>
          <cell r="Z301">
            <v>29.531413043478263</v>
          </cell>
          <cell r="AA301">
            <v>136.02347826086958</v>
          </cell>
          <cell r="AC301">
            <v>2058.25</v>
          </cell>
          <cell r="AD301">
            <v>0.18</v>
          </cell>
          <cell r="AE301">
            <v>0.15</v>
          </cell>
          <cell r="AF301">
            <v>0</v>
          </cell>
          <cell r="AG301" t="str">
            <v>Não</v>
          </cell>
          <cell r="AH301">
            <v>2366.9874999999997</v>
          </cell>
          <cell r="AJ301" t="str">
            <v>USD</v>
          </cell>
          <cell r="AK301">
            <v>4.82</v>
          </cell>
          <cell r="AM301">
            <v>0</v>
          </cell>
          <cell r="AO301">
            <v>0</v>
          </cell>
          <cell r="AQ301">
            <v>0</v>
          </cell>
          <cell r="AS301">
            <v>2366.9874999999997</v>
          </cell>
        </row>
        <row r="302">
          <cell r="E302" t="str">
            <v>P992</v>
          </cell>
          <cell r="F302" t="str">
            <v>Punho de testes para bloco P991. Fabricante: GE.</v>
          </cell>
          <cell r="G302">
            <v>1859.3500000000001</v>
          </cell>
          <cell r="H302">
            <v>1649.6062500000003</v>
          </cell>
          <cell r="I302" t="str">
            <v>BRL</v>
          </cell>
          <cell r="J302">
            <v>1</v>
          </cell>
          <cell r="K302">
            <v>1859.3500000000001</v>
          </cell>
          <cell r="L302">
            <v>1649.6062500000003</v>
          </cell>
          <cell r="M302">
            <v>0</v>
          </cell>
          <cell r="N302" t="str">
            <v xml:space="preserve">  Bloco de teste</v>
          </cell>
          <cell r="O302">
            <v>85365090</v>
          </cell>
          <cell r="P302">
            <v>0.15</v>
          </cell>
          <cell r="Q302" t="str">
            <v>GE</v>
          </cell>
          <cell r="R302" t="str">
            <v>Importado por terceiros</v>
          </cell>
          <cell r="T302" t="str">
            <v>Sim</v>
          </cell>
          <cell r="U302" t="str">
            <v>0093_08-06-20</v>
          </cell>
          <cell r="V302">
            <v>43990</v>
          </cell>
          <cell r="X302">
            <v>354.91304347826087</v>
          </cell>
          <cell r="Y302">
            <v>295.76086956521726</v>
          </cell>
          <cell r="Z302">
            <v>32.533695652173918</v>
          </cell>
          <cell r="AA302">
            <v>149.85217391304349</v>
          </cell>
          <cell r="AC302">
            <v>2267.5</v>
          </cell>
          <cell r="AD302">
            <v>0.18</v>
          </cell>
          <cell r="AE302">
            <v>0.15</v>
          </cell>
          <cell r="AF302">
            <v>0</v>
          </cell>
          <cell r="AG302" t="str">
            <v>Não</v>
          </cell>
          <cell r="AH302">
            <v>2607.625</v>
          </cell>
          <cell r="AJ302" t="str">
            <v>USD</v>
          </cell>
          <cell r="AK302">
            <v>4.82</v>
          </cell>
          <cell r="AM302">
            <v>0</v>
          </cell>
          <cell r="AO302">
            <v>0</v>
          </cell>
          <cell r="AQ302">
            <v>0</v>
          </cell>
          <cell r="AS302">
            <v>2607.625</v>
          </cell>
        </row>
        <row r="303">
          <cell r="G303">
            <v>0</v>
          </cell>
          <cell r="H303">
            <v>0</v>
          </cell>
          <cell r="K303" t="str">
            <v/>
          </cell>
          <cell r="L303" t="str">
            <v/>
          </cell>
          <cell r="M303">
            <v>0</v>
          </cell>
          <cell r="P303" t="str">
            <v/>
          </cell>
          <cell r="X303">
            <v>0</v>
          </cell>
          <cell r="Y303">
            <v>0</v>
          </cell>
          <cell r="Z303">
            <v>0</v>
          </cell>
          <cell r="AA303">
            <v>0</v>
          </cell>
          <cell r="AC303">
            <v>0</v>
          </cell>
          <cell r="AH303">
            <v>0</v>
          </cell>
          <cell r="AM303">
            <v>0</v>
          </cell>
          <cell r="AO303">
            <v>0</v>
          </cell>
          <cell r="AQ303">
            <v>0</v>
          </cell>
          <cell r="AS303">
            <v>0</v>
          </cell>
        </row>
        <row r="304">
          <cell r="E304" t="str">
            <v>KEY-E</v>
          </cell>
          <cell r="F304" t="str">
            <v>Chave de testes, montagem semi-embutida, ref. KEY-E 073. Fabricante: Konecty.</v>
          </cell>
          <cell r="G304">
            <v>242</v>
          </cell>
          <cell r="H304">
            <v>216.56250000000003</v>
          </cell>
          <cell r="I304" t="str">
            <v>BRL</v>
          </cell>
          <cell r="J304">
            <v>1</v>
          </cell>
          <cell r="K304">
            <v>242</v>
          </cell>
          <cell r="L304">
            <v>216.56250000000003</v>
          </cell>
          <cell r="M304">
            <v>0</v>
          </cell>
          <cell r="N304" t="str">
            <v xml:space="preserve">  Bloco de teste</v>
          </cell>
          <cell r="O304">
            <v>85365090</v>
          </cell>
          <cell r="P304">
            <v>0.15</v>
          </cell>
          <cell r="Q304" t="str">
            <v>KONECTY</v>
          </cell>
          <cell r="R304" t="str">
            <v>Nacional</v>
          </cell>
          <cell r="T304" t="str">
            <v>Sim</v>
          </cell>
          <cell r="U304" t="str">
            <v>0153_27-05-22</v>
          </cell>
          <cell r="V304">
            <v>44708</v>
          </cell>
          <cell r="X304">
            <v>31.961259079903147</v>
          </cell>
          <cell r="Y304">
            <v>8.6561743341404167</v>
          </cell>
          <cell r="Z304">
            <v>4.3946731234866832</v>
          </cell>
          <cell r="AA304">
            <v>20.242130750605327</v>
          </cell>
          <cell r="AC304">
            <v>275</v>
          </cell>
          <cell r="AD304">
            <v>0.12</v>
          </cell>
          <cell r="AE304">
            <v>3.2500000000000001E-2</v>
          </cell>
          <cell r="AF304">
            <v>0</v>
          </cell>
          <cell r="AG304" t="str">
            <v>Não</v>
          </cell>
          <cell r="AH304">
            <v>283.9375</v>
          </cell>
          <cell r="AM304">
            <v>0</v>
          </cell>
          <cell r="AO304">
            <v>0</v>
          </cell>
          <cell r="AQ304">
            <v>0</v>
          </cell>
          <cell r="AS304">
            <v>283.9375</v>
          </cell>
        </row>
        <row r="305">
          <cell r="G305">
            <v>0</v>
          </cell>
          <cell r="H305">
            <v>0</v>
          </cell>
          <cell r="K305" t="str">
            <v/>
          </cell>
          <cell r="L305" t="str">
            <v/>
          </cell>
          <cell r="M305">
            <v>0</v>
          </cell>
          <cell r="P305" t="str">
            <v/>
          </cell>
          <cell r="X305">
            <v>0</v>
          </cell>
          <cell r="Y305">
            <v>0</v>
          </cell>
          <cell r="Z305">
            <v>0</v>
          </cell>
          <cell r="AA305">
            <v>0</v>
          </cell>
          <cell r="AC305">
            <v>0</v>
          </cell>
          <cell r="AH305">
            <v>0</v>
          </cell>
          <cell r="AM305">
            <v>0</v>
          </cell>
          <cell r="AO305">
            <v>0</v>
          </cell>
          <cell r="AQ305">
            <v>0</v>
          </cell>
          <cell r="AS305">
            <v>0</v>
          </cell>
        </row>
        <row r="306">
          <cell r="E306" t="str">
            <v>BTS</v>
          </cell>
          <cell r="F306" t="str">
            <v>Bloco de testes, 10 polos, montagem de sobrepor, ref. BTS-065. Fabricante: Farcel.</v>
          </cell>
          <cell r="G306">
            <v>154</v>
          </cell>
          <cell r="H306">
            <v>137.81250000000003</v>
          </cell>
          <cell r="I306" t="str">
            <v>BRL</v>
          </cell>
          <cell r="J306">
            <v>1</v>
          </cell>
          <cell r="K306">
            <v>154</v>
          </cell>
          <cell r="L306">
            <v>137.81250000000003</v>
          </cell>
          <cell r="M306">
            <v>0</v>
          </cell>
          <cell r="N306" t="str">
            <v xml:space="preserve">  Bloco de teste</v>
          </cell>
          <cell r="O306">
            <v>85365090</v>
          </cell>
          <cell r="P306">
            <v>0.15</v>
          </cell>
          <cell r="Q306" t="str">
            <v>Farcel</v>
          </cell>
          <cell r="R306" t="str">
            <v>Nacional</v>
          </cell>
          <cell r="T306" t="str">
            <v>Sim</v>
          </cell>
          <cell r="U306" t="str">
            <v>0019-15-03-18</v>
          </cell>
          <cell r="V306">
            <v>43174</v>
          </cell>
          <cell r="X306">
            <v>18.260869565217394</v>
          </cell>
          <cell r="Y306">
            <v>22.826086956521721</v>
          </cell>
          <cell r="Z306">
            <v>2.5108695652173916</v>
          </cell>
          <cell r="AA306">
            <v>11.565217391304349</v>
          </cell>
          <cell r="AC306">
            <v>175</v>
          </cell>
          <cell r="AD306">
            <v>0.12</v>
          </cell>
          <cell r="AE306">
            <v>0.15</v>
          </cell>
          <cell r="AF306">
            <v>0</v>
          </cell>
          <cell r="AG306" t="str">
            <v>Não</v>
          </cell>
          <cell r="AH306">
            <v>201.24999999999997</v>
          </cell>
          <cell r="AM306">
            <v>0</v>
          </cell>
          <cell r="AO306">
            <v>0</v>
          </cell>
          <cell r="AQ306">
            <v>0</v>
          </cell>
          <cell r="AS306">
            <v>201.24999999999997</v>
          </cell>
        </row>
        <row r="307">
          <cell r="G307">
            <v>0</v>
          </cell>
          <cell r="H307">
            <v>0</v>
          </cell>
          <cell r="K307" t="str">
            <v/>
          </cell>
          <cell r="L307" t="str">
            <v/>
          </cell>
          <cell r="M307">
            <v>0</v>
          </cell>
          <cell r="P307" t="str">
            <v/>
          </cell>
          <cell r="X307">
            <v>0</v>
          </cell>
          <cell r="Y307">
            <v>0</v>
          </cell>
          <cell r="Z307">
            <v>0</v>
          </cell>
          <cell r="AA307">
            <v>0</v>
          </cell>
          <cell r="AC307">
            <v>0</v>
          </cell>
          <cell r="AH307">
            <v>0</v>
          </cell>
          <cell r="AM307">
            <v>0</v>
          </cell>
          <cell r="AO307">
            <v>0</v>
          </cell>
          <cell r="AQ307">
            <v>0</v>
          </cell>
          <cell r="AS307">
            <v>0</v>
          </cell>
        </row>
        <row r="308">
          <cell r="E308" t="str">
            <v>STS 14</v>
          </cell>
          <cell r="F308" t="str">
            <v>Bloco de testes, 14 polos, ref. STSA14060AE. Fabricante: Secucontrol.</v>
          </cell>
          <cell r="G308">
            <v>1095.9432000000002</v>
          </cell>
          <cell r="H308">
            <v>980.74462500000016</v>
          </cell>
          <cell r="I308" t="str">
            <v>BRL</v>
          </cell>
          <cell r="J308">
            <v>1</v>
          </cell>
          <cell r="K308">
            <v>1095.9432000000002</v>
          </cell>
          <cell r="L308">
            <v>980.74462500000016</v>
          </cell>
          <cell r="M308">
            <v>0</v>
          </cell>
          <cell r="N308" t="str">
            <v xml:space="preserve">  Bloco de teste</v>
          </cell>
          <cell r="O308">
            <v>85365090</v>
          </cell>
          <cell r="P308">
            <v>0.15</v>
          </cell>
          <cell r="Q308" t="str">
            <v>Secucontrol</v>
          </cell>
          <cell r="R308" t="str">
            <v>Importado por terceiros</v>
          </cell>
          <cell r="T308" t="str">
            <v>Sim</v>
          </cell>
          <cell r="U308" t="str">
            <v>0116_10-03-21</v>
          </cell>
          <cell r="V308">
            <v>44265</v>
          </cell>
          <cell r="X308">
            <v>129.9537391304348</v>
          </cell>
          <cell r="Y308">
            <v>162.44217391304346</v>
          </cell>
          <cell r="Z308">
            <v>17.868639130434786</v>
          </cell>
          <cell r="AA308">
            <v>82.304034782608696</v>
          </cell>
          <cell r="AC308">
            <v>1245.3900000000001</v>
          </cell>
          <cell r="AD308">
            <v>0.12</v>
          </cell>
          <cell r="AE308">
            <v>0.15</v>
          </cell>
          <cell r="AF308">
            <v>0</v>
          </cell>
          <cell r="AG308" t="str">
            <v>Não</v>
          </cell>
          <cell r="AH308">
            <v>1432.1985</v>
          </cell>
          <cell r="AJ308" t="str">
            <v>USD</v>
          </cell>
          <cell r="AK308">
            <v>5.67</v>
          </cell>
          <cell r="AM308">
            <v>0</v>
          </cell>
          <cell r="AO308">
            <v>0</v>
          </cell>
          <cell r="AQ308">
            <v>0</v>
          </cell>
          <cell r="AS308">
            <v>1432.1985</v>
          </cell>
        </row>
        <row r="309">
          <cell r="E309" t="str">
            <v>STS 08</v>
          </cell>
          <cell r="F309" t="str">
            <v>Bloco de testes, 8 polos. Fabricante: Secucontrol.</v>
          </cell>
          <cell r="G309">
            <v>851.69920000000002</v>
          </cell>
          <cell r="H309">
            <v>762.17400000000009</v>
          </cell>
          <cell r="I309" t="str">
            <v>BRL</v>
          </cell>
          <cell r="J309">
            <v>1</v>
          </cell>
          <cell r="K309">
            <v>851.69920000000002</v>
          </cell>
          <cell r="L309">
            <v>762.17400000000009</v>
          </cell>
          <cell r="M309">
            <v>0</v>
          </cell>
          <cell r="N309" t="str">
            <v xml:space="preserve">  Bloco de teste</v>
          </cell>
          <cell r="O309">
            <v>85365090</v>
          </cell>
          <cell r="P309">
            <v>0.15</v>
          </cell>
          <cell r="Q309" t="str">
            <v>Secucontrol</v>
          </cell>
          <cell r="R309" t="str">
            <v>Importado por terceiros</v>
          </cell>
          <cell r="T309" t="str">
            <v>Sim</v>
          </cell>
          <cell r="U309" t="str">
            <v>0152_01-06-22</v>
          </cell>
          <cell r="V309">
            <v>44713</v>
          </cell>
          <cell r="X309">
            <v>105.82305239179955</v>
          </cell>
          <cell r="Y309">
            <v>85.981230068337027</v>
          </cell>
          <cell r="Z309">
            <v>14.55066970387244</v>
          </cell>
          <cell r="AA309">
            <v>67.021266514806385</v>
          </cell>
          <cell r="AC309">
            <v>967.84</v>
          </cell>
          <cell r="AD309">
            <v>0.12</v>
          </cell>
          <cell r="AE309">
            <v>9.7500000000000003E-2</v>
          </cell>
          <cell r="AF309">
            <v>0</v>
          </cell>
          <cell r="AG309" t="str">
            <v>Não</v>
          </cell>
          <cell r="AH309">
            <v>1062.2043999999999</v>
          </cell>
          <cell r="AJ309" t="str">
            <v>USD</v>
          </cell>
          <cell r="AK309">
            <v>4.8099999999999996</v>
          </cell>
          <cell r="AM309">
            <v>0</v>
          </cell>
          <cell r="AO309">
            <v>0</v>
          </cell>
          <cell r="AQ309">
            <v>0</v>
          </cell>
          <cell r="AS309">
            <v>1062.2043999999999</v>
          </cell>
        </row>
        <row r="310">
          <cell r="E310" t="str">
            <v>STS 10</v>
          </cell>
          <cell r="F310" t="str">
            <v>Bloco de testes, 10 polos. Fabricante: Secucontrol.</v>
          </cell>
          <cell r="G310">
            <v>974.96960000000001</v>
          </cell>
          <cell r="H310">
            <v>872.48700000000019</v>
          </cell>
          <cell r="I310" t="str">
            <v>BRL</v>
          </cell>
          <cell r="J310">
            <v>1</v>
          </cell>
          <cell r="K310">
            <v>974.96960000000001</v>
          </cell>
          <cell r="L310">
            <v>872.48700000000019</v>
          </cell>
          <cell r="M310">
            <v>0</v>
          </cell>
          <cell r="N310" t="str">
            <v xml:space="preserve">  Bloco de teste</v>
          </cell>
          <cell r="O310">
            <v>85365090</v>
          </cell>
          <cell r="P310">
            <v>0.15</v>
          </cell>
          <cell r="Q310" t="str">
            <v>Secucontrol</v>
          </cell>
          <cell r="R310" t="str">
            <v>Importado por terceiros</v>
          </cell>
          <cell r="T310" t="str">
            <v>Sim</v>
          </cell>
          <cell r="U310" t="str">
            <v>0152_01-06-22</v>
          </cell>
          <cell r="V310">
            <v>44713</v>
          </cell>
          <cell r="X310">
            <v>121.13931662870161</v>
          </cell>
          <cell r="Y310">
            <v>98.425694760819965</v>
          </cell>
          <cell r="Z310">
            <v>16.656656036446474</v>
          </cell>
          <cell r="AA310">
            <v>76.721567198177681</v>
          </cell>
          <cell r="AC310">
            <v>1107.92</v>
          </cell>
          <cell r="AD310">
            <v>0.12</v>
          </cell>
          <cell r="AE310">
            <v>9.7500000000000003E-2</v>
          </cell>
          <cell r="AF310">
            <v>0</v>
          </cell>
          <cell r="AG310" t="str">
            <v>Não</v>
          </cell>
          <cell r="AH310">
            <v>1215.9422</v>
          </cell>
          <cell r="AJ310" t="str">
            <v>USD</v>
          </cell>
          <cell r="AK310">
            <v>4.8099999999999996</v>
          </cell>
          <cell r="AM310">
            <v>0</v>
          </cell>
          <cell r="AO310">
            <v>0</v>
          </cell>
          <cell r="AQ310">
            <v>0</v>
          </cell>
          <cell r="AS310">
            <v>1215.9422</v>
          </cell>
        </row>
        <row r="311">
          <cell r="E311" t="str">
            <v>STS 12</v>
          </cell>
          <cell r="F311" t="str">
            <v>Bloco de testes, 12 polos. Fabricante: Secucontrol.</v>
          </cell>
          <cell r="G311">
            <v>1098.2311999999999</v>
          </cell>
          <cell r="H311">
            <v>982.79212500000017</v>
          </cell>
          <cell r="I311" t="str">
            <v>BRL</v>
          </cell>
          <cell r="J311">
            <v>1</v>
          </cell>
          <cell r="K311">
            <v>1098.2311999999999</v>
          </cell>
          <cell r="L311">
            <v>982.79212500000017</v>
          </cell>
          <cell r="M311">
            <v>0</v>
          </cell>
          <cell r="N311" t="str">
            <v xml:space="preserve">  Bloco de teste</v>
          </cell>
          <cell r="O311">
            <v>85365090</v>
          </cell>
          <cell r="P311">
            <v>0.15</v>
          </cell>
          <cell r="Q311" t="str">
            <v>Secucontrol</v>
          </cell>
          <cell r="R311" t="str">
            <v>Importado por terceiros</v>
          </cell>
          <cell r="T311" t="str">
            <v>Sim</v>
          </cell>
          <cell r="U311" t="str">
            <v>0152_01-06-22</v>
          </cell>
          <cell r="V311">
            <v>44713</v>
          </cell>
          <cell r="X311">
            <v>136.45448747152619</v>
          </cell>
          <cell r="Y311">
            <v>110.86927107061501</v>
          </cell>
          <cell r="Z311">
            <v>18.762492027334854</v>
          </cell>
          <cell r="AA311">
            <v>86.421175398633252</v>
          </cell>
          <cell r="AC311">
            <v>1247.99</v>
          </cell>
          <cell r="AD311">
            <v>0.12</v>
          </cell>
          <cell r="AE311">
            <v>9.7500000000000003E-2</v>
          </cell>
          <cell r="AF311">
            <v>0</v>
          </cell>
          <cell r="AG311" t="str">
            <v>Não</v>
          </cell>
          <cell r="AH311">
            <v>1369.6690249999999</v>
          </cell>
          <cell r="AJ311" t="str">
            <v>USD</v>
          </cell>
          <cell r="AK311">
            <v>4.8099999999999996</v>
          </cell>
          <cell r="AM311">
            <v>0</v>
          </cell>
          <cell r="AO311">
            <v>0</v>
          </cell>
          <cell r="AQ311">
            <v>0</v>
          </cell>
          <cell r="AS311">
            <v>1369.6690249999999</v>
          </cell>
        </row>
        <row r="312">
          <cell r="E312" t="str">
            <v>FTLP08</v>
          </cell>
          <cell r="F312" t="str">
            <v>Chave de aferição, semi-embutida com teclas, 8 pólos. Fabricante: SecuControl.</v>
          </cell>
          <cell r="G312">
            <v>645.86720000000003</v>
          </cell>
          <cell r="H312">
            <v>577.97775000000013</v>
          </cell>
          <cell r="I312" t="str">
            <v>BRL</v>
          </cell>
          <cell r="J312">
            <v>1</v>
          </cell>
          <cell r="K312">
            <v>645.86720000000003</v>
          </cell>
          <cell r="L312">
            <v>577.97775000000013</v>
          </cell>
          <cell r="M312">
            <v>0</v>
          </cell>
          <cell r="N312" t="str">
            <v xml:space="preserve">  Bloco de teste</v>
          </cell>
          <cell r="O312">
            <v>85365090</v>
          </cell>
          <cell r="P312">
            <v>0.15</v>
          </cell>
          <cell r="Q312" t="str">
            <v>Secucontrol</v>
          </cell>
          <cell r="R312" t="str">
            <v>Importado por terceiros</v>
          </cell>
          <cell r="T312" t="str">
            <v>Sim</v>
          </cell>
          <cell r="U312" t="str">
            <v>0036_06-06-18</v>
          </cell>
          <cell r="V312">
            <v>43257</v>
          </cell>
          <cell r="X312">
            <v>76.585043478260886</v>
          </cell>
          <cell r="Y312">
            <v>95.73130434782604</v>
          </cell>
          <cell r="Z312">
            <v>10.530443478260871</v>
          </cell>
          <cell r="AA312">
            <v>48.503860869565223</v>
          </cell>
          <cell r="AC312">
            <v>733.94</v>
          </cell>
          <cell r="AD312">
            <v>0.12</v>
          </cell>
          <cell r="AE312">
            <v>0.15</v>
          </cell>
          <cell r="AF312">
            <v>0</v>
          </cell>
          <cell r="AG312" t="str">
            <v>Não</v>
          </cell>
          <cell r="AH312">
            <v>844.03099999999995</v>
          </cell>
          <cell r="AJ312" t="str">
            <v>USD</v>
          </cell>
          <cell r="AK312">
            <v>3.84</v>
          </cell>
          <cell r="AM312">
            <v>0</v>
          </cell>
          <cell r="AO312">
            <v>0</v>
          </cell>
          <cell r="AQ312">
            <v>0</v>
          </cell>
          <cell r="AS312">
            <v>844.03099999999995</v>
          </cell>
        </row>
        <row r="313">
          <cell r="E313" t="str">
            <v>FTLP10</v>
          </cell>
          <cell r="F313" t="str">
            <v>Chave de aferição, semi-embutida com teclas, 10 pólos. Fabricante: SecuControl.</v>
          </cell>
          <cell r="G313">
            <v>693.83600000000001</v>
          </cell>
          <cell r="H313">
            <v>620.90437500000007</v>
          </cell>
          <cell r="I313" t="str">
            <v>BRL</v>
          </cell>
          <cell r="J313">
            <v>1</v>
          </cell>
          <cell r="K313">
            <v>693.83600000000001</v>
          </cell>
          <cell r="L313">
            <v>620.90437500000007</v>
          </cell>
          <cell r="M313">
            <v>0</v>
          </cell>
          <cell r="N313" t="str">
            <v xml:space="preserve">  Bloco de teste</v>
          </cell>
          <cell r="O313">
            <v>85365090</v>
          </cell>
          <cell r="P313">
            <v>0.15</v>
          </cell>
          <cell r="Q313" t="str">
            <v>Secucontrol</v>
          </cell>
          <cell r="R313" t="str">
            <v>Importado por terceiros</v>
          </cell>
          <cell r="T313" t="str">
            <v>Sim</v>
          </cell>
          <cell r="U313" t="str">
            <v>0036_06-06-18</v>
          </cell>
          <cell r="V313">
            <v>43257</v>
          </cell>
          <cell r="X313">
            <v>82.273043478260874</v>
          </cell>
          <cell r="Y313">
            <v>102.84130434782605</v>
          </cell>
          <cell r="Z313">
            <v>11.312543478260871</v>
          </cell>
          <cell r="AA313">
            <v>52.106260869565219</v>
          </cell>
          <cell r="AC313">
            <v>788.45</v>
          </cell>
          <cell r="AD313">
            <v>0.12</v>
          </cell>
          <cell r="AE313">
            <v>0.15</v>
          </cell>
          <cell r="AF313">
            <v>0</v>
          </cell>
          <cell r="AG313" t="str">
            <v>Não</v>
          </cell>
          <cell r="AH313">
            <v>906.71749999999997</v>
          </cell>
          <cell r="AJ313" t="str">
            <v>USD</v>
          </cell>
          <cell r="AK313">
            <v>3.84</v>
          </cell>
          <cell r="AM313">
            <v>0</v>
          </cell>
          <cell r="AO313">
            <v>0</v>
          </cell>
          <cell r="AQ313">
            <v>0</v>
          </cell>
          <cell r="AS313">
            <v>906.71749999999997</v>
          </cell>
        </row>
        <row r="314">
          <cell r="E314" t="str">
            <v>FTLP12</v>
          </cell>
          <cell r="F314" t="str">
            <v>Chave de aferição, semi-embutida com teclas, 12 pólos. Fabricante: SecuControl.</v>
          </cell>
          <cell r="G314">
            <v>789.87920000000008</v>
          </cell>
          <cell r="H314">
            <v>706.85212500000011</v>
          </cell>
          <cell r="I314" t="str">
            <v>BRL</v>
          </cell>
          <cell r="J314">
            <v>1</v>
          </cell>
          <cell r="K314">
            <v>789.87920000000008</v>
          </cell>
          <cell r="L314">
            <v>706.85212500000011</v>
          </cell>
          <cell r="M314">
            <v>0</v>
          </cell>
          <cell r="N314" t="str">
            <v xml:space="preserve">  Bloco de teste</v>
          </cell>
          <cell r="O314">
            <v>85365090</v>
          </cell>
          <cell r="P314">
            <v>0.15</v>
          </cell>
          <cell r="Q314" t="str">
            <v>Secucontrol</v>
          </cell>
          <cell r="R314" t="str">
            <v>Importado por terceiros</v>
          </cell>
          <cell r="T314" t="str">
            <v>Sim</v>
          </cell>
          <cell r="U314" t="str">
            <v>0036_06-06-18</v>
          </cell>
          <cell r="V314">
            <v>43257</v>
          </cell>
          <cell r="X314">
            <v>93.661565217391313</v>
          </cell>
          <cell r="Y314">
            <v>117.07695652173902</v>
          </cell>
          <cell r="Z314">
            <v>12.878465217391307</v>
          </cell>
          <cell r="AA314">
            <v>59.318991304347833</v>
          </cell>
          <cell r="AC314">
            <v>897.59</v>
          </cell>
          <cell r="AD314">
            <v>0.12</v>
          </cell>
          <cell r="AE314">
            <v>0.15</v>
          </cell>
          <cell r="AF314">
            <v>0</v>
          </cell>
          <cell r="AG314" t="str">
            <v>Não</v>
          </cell>
          <cell r="AH314">
            <v>1032.2284999999999</v>
          </cell>
          <cell r="AJ314" t="str">
            <v>USD</v>
          </cell>
          <cell r="AK314">
            <v>3.84</v>
          </cell>
          <cell r="AM314">
            <v>0</v>
          </cell>
          <cell r="AO314">
            <v>0</v>
          </cell>
          <cell r="AQ314">
            <v>0</v>
          </cell>
          <cell r="AS314">
            <v>1032.2284999999999</v>
          </cell>
        </row>
        <row r="315">
          <cell r="E315" t="str">
            <v>LTB08</v>
          </cell>
          <cell r="F315" t="str">
            <v>Chave de aferição, semi-embutida para encaixe de pente de testes LTP, 8 pólos. Fabricante: SecuControl.</v>
          </cell>
          <cell r="G315">
            <v>2439.0432000000001</v>
          </cell>
          <cell r="H315">
            <v>2182.6665000000003</v>
          </cell>
          <cell r="I315" t="str">
            <v>BRL</v>
          </cell>
          <cell r="J315">
            <v>1</v>
          </cell>
          <cell r="K315">
            <v>2439.0432000000001</v>
          </cell>
          <cell r="L315">
            <v>2182.6665000000003</v>
          </cell>
          <cell r="M315">
            <v>0</v>
          </cell>
          <cell r="N315" t="str">
            <v xml:space="preserve">  Bloco de teste</v>
          </cell>
          <cell r="O315">
            <v>85365090</v>
          </cell>
          <cell r="P315">
            <v>0.15</v>
          </cell>
          <cell r="Q315" t="str">
            <v>Secucontrol</v>
          </cell>
          <cell r="R315" t="str">
            <v>Importado por terceiros</v>
          </cell>
          <cell r="T315" t="str">
            <v>Sim</v>
          </cell>
          <cell r="U315" t="str">
            <v>0152_01-06-22</v>
          </cell>
          <cell r="V315">
            <v>44713</v>
          </cell>
          <cell r="X315">
            <v>303.04947608200456</v>
          </cell>
          <cell r="Y315">
            <v>246.22769931662833</v>
          </cell>
          <cell r="Z315">
            <v>41.669302961275633</v>
          </cell>
          <cell r="AA315">
            <v>191.93133485193624</v>
          </cell>
          <cell r="AC315">
            <v>2771.64</v>
          </cell>
          <cell r="AD315">
            <v>0.12</v>
          </cell>
          <cell r="AE315">
            <v>9.7500000000000003E-2</v>
          </cell>
          <cell r="AF315">
            <v>0</v>
          </cell>
          <cell r="AG315" t="str">
            <v>Não</v>
          </cell>
          <cell r="AH315">
            <v>3041.8748999999998</v>
          </cell>
          <cell r="AJ315" t="str">
            <v>USD</v>
          </cell>
          <cell r="AK315">
            <v>4.8099999999999996</v>
          </cell>
          <cell r="AM315">
            <v>0</v>
          </cell>
          <cell r="AO315">
            <v>0</v>
          </cell>
          <cell r="AQ315">
            <v>0</v>
          </cell>
          <cell r="AS315">
            <v>3041.8748999999998</v>
          </cell>
        </row>
        <row r="316">
          <cell r="E316" t="str">
            <v>LTP08</v>
          </cell>
          <cell r="F316" t="str">
            <v>Pente de testes para blocos LTB. Fabricante: SecuControl.</v>
          </cell>
          <cell r="G316">
            <v>2723.1776</v>
          </cell>
          <cell r="H316">
            <v>2436.9345000000003</v>
          </cell>
          <cell r="I316" t="str">
            <v>BRL</v>
          </cell>
          <cell r="J316">
            <v>1</v>
          </cell>
          <cell r="K316">
            <v>2723.1776</v>
          </cell>
          <cell r="L316">
            <v>2436.9345000000003</v>
          </cell>
          <cell r="M316">
            <v>0</v>
          </cell>
          <cell r="N316" t="str">
            <v xml:space="preserve">  Bloco de teste</v>
          </cell>
          <cell r="O316">
            <v>85365090</v>
          </cell>
          <cell r="P316">
            <v>0.15</v>
          </cell>
          <cell r="Q316" t="str">
            <v>Secucontrol</v>
          </cell>
          <cell r="R316" t="str">
            <v>Importado por terceiros</v>
          </cell>
          <cell r="T316" t="str">
            <v>Não</v>
          </cell>
          <cell r="U316" t="str">
            <v>0152_01-06-22</v>
          </cell>
          <cell r="V316">
            <v>44713</v>
          </cell>
          <cell r="X316">
            <v>338.35298405466972</v>
          </cell>
          <cell r="Y316">
            <v>274.91179954441895</v>
          </cell>
          <cell r="Z316">
            <v>46.523535307517086</v>
          </cell>
          <cell r="AA316">
            <v>214.29022323462416</v>
          </cell>
          <cell r="AC316">
            <v>3094.52</v>
          </cell>
          <cell r="AD316">
            <v>0.12</v>
          </cell>
          <cell r="AE316">
            <v>9.7500000000000003E-2</v>
          </cell>
          <cell r="AF316">
            <v>0</v>
          </cell>
          <cell r="AG316" t="str">
            <v>Não</v>
          </cell>
          <cell r="AH316">
            <v>3396.2356999999997</v>
          </cell>
          <cell r="AJ316" t="str">
            <v>USD</v>
          </cell>
          <cell r="AK316">
            <v>4.8099999999999996</v>
          </cell>
          <cell r="AM316">
            <v>0</v>
          </cell>
          <cell r="AO316">
            <v>0</v>
          </cell>
          <cell r="AQ316">
            <v>0</v>
          </cell>
          <cell r="AS316">
            <v>3396.2356999999997</v>
          </cell>
        </row>
        <row r="317">
          <cell r="G317">
            <v>0</v>
          </cell>
          <cell r="H317">
            <v>0</v>
          </cell>
          <cell r="K317" t="str">
            <v/>
          </cell>
          <cell r="L317" t="str">
            <v/>
          </cell>
          <cell r="M317">
            <v>0</v>
          </cell>
          <cell r="P317" t="str">
            <v/>
          </cell>
          <cell r="X317">
            <v>0</v>
          </cell>
          <cell r="Y317">
            <v>0</v>
          </cell>
          <cell r="Z317">
            <v>0</v>
          </cell>
          <cell r="AA317">
            <v>0</v>
          </cell>
          <cell r="AC317">
            <v>0</v>
          </cell>
          <cell r="AH317">
            <v>0</v>
          </cell>
          <cell r="AM317">
            <v>0</v>
          </cell>
          <cell r="AO317">
            <v>0</v>
          </cell>
          <cell r="AQ317">
            <v>0</v>
          </cell>
          <cell r="AS317">
            <v>0</v>
          </cell>
        </row>
        <row r="318">
          <cell r="E318" t="str">
            <v>7XV7503-1CA00</v>
          </cell>
          <cell r="F318" t="str">
            <v>Bloco de testes 7XV75, 8 polos de corrente, 4 polos de tensão, 2 polos NA para sinalização, 3 contatos para trip com plug de teste, 3 contatos NF para trip sem plug de teste, 1/6 x 19", flush mounting. Fabricante: Siemens.</v>
          </cell>
          <cell r="G318">
            <v>2756.84</v>
          </cell>
          <cell r="H318">
            <v>2445.8550000000005</v>
          </cell>
          <cell r="I318" t="str">
            <v>BRL</v>
          </cell>
          <cell r="J318">
            <v>1</v>
          </cell>
          <cell r="K318">
            <v>2756.84</v>
          </cell>
          <cell r="L318">
            <v>2445.8550000000005</v>
          </cell>
          <cell r="M318">
            <v>0</v>
          </cell>
          <cell r="N318" t="str">
            <v xml:space="preserve">  Bloco de teste</v>
          </cell>
          <cell r="O318">
            <v>85365090</v>
          </cell>
          <cell r="P318">
            <v>0.15</v>
          </cell>
          <cell r="Q318" t="str">
            <v>Siemens</v>
          </cell>
          <cell r="R318" t="str">
            <v>Importado por terceiros</v>
          </cell>
          <cell r="T318" t="str">
            <v>Sim</v>
          </cell>
          <cell r="U318" t="str">
            <v>0024_14-05-18</v>
          </cell>
          <cell r="V318">
            <v>43234</v>
          </cell>
          <cell r="X318">
            <v>526.22608695652173</v>
          </cell>
          <cell r="Y318">
            <v>438.52173913043453</v>
          </cell>
          <cell r="Z318">
            <v>48.237391304347831</v>
          </cell>
          <cell r="AA318">
            <v>222.18434782608696</v>
          </cell>
          <cell r="AC318">
            <v>3362</v>
          </cell>
          <cell r="AD318">
            <v>0.18</v>
          </cell>
          <cell r="AE318">
            <v>0.15</v>
          </cell>
          <cell r="AF318">
            <v>0</v>
          </cell>
          <cell r="AG318" t="str">
            <v>Não</v>
          </cell>
          <cell r="AH318">
            <v>3866.2999999999997</v>
          </cell>
          <cell r="AJ318" t="str">
            <v>EUR</v>
          </cell>
          <cell r="AK318">
            <v>4.3</v>
          </cell>
          <cell r="AM318">
            <v>0</v>
          </cell>
          <cell r="AO318">
            <v>0</v>
          </cell>
          <cell r="AQ318">
            <v>0</v>
          </cell>
          <cell r="AS318">
            <v>3866.2999999999997</v>
          </cell>
        </row>
        <row r="319">
          <cell r="G319">
            <v>0</v>
          </cell>
          <cell r="H319">
            <v>0</v>
          </cell>
          <cell r="K319" t="str">
            <v/>
          </cell>
          <cell r="L319" t="str">
            <v/>
          </cell>
          <cell r="M319">
            <v>0</v>
          </cell>
          <cell r="P319" t="str">
            <v/>
          </cell>
          <cell r="X319">
            <v>0</v>
          </cell>
          <cell r="Y319">
            <v>0</v>
          </cell>
          <cell r="Z319">
            <v>0</v>
          </cell>
          <cell r="AA319">
            <v>0</v>
          </cell>
          <cell r="AC319">
            <v>0</v>
          </cell>
          <cell r="AH319">
            <v>0</v>
          </cell>
          <cell r="AM319">
            <v>0</v>
          </cell>
          <cell r="AO319">
            <v>0</v>
          </cell>
          <cell r="AQ319">
            <v>0</v>
          </cell>
          <cell r="AS319">
            <v>0</v>
          </cell>
        </row>
        <row r="320">
          <cell r="E320" t="str">
            <v>Roxtec ComSeal 32</v>
          </cell>
          <cell r="F320" t="str">
            <v>Vedações de passagem de cabos com classificação IP 55 e moldura de alumínio, até 32 cabos. Fabricante: Roxtec.</v>
          </cell>
          <cell r="G320">
            <v>281.54971428571429</v>
          </cell>
          <cell r="H320">
            <v>251.95500000000001</v>
          </cell>
          <cell r="I320" t="str">
            <v>USD</v>
          </cell>
          <cell r="J320">
            <v>1</v>
          </cell>
          <cell r="K320">
            <v>1385.2245942857144</v>
          </cell>
          <cell r="L320">
            <v>1239.6186</v>
          </cell>
          <cell r="M320">
            <v>4</v>
          </cell>
          <cell r="N320" t="str">
            <v xml:space="preserve">  Bloco de teste</v>
          </cell>
          <cell r="O320">
            <v>85365090</v>
          </cell>
          <cell r="P320">
            <v>0.15</v>
          </cell>
          <cell r="Q320" t="str">
            <v>Encitec</v>
          </cell>
          <cell r="R320" t="str">
            <v>Importado direto</v>
          </cell>
          <cell r="T320" t="str">
            <v>Sim</v>
          </cell>
          <cell r="U320" t="str">
            <v>0184_05-04-23</v>
          </cell>
          <cell r="V320">
            <v>45021</v>
          </cell>
          <cell r="X320">
            <v>34.982362512203061</v>
          </cell>
          <cell r="Y320">
            <v>28.423169541164953</v>
          </cell>
          <cell r="Z320">
            <v>4.8100748454279207</v>
          </cell>
          <cell r="AA320">
            <v>22.155496257728604</v>
          </cell>
          <cell r="AC320">
            <v>319.94285714285712</v>
          </cell>
          <cell r="AD320">
            <v>0.12</v>
          </cell>
          <cell r="AE320">
            <v>9.7500000000000003E-2</v>
          </cell>
          <cell r="AF320">
            <v>0</v>
          </cell>
          <cell r="AG320" t="str">
            <v>Não</v>
          </cell>
          <cell r="AH320">
            <v>351.13728571428567</v>
          </cell>
          <cell r="AJ320" t="str">
            <v>USD</v>
          </cell>
          <cell r="AK320">
            <v>5.21</v>
          </cell>
          <cell r="AM320">
            <v>-1696.8239539347408</v>
          </cell>
          <cell r="AO320">
            <v>1</v>
          </cell>
          <cell r="AQ320">
            <v>30484.320000000003</v>
          </cell>
          <cell r="AS320">
            <v>1727.5954457142855</v>
          </cell>
        </row>
        <row r="321">
          <cell r="G321">
            <v>0</v>
          </cell>
          <cell r="H321">
            <v>0</v>
          </cell>
          <cell r="K321" t="str">
            <v/>
          </cell>
          <cell r="L321" t="str">
            <v/>
          </cell>
          <cell r="M321">
            <v>0</v>
          </cell>
          <cell r="P321" t="str">
            <v/>
          </cell>
          <cell r="X321">
            <v>0</v>
          </cell>
          <cell r="Y321">
            <v>0</v>
          </cell>
          <cell r="Z321">
            <v>0</v>
          </cell>
          <cell r="AA321">
            <v>0</v>
          </cell>
          <cell r="AC321">
            <v>0</v>
          </cell>
          <cell r="AH321">
            <v>0</v>
          </cell>
          <cell r="AM321">
            <v>0</v>
          </cell>
          <cell r="AO321">
            <v>0</v>
          </cell>
          <cell r="AQ321">
            <v>0</v>
          </cell>
          <cell r="AS321">
            <v>0</v>
          </cell>
        </row>
        <row r="322">
          <cell r="E322" t="str">
            <v>P1X347</v>
          </cell>
          <cell r="F322" t="str">
            <v>DIGSI 5 Standard, licença para 5 PCs, software de engenharia dos relés SIPROTEC 5. Fabricante: Siemens.</v>
          </cell>
          <cell r="G322">
            <v>15274.14</v>
          </cell>
          <cell r="H322">
            <v>13861.282050000002</v>
          </cell>
          <cell r="I322" t="str">
            <v>BRL</v>
          </cell>
          <cell r="J322">
            <v>1</v>
          </cell>
          <cell r="K322">
            <v>15274.14</v>
          </cell>
          <cell r="L322">
            <v>13861.282050000002</v>
          </cell>
          <cell r="M322">
            <v>0</v>
          </cell>
          <cell r="N322" t="str">
            <v xml:space="preserve">  Software</v>
          </cell>
          <cell r="O322" t="str">
            <v>NA</v>
          </cell>
          <cell r="P322" t="str">
            <v/>
          </cell>
          <cell r="Q322" t="str">
            <v>Siemens</v>
          </cell>
          <cell r="R322" t="str">
            <v>Importado por terceiros</v>
          </cell>
          <cell r="T322" t="str">
            <v>Não</v>
          </cell>
          <cell r="U322" t="str">
            <v>0185_13-04-23</v>
          </cell>
          <cell r="V322">
            <v>45029</v>
          </cell>
          <cell r="X322">
            <v>0</v>
          </cell>
          <cell r="Y322">
            <v>0</v>
          </cell>
          <cell r="Z322">
            <v>252.02331000000001</v>
          </cell>
          <cell r="AA322">
            <v>1160.83464</v>
          </cell>
          <cell r="AC322">
            <v>15274.14</v>
          </cell>
          <cell r="AD322">
            <v>0</v>
          </cell>
          <cell r="AE322">
            <v>0</v>
          </cell>
          <cell r="AF322">
            <v>0</v>
          </cell>
          <cell r="AG322" t="str">
            <v>Não</v>
          </cell>
          <cell r="AH322">
            <v>15274.14</v>
          </cell>
          <cell r="AJ322" t="str">
            <v>EUR</v>
          </cell>
          <cell r="AK322">
            <v>5.44</v>
          </cell>
          <cell r="AM322">
            <v>0</v>
          </cell>
          <cell r="AO322">
            <v>0</v>
          </cell>
          <cell r="AQ322">
            <v>0</v>
          </cell>
          <cell r="AS322">
            <v>15274.14</v>
          </cell>
        </row>
        <row r="323">
          <cell r="E323" t="str">
            <v>6MF7060-0BA00-0AA0</v>
          </cell>
          <cell r="F323" t="str">
            <v>Toolbox II V6 Light, software de engenharia dos produtos SICAM. Fabricante: Siemens.</v>
          </cell>
          <cell r="G323">
            <v>10320</v>
          </cell>
          <cell r="H323">
            <v>9365.4000000000015</v>
          </cell>
          <cell r="I323" t="str">
            <v>BRL</v>
          </cell>
          <cell r="J323">
            <v>1</v>
          </cell>
          <cell r="K323">
            <v>10320</v>
          </cell>
          <cell r="L323">
            <v>9365.4000000000015</v>
          </cell>
          <cell r="M323">
            <v>0</v>
          </cell>
          <cell r="N323" t="str">
            <v xml:space="preserve">  Software</v>
          </cell>
          <cell r="O323" t="str">
            <v>NA</v>
          </cell>
          <cell r="P323" t="str">
            <v/>
          </cell>
          <cell r="Q323" t="str">
            <v>Siemens</v>
          </cell>
          <cell r="R323" t="str">
            <v>Importado por terceiros</v>
          </cell>
          <cell r="T323" t="str">
            <v>Não</v>
          </cell>
          <cell r="U323" t="str">
            <v>0025_26-02-18</v>
          </cell>
          <cell r="V323">
            <v>43157</v>
          </cell>
          <cell r="X323">
            <v>0</v>
          </cell>
          <cell r="Y323">
            <v>0</v>
          </cell>
          <cell r="Z323">
            <v>170.28</v>
          </cell>
          <cell r="AA323">
            <v>784.31999999999994</v>
          </cell>
          <cell r="AC323">
            <v>10320</v>
          </cell>
          <cell r="AD323">
            <v>0</v>
          </cell>
          <cell r="AE323">
            <v>0</v>
          </cell>
          <cell r="AF323">
            <v>0</v>
          </cell>
          <cell r="AG323" t="str">
            <v>Não</v>
          </cell>
          <cell r="AH323">
            <v>10320</v>
          </cell>
          <cell r="AJ323" t="str">
            <v>EUR</v>
          </cell>
          <cell r="AK323">
            <v>3.98</v>
          </cell>
          <cell r="AM323">
            <v>0</v>
          </cell>
          <cell r="AO323">
            <v>0</v>
          </cell>
          <cell r="AQ323">
            <v>0</v>
          </cell>
          <cell r="AS323">
            <v>10320</v>
          </cell>
        </row>
        <row r="324">
          <cell r="G324">
            <v>0</v>
          </cell>
          <cell r="H324">
            <v>0</v>
          </cell>
          <cell r="K324" t="str">
            <v/>
          </cell>
          <cell r="L324" t="str">
            <v/>
          </cell>
          <cell r="M324">
            <v>0</v>
          </cell>
          <cell r="P324" t="str">
            <v/>
          </cell>
          <cell r="X324">
            <v>0</v>
          </cell>
          <cell r="Y324">
            <v>0</v>
          </cell>
          <cell r="Z324">
            <v>0</v>
          </cell>
          <cell r="AA324">
            <v>0</v>
          </cell>
          <cell r="AC324">
            <v>0</v>
          </cell>
          <cell r="AH324">
            <v>0</v>
          </cell>
          <cell r="AM324">
            <v>0</v>
          </cell>
          <cell r="AO324">
            <v>0</v>
          </cell>
          <cell r="AQ324">
            <v>0</v>
          </cell>
          <cell r="AS324">
            <v>0</v>
          </cell>
        </row>
        <row r="325">
          <cell r="E325" t="str">
            <v>SL7000</v>
          </cell>
          <cell r="F325" t="str">
            <v>Medidor Multifunção, alim. 3x57.1/100V ~ 3x240/415V, In 1A/2,5A/5A, Imax 10A</v>
          </cell>
          <cell r="G325">
            <v>7526.666400000001</v>
          </cell>
          <cell r="H325">
            <v>6735.5111250000009</v>
          </cell>
          <cell r="I325" t="str">
            <v>BRL</v>
          </cell>
          <cell r="J325">
            <v>1</v>
          </cell>
          <cell r="K325">
            <v>7526.666400000001</v>
          </cell>
          <cell r="L325">
            <v>6735.5111250000009</v>
          </cell>
          <cell r="M325">
            <v>0</v>
          </cell>
          <cell r="N325" t="str">
            <v xml:space="preserve">  Medidor</v>
          </cell>
          <cell r="O325">
            <v>90308490</v>
          </cell>
          <cell r="P325">
            <v>3.2500000000000001E-2</v>
          </cell>
          <cell r="Q325" t="str">
            <v>CCK</v>
          </cell>
          <cell r="R325" t="str">
            <v>Nacional</v>
          </cell>
          <cell r="T325" t="str">
            <v>Sim</v>
          </cell>
          <cell r="U325" t="str">
            <v>0053_22-04-19</v>
          </cell>
          <cell r="V325">
            <v>43577</v>
          </cell>
          <cell r="X325">
            <v>977.48914285714284</v>
          </cell>
          <cell r="Y325">
            <v>407.28714285714341</v>
          </cell>
          <cell r="Z325">
            <v>134.40475714285716</v>
          </cell>
          <cell r="AA325">
            <v>619.07645714285718</v>
          </cell>
          <cell r="AC325">
            <v>8553.0300000000007</v>
          </cell>
          <cell r="AD325">
            <v>0.12</v>
          </cell>
          <cell r="AE325">
            <v>0.05</v>
          </cell>
          <cell r="AF325">
            <v>0</v>
          </cell>
          <cell r="AG325" t="str">
            <v>Não</v>
          </cell>
          <cell r="AH325">
            <v>8980.6815000000006</v>
          </cell>
          <cell r="AM325">
            <v>0</v>
          </cell>
          <cell r="AO325">
            <v>0</v>
          </cell>
          <cell r="AQ325">
            <v>0</v>
          </cell>
          <cell r="AS325">
            <v>8980.6815000000006</v>
          </cell>
        </row>
        <row r="326">
          <cell r="G326">
            <v>0</v>
          </cell>
          <cell r="H326">
            <v>0</v>
          </cell>
          <cell r="K326" t="str">
            <v/>
          </cell>
          <cell r="L326" t="str">
            <v/>
          </cell>
          <cell r="M326">
            <v>0</v>
          </cell>
          <cell r="P326" t="str">
            <v/>
          </cell>
          <cell r="X326">
            <v>0</v>
          </cell>
          <cell r="Y326">
            <v>0</v>
          </cell>
          <cell r="Z326">
            <v>0</v>
          </cell>
          <cell r="AA326">
            <v>0</v>
          </cell>
          <cell r="AC326">
            <v>0</v>
          </cell>
          <cell r="AH326">
            <v>0</v>
          </cell>
          <cell r="AM326">
            <v>0</v>
          </cell>
          <cell r="AO326">
            <v>0</v>
          </cell>
          <cell r="AQ326">
            <v>0</v>
          </cell>
          <cell r="AS326">
            <v>0</v>
          </cell>
        </row>
        <row r="327">
          <cell r="E327" t="str">
            <v>CCK 7550S</v>
          </cell>
          <cell r="F327" t="str">
            <v>Medidor de energia multifunção com memórias de massa, classe 0.2%, comunicação Modbus TCP/RTU e DNP 3.0, medição das grandezas W, Wh, Var, Varh, VA, fator de potência, VR, VS, VT, AR, AS, AT, freqüência, THDVR, THDVS, THDVT, THDAR, THDAS, THDAT, sendo as THD's até a 49ª ordem, espectro de harmônica das tensões e correntes por fase até a 49ª ordem, ângulos V-A, V-V, A-A.</v>
          </cell>
          <cell r="G327">
            <v>4400</v>
          </cell>
          <cell r="H327">
            <v>3937.5000000000005</v>
          </cell>
          <cell r="I327" t="str">
            <v>BRL</v>
          </cell>
          <cell r="J327">
            <v>1</v>
          </cell>
          <cell r="K327">
            <v>4400</v>
          </cell>
          <cell r="L327">
            <v>3937.5000000000005</v>
          </cell>
          <cell r="M327">
            <v>0</v>
          </cell>
          <cell r="N327" t="str">
            <v xml:space="preserve">  Medidor</v>
          </cell>
          <cell r="O327">
            <v>90308490</v>
          </cell>
          <cell r="P327">
            <v>3.2500000000000001E-2</v>
          </cell>
          <cell r="Q327" t="str">
            <v>CCK</v>
          </cell>
          <cell r="R327" t="str">
            <v>Nacional</v>
          </cell>
          <cell r="T327" t="str">
            <v>Sim</v>
          </cell>
          <cell r="V327" t="e">
            <v>#VALUE!</v>
          </cell>
          <cell r="X327">
            <v>571.42857142857133</v>
          </cell>
          <cell r="Y327">
            <v>238.09523809523853</v>
          </cell>
          <cell r="Z327">
            <v>78.571428571428569</v>
          </cell>
          <cell r="AA327">
            <v>361.90476190476187</v>
          </cell>
          <cell r="AC327">
            <v>5000</v>
          </cell>
          <cell r="AD327">
            <v>0.12</v>
          </cell>
          <cell r="AE327">
            <v>0.05</v>
          </cell>
          <cell r="AF327">
            <v>0</v>
          </cell>
          <cell r="AG327" t="str">
            <v>Não</v>
          </cell>
          <cell r="AH327">
            <v>5250</v>
          </cell>
          <cell r="AM327">
            <v>0</v>
          </cell>
          <cell r="AO327">
            <v>0</v>
          </cell>
          <cell r="AQ327">
            <v>0</v>
          </cell>
          <cell r="AS327">
            <v>5250</v>
          </cell>
        </row>
        <row r="328">
          <cell r="E328" t="str">
            <v>CCK 6700E</v>
          </cell>
          <cell r="F328" t="str">
            <v>Unidade de gerenciamento de energia com controle de demanda, fator de potência e medição paralela à concessionária para consumidores livres e cativos. Duas portas de comunicação com medidores de concessionária com saída ABNT CODI (através da tomada de isolação ótica CCK 50), ou comunicação para medidores ION via porta ótica COM3 deste medidor (através da tomada de isolação ótica CCK 90)m e memória de massa para 35 dias contínuos em média integradas de 5 minutos.</v>
          </cell>
          <cell r="G328">
            <v>5904.36</v>
          </cell>
          <cell r="H328">
            <v>5283.7312500000007</v>
          </cell>
          <cell r="I328" t="str">
            <v>BRL</v>
          </cell>
          <cell r="J328">
            <v>1</v>
          </cell>
          <cell r="K328">
            <v>5904.36</v>
          </cell>
          <cell r="L328">
            <v>5283.7312500000007</v>
          </cell>
          <cell r="M328">
            <v>0</v>
          </cell>
          <cell r="N328" t="str">
            <v xml:space="preserve">  Medidor</v>
          </cell>
          <cell r="O328">
            <v>90308490</v>
          </cell>
          <cell r="P328">
            <v>3.2500000000000001E-2</v>
          </cell>
          <cell r="Q328" t="str">
            <v>CCK</v>
          </cell>
          <cell r="R328" t="str">
            <v>Nacional</v>
          </cell>
          <cell r="T328" t="str">
            <v>Sim</v>
          </cell>
          <cell r="V328" t="e">
            <v>#VALUE!</v>
          </cell>
          <cell r="X328">
            <v>766.8</v>
          </cell>
          <cell r="Y328">
            <v>319.5</v>
          </cell>
          <cell r="Z328">
            <v>105.435</v>
          </cell>
          <cell r="AA328">
            <v>485.64</v>
          </cell>
          <cell r="AC328">
            <v>6709.5</v>
          </cell>
          <cell r="AD328">
            <v>0.12</v>
          </cell>
          <cell r="AE328">
            <v>0.05</v>
          </cell>
          <cell r="AF328">
            <v>0</v>
          </cell>
          <cell r="AG328" t="str">
            <v>Não</v>
          </cell>
          <cell r="AH328">
            <v>7044.9750000000004</v>
          </cell>
          <cell r="AM328">
            <v>0</v>
          </cell>
          <cell r="AO328">
            <v>0</v>
          </cell>
          <cell r="AQ328">
            <v>0</v>
          </cell>
          <cell r="AS328">
            <v>7044.9750000000004</v>
          </cell>
        </row>
        <row r="329">
          <cell r="E329" t="str">
            <v>CCK 90</v>
          </cell>
          <cell r="F329" t="str">
            <v>Tomada óptica para medidor ION.</v>
          </cell>
          <cell r="G329">
            <v>794.18240000000003</v>
          </cell>
          <cell r="H329">
            <v>710.70300000000009</v>
          </cell>
          <cell r="I329" t="str">
            <v>BRL</v>
          </cell>
          <cell r="J329">
            <v>1</v>
          </cell>
          <cell r="K329">
            <v>794.18240000000003</v>
          </cell>
          <cell r="L329">
            <v>710.70300000000009</v>
          </cell>
          <cell r="M329">
            <v>0</v>
          </cell>
          <cell r="N329" t="str">
            <v xml:space="preserve">  Medidor</v>
          </cell>
          <cell r="O329">
            <v>90308490</v>
          </cell>
          <cell r="P329">
            <v>3.2500000000000001E-2</v>
          </cell>
          <cell r="Q329" t="str">
            <v>CCK</v>
          </cell>
          <cell r="R329" t="str">
            <v>Nacional</v>
          </cell>
          <cell r="T329" t="str">
            <v>Sim</v>
          </cell>
          <cell r="V329" t="e">
            <v>#VALUE!</v>
          </cell>
          <cell r="X329">
            <v>103.14057142857142</v>
          </cell>
          <cell r="Y329">
            <v>42.975238095238183</v>
          </cell>
          <cell r="Z329">
            <v>14.181828571428571</v>
          </cell>
          <cell r="AA329">
            <v>65.322361904761891</v>
          </cell>
          <cell r="AC329">
            <v>902.48</v>
          </cell>
          <cell r="AD329">
            <v>0.12</v>
          </cell>
          <cell r="AE329">
            <v>0.05</v>
          </cell>
          <cell r="AF329">
            <v>0</v>
          </cell>
          <cell r="AG329" t="str">
            <v>Não</v>
          </cell>
          <cell r="AH329">
            <v>947.60400000000004</v>
          </cell>
          <cell r="AM329">
            <v>0</v>
          </cell>
          <cell r="AO329">
            <v>0</v>
          </cell>
          <cell r="AQ329">
            <v>0</v>
          </cell>
          <cell r="AS329">
            <v>947.60400000000004</v>
          </cell>
        </row>
        <row r="330">
          <cell r="E330" t="str">
            <v>CCK 50</v>
          </cell>
          <cell r="F330" t="str">
            <v>Tomada ótica para saída do usuário padrão ABNT/CODI.</v>
          </cell>
          <cell r="G330">
            <v>462.93279999999993</v>
          </cell>
          <cell r="H330">
            <v>414.27224999999999</v>
          </cell>
          <cell r="I330" t="str">
            <v>BRL</v>
          </cell>
          <cell r="J330">
            <v>1</v>
          </cell>
          <cell r="K330">
            <v>462.93279999999993</v>
          </cell>
          <cell r="L330">
            <v>414.27224999999999</v>
          </cell>
          <cell r="M330">
            <v>0</v>
          </cell>
          <cell r="N330" t="str">
            <v xml:space="preserve">  Medidor</v>
          </cell>
          <cell r="O330">
            <v>90308490</v>
          </cell>
          <cell r="P330">
            <v>3.2500000000000001E-2</v>
          </cell>
          <cell r="Q330" t="str">
            <v>CCK</v>
          </cell>
          <cell r="R330" t="str">
            <v>Nacional</v>
          </cell>
          <cell r="T330" t="str">
            <v>Sim</v>
          </cell>
          <cell r="V330" t="e">
            <v>#VALUE!</v>
          </cell>
          <cell r="X330">
            <v>60.121142857142843</v>
          </cell>
          <cell r="Y330">
            <v>25.050476190476218</v>
          </cell>
          <cell r="Z330">
            <v>8.2666571428571416</v>
          </cell>
          <cell r="AA330">
            <v>38.076723809523806</v>
          </cell>
          <cell r="AC330">
            <v>526.05999999999995</v>
          </cell>
          <cell r="AD330">
            <v>0.12</v>
          </cell>
          <cell r="AE330">
            <v>0.05</v>
          </cell>
          <cell r="AF330">
            <v>0</v>
          </cell>
          <cell r="AG330" t="str">
            <v>Não</v>
          </cell>
          <cell r="AH330">
            <v>552.36299999999994</v>
          </cell>
          <cell r="AM330">
            <v>0</v>
          </cell>
          <cell r="AO330">
            <v>0</v>
          </cell>
          <cell r="AQ330">
            <v>0</v>
          </cell>
          <cell r="AS330">
            <v>552.36299999999994</v>
          </cell>
        </row>
        <row r="331">
          <cell r="E331" t="str">
            <v>CCK PC6000</v>
          </cell>
          <cell r="F331" t="str">
            <v>Software de gerenciamento de consumo de energia e utilidades, com capacidade de aquisição, armazenamento e processamento dos dados medidos, monitoração em tempo real e relatórios diversos como demanda, fator de potência, fator de potência horário, fator de carga, fator de utilização, meta de consumo, consumo, patamares de consumo.</v>
          </cell>
          <cell r="G331">
            <v>4400</v>
          </cell>
          <cell r="H331">
            <v>3937.5000000000005</v>
          </cell>
          <cell r="I331" t="str">
            <v>BRL</v>
          </cell>
          <cell r="J331">
            <v>1</v>
          </cell>
          <cell r="K331">
            <v>4400</v>
          </cell>
          <cell r="L331">
            <v>3937.5000000000005</v>
          </cell>
          <cell r="M331">
            <v>0</v>
          </cell>
          <cell r="N331" t="str">
            <v xml:space="preserve">  Medidor</v>
          </cell>
          <cell r="O331" t="str">
            <v>NA</v>
          </cell>
          <cell r="P331" t="str">
            <v/>
          </cell>
          <cell r="Q331" t="str">
            <v>CCK</v>
          </cell>
          <cell r="R331" t="str">
            <v>Nacional</v>
          </cell>
          <cell r="T331" t="str">
            <v>Sim</v>
          </cell>
          <cell r="V331" t="e">
            <v>#VALUE!</v>
          </cell>
          <cell r="X331">
            <v>571.42857142857133</v>
          </cell>
          <cell r="Y331">
            <v>238.09523809523853</v>
          </cell>
          <cell r="Z331">
            <v>78.571428571428569</v>
          </cell>
          <cell r="AA331">
            <v>361.90476190476187</v>
          </cell>
          <cell r="AC331">
            <v>5000</v>
          </cell>
          <cell r="AD331">
            <v>0.12</v>
          </cell>
          <cell r="AE331">
            <v>0.05</v>
          </cell>
          <cell r="AF331">
            <v>0</v>
          </cell>
          <cell r="AG331" t="str">
            <v>Não</v>
          </cell>
          <cell r="AH331">
            <v>5250</v>
          </cell>
          <cell r="AM331">
            <v>0</v>
          </cell>
          <cell r="AO331">
            <v>0</v>
          </cell>
          <cell r="AQ331">
            <v>0</v>
          </cell>
          <cell r="AS331">
            <v>5250</v>
          </cell>
        </row>
        <row r="332">
          <cell r="G332">
            <v>0</v>
          </cell>
          <cell r="H332">
            <v>0</v>
          </cell>
          <cell r="K332" t="str">
            <v/>
          </cell>
          <cell r="L332" t="str">
            <v/>
          </cell>
          <cell r="M332">
            <v>0</v>
          </cell>
          <cell r="P332" t="str">
            <v/>
          </cell>
          <cell r="X332">
            <v>0</v>
          </cell>
          <cell r="Y332">
            <v>0</v>
          </cell>
          <cell r="Z332">
            <v>0</v>
          </cell>
          <cell r="AA332">
            <v>0</v>
          </cell>
          <cell r="AC332">
            <v>0</v>
          </cell>
          <cell r="AH332">
            <v>0</v>
          </cell>
          <cell r="AM332">
            <v>0</v>
          </cell>
          <cell r="AO332">
            <v>0</v>
          </cell>
          <cell r="AQ332">
            <v>0</v>
          </cell>
          <cell r="AS332">
            <v>0</v>
          </cell>
        </row>
        <row r="333">
          <cell r="E333" t="str">
            <v>MMW02</v>
          </cell>
          <cell r="F333" t="str">
            <v>Multimedidor de grandezas elétricas MMW02-50/60Hz com comunicação Modbus-RTU, RS485; 0,02 - 5A, alimentação 85-265Vca/100-300Vdc; (A x L x P) (mm) 98 x 98 x 101. Fabricante: WEG.</v>
          </cell>
          <cell r="G333">
            <v>726.21119999999996</v>
          </cell>
          <cell r="H333">
            <v>649.87650000000008</v>
          </cell>
          <cell r="I333" t="str">
            <v>BRL</v>
          </cell>
          <cell r="J333">
            <v>1</v>
          </cell>
          <cell r="K333">
            <v>726.21119999999996</v>
          </cell>
          <cell r="L333">
            <v>649.87650000000008</v>
          </cell>
          <cell r="M333">
            <v>0</v>
          </cell>
          <cell r="N333" t="str">
            <v xml:space="preserve">  Medidor</v>
          </cell>
          <cell r="O333">
            <v>90308490</v>
          </cell>
          <cell r="P333">
            <v>3.2500000000000001E-2</v>
          </cell>
          <cell r="Q333" t="str">
            <v>WEG</v>
          </cell>
          <cell r="R333" t="str">
            <v>Importado por terceiros</v>
          </cell>
          <cell r="T333" t="str">
            <v>Sim</v>
          </cell>
          <cell r="V333" t="e">
            <v>#VALUE!</v>
          </cell>
          <cell r="X333">
            <v>94.31314285714285</v>
          </cell>
          <cell r="Y333">
            <v>39.297142857142944</v>
          </cell>
          <cell r="Z333">
            <v>12.968057142857143</v>
          </cell>
          <cell r="AA333">
            <v>59.731657142857138</v>
          </cell>
          <cell r="AC333">
            <v>825.24</v>
          </cell>
          <cell r="AD333">
            <v>0.12</v>
          </cell>
          <cell r="AE333">
            <v>0.05</v>
          </cell>
          <cell r="AF333">
            <v>0</v>
          </cell>
          <cell r="AG333" t="str">
            <v>Não</v>
          </cell>
          <cell r="AH333">
            <v>866.50200000000007</v>
          </cell>
          <cell r="AJ333" t="str">
            <v>EUR</v>
          </cell>
          <cell r="AK333">
            <v>3.96</v>
          </cell>
          <cell r="AM333">
            <v>0</v>
          </cell>
          <cell r="AO333">
            <v>0</v>
          </cell>
          <cell r="AQ333">
            <v>0</v>
          </cell>
          <cell r="AS333">
            <v>866.50200000000007</v>
          </cell>
        </row>
        <row r="334">
          <cell r="E334" t="str">
            <v>2TAZ661012R2000</v>
          </cell>
          <cell r="F334" t="str">
            <v>Multimedidor de grandezas elétricas M1M 15, com comunicação RS485, 1/5A, alimentação 85-265Vca/90-300Vdc. Fabricante: ABB.</v>
          </cell>
          <cell r="G334">
            <v>2816.5807999999997</v>
          </cell>
          <cell r="H334">
            <v>2520.5197500000004</v>
          </cell>
          <cell r="I334" t="str">
            <v>BRL</v>
          </cell>
          <cell r="J334">
            <v>0.35</v>
          </cell>
          <cell r="K334">
            <v>985.80327999999986</v>
          </cell>
          <cell r="L334">
            <v>882.18191250000007</v>
          </cell>
          <cell r="M334">
            <v>0</v>
          </cell>
          <cell r="N334" t="str">
            <v xml:space="preserve">  Medidor</v>
          </cell>
          <cell r="O334">
            <v>90308490</v>
          </cell>
          <cell r="P334">
            <v>3.2500000000000001E-2</v>
          </cell>
          <cell r="Q334" t="str">
            <v>ABB</v>
          </cell>
          <cell r="R334" t="str">
            <v>Importado por terceiros</v>
          </cell>
          <cell r="T334" t="str">
            <v>Sim</v>
          </cell>
          <cell r="U334" t="str">
            <v>0179_08-03-23</v>
          </cell>
          <cell r="V334">
            <v>44993</v>
          </cell>
          <cell r="X334">
            <v>371.98953995157382</v>
          </cell>
          <cell r="Y334">
            <v>100.74716707021798</v>
          </cell>
          <cell r="Z334">
            <v>51.148561743341403</v>
          </cell>
          <cell r="AA334">
            <v>235.59337530266342</v>
          </cell>
          <cell r="AC334">
            <v>3200.66</v>
          </cell>
          <cell r="AD334">
            <v>0.12</v>
          </cell>
          <cell r="AE334">
            <v>3.2500000000000001E-2</v>
          </cell>
          <cell r="AF334">
            <v>0</v>
          </cell>
          <cell r="AG334" t="str">
            <v>Não</v>
          </cell>
          <cell r="AH334">
            <v>3304.6814499999996</v>
          </cell>
          <cell r="AJ334" t="str">
            <v>EUR</v>
          </cell>
          <cell r="AK334">
            <v>3.96</v>
          </cell>
          <cell r="AM334">
            <v>0</v>
          </cell>
          <cell r="AO334">
            <v>0</v>
          </cell>
          <cell r="AQ334">
            <v>0</v>
          </cell>
          <cell r="AS334">
            <v>3304.6814499999996</v>
          </cell>
        </row>
        <row r="335">
          <cell r="E335" t="str">
            <v>2TAZ662012R2000</v>
          </cell>
          <cell r="F335" t="str">
            <v>Multimedidor de grandezas elétricas M1M 20, com comunicação RS485, 1/5A, alimentação 85-265Vca/90-300Vdc. Fabricante: ABB.</v>
          </cell>
          <cell r="G335">
            <v>4429.8496000000005</v>
          </cell>
          <cell r="H335">
            <v>3964.2120000000004</v>
          </cell>
          <cell r="I335" t="str">
            <v>BRL</v>
          </cell>
          <cell r="J335">
            <v>0.35</v>
          </cell>
          <cell r="K335">
            <v>1550.4473600000001</v>
          </cell>
          <cell r="L335">
            <v>1387.4742000000001</v>
          </cell>
          <cell r="M335">
            <v>0</v>
          </cell>
          <cell r="N335" t="str">
            <v xml:space="preserve">  Medidor</v>
          </cell>
          <cell r="O335">
            <v>90308490</v>
          </cell>
          <cell r="P335">
            <v>3.2500000000000001E-2</v>
          </cell>
          <cell r="Q335" t="str">
            <v>ABB</v>
          </cell>
          <cell r="R335" t="str">
            <v>Importado por terceiros</v>
          </cell>
          <cell r="T335" t="str">
            <v>Sim</v>
          </cell>
          <cell r="U335" t="str">
            <v>0179_08-03-23</v>
          </cell>
          <cell r="V335">
            <v>44993</v>
          </cell>
          <cell r="X335">
            <v>585.05607748184013</v>
          </cell>
          <cell r="Y335">
            <v>158.45268765133187</v>
          </cell>
          <cell r="Z335">
            <v>80.445210653753023</v>
          </cell>
          <cell r="AA335">
            <v>370.53551573849876</v>
          </cell>
          <cell r="AC335">
            <v>5033.92</v>
          </cell>
          <cell r="AD335">
            <v>0.12</v>
          </cell>
          <cell r="AE335">
            <v>3.2500000000000001E-2</v>
          </cell>
          <cell r="AF335">
            <v>0</v>
          </cell>
          <cell r="AG335" t="str">
            <v>Não</v>
          </cell>
          <cell r="AH335">
            <v>5197.5223999999998</v>
          </cell>
          <cell r="AJ335" t="str">
            <v>EUR</v>
          </cell>
          <cell r="AK335">
            <v>3.96</v>
          </cell>
          <cell r="AM335">
            <v>0</v>
          </cell>
          <cell r="AO335">
            <v>0</v>
          </cell>
          <cell r="AQ335">
            <v>0</v>
          </cell>
          <cell r="AS335">
            <v>5197.5223999999998</v>
          </cell>
        </row>
        <row r="336">
          <cell r="E336" t="str">
            <v>7KG7750-0AA01-0AA1</v>
          </cell>
          <cell r="F336" t="str">
            <v>Multimedidor SICAM P50, protocolos IEC103 (RS485) e modbus (RTU/ASCII). Fabricante: Siemens.</v>
          </cell>
          <cell r="G336">
            <v>1723.92</v>
          </cell>
          <cell r="H336">
            <v>1542.7125000000001</v>
          </cell>
          <cell r="I336" t="str">
            <v>BRL</v>
          </cell>
          <cell r="J336">
            <v>1</v>
          </cell>
          <cell r="K336">
            <v>1723.92</v>
          </cell>
          <cell r="L336">
            <v>1542.7125000000001</v>
          </cell>
          <cell r="M336">
            <v>0</v>
          </cell>
          <cell r="N336" t="str">
            <v xml:space="preserve">  Medidor</v>
          </cell>
          <cell r="O336">
            <v>90308490</v>
          </cell>
          <cell r="P336">
            <v>3.2500000000000001E-2</v>
          </cell>
          <cell r="Q336" t="str">
            <v>Siemens</v>
          </cell>
          <cell r="R336" t="str">
            <v>Importado por terceiros</v>
          </cell>
          <cell r="S336">
            <v>750</v>
          </cell>
          <cell r="T336" t="str">
            <v>Sim</v>
          </cell>
          <cell r="U336" t="str">
            <v>0014_28-02-18</v>
          </cell>
          <cell r="V336">
            <v>43159</v>
          </cell>
          <cell r="X336">
            <v>223.88571428571427</v>
          </cell>
          <cell r="Y336">
            <v>93.285714285714448</v>
          </cell>
          <cell r="Z336">
            <v>30.784285714285712</v>
          </cell>
          <cell r="AA336">
            <v>141.79428571428571</v>
          </cell>
          <cell r="AC336">
            <v>1959</v>
          </cell>
          <cell r="AD336">
            <v>0.12</v>
          </cell>
          <cell r="AE336">
            <v>0.05</v>
          </cell>
          <cell r="AF336">
            <v>0</v>
          </cell>
          <cell r="AG336" t="str">
            <v>Não</v>
          </cell>
          <cell r="AH336">
            <v>2056.9500000000003</v>
          </cell>
          <cell r="AJ336" t="str">
            <v>EUR</v>
          </cell>
          <cell r="AK336">
            <v>3.96</v>
          </cell>
          <cell r="AM336">
            <v>0</v>
          </cell>
          <cell r="AO336">
            <v>0</v>
          </cell>
          <cell r="AQ336">
            <v>0</v>
          </cell>
          <cell r="AS336">
            <v>2056.9500000000003</v>
          </cell>
        </row>
        <row r="337">
          <cell r="E337" t="str">
            <v>7KG7331-1BA01</v>
          </cell>
          <cell r="F337" t="str">
            <v>Multimedidor SICAM P35, protocolo modbus (RTU/ASCII). Fabricante: Siemens.</v>
          </cell>
          <cell r="G337">
            <v>504.78380000000004</v>
          </cell>
          <cell r="H337">
            <v>447.84172500000011</v>
          </cell>
          <cell r="I337" t="str">
            <v>BRL</v>
          </cell>
          <cell r="J337">
            <v>1</v>
          </cell>
          <cell r="K337">
            <v>504.78380000000004</v>
          </cell>
          <cell r="L337">
            <v>447.84172500000011</v>
          </cell>
          <cell r="M337">
            <v>0</v>
          </cell>
          <cell r="N337" t="str">
            <v xml:space="preserve">  Medidor</v>
          </cell>
          <cell r="O337">
            <v>90303990</v>
          </cell>
          <cell r="P337">
            <v>0</v>
          </cell>
          <cell r="Q337" t="str">
            <v>Siemens</v>
          </cell>
          <cell r="R337" t="str">
            <v>Importado por terceiros</v>
          </cell>
          <cell r="T337" t="str">
            <v>Sim</v>
          </cell>
          <cell r="U337" t="str">
            <v>0051_25-03-19</v>
          </cell>
          <cell r="V337">
            <v>43549</v>
          </cell>
          <cell r="X337">
            <v>105.52971428571428</v>
          </cell>
          <cell r="Y337">
            <v>29.313809523809596</v>
          </cell>
          <cell r="Z337">
            <v>9.6735571428571419</v>
          </cell>
          <cell r="AA337">
            <v>44.556990476190471</v>
          </cell>
          <cell r="AC337">
            <v>615.59</v>
          </cell>
          <cell r="AD337">
            <v>0.18</v>
          </cell>
          <cell r="AE337">
            <v>0.05</v>
          </cell>
          <cell r="AF337">
            <v>0</v>
          </cell>
          <cell r="AG337" t="str">
            <v>Não</v>
          </cell>
          <cell r="AH337">
            <v>646.36950000000002</v>
          </cell>
          <cell r="AJ337" t="str">
            <v>EUR</v>
          </cell>
          <cell r="AK337">
            <v>4.3600000000000003</v>
          </cell>
          <cell r="AM337">
            <v>0</v>
          </cell>
          <cell r="AO337">
            <v>0</v>
          </cell>
          <cell r="AQ337">
            <v>0</v>
          </cell>
          <cell r="AS337">
            <v>646.36950000000002</v>
          </cell>
        </row>
        <row r="338">
          <cell r="E338" t="str">
            <v>Z014815511200</v>
          </cell>
          <cell r="F338" t="str">
            <v>Multimedidor Trifásico, RS-485, memória de massa, alimentação 85-265AC/DC</v>
          </cell>
          <cell r="G338">
            <v>1288.98</v>
          </cell>
          <cell r="H338">
            <v>1153.4906250000001</v>
          </cell>
          <cell r="I338" t="str">
            <v>BRL</v>
          </cell>
          <cell r="J338">
            <v>1</v>
          </cell>
          <cell r="K338">
            <v>1288.98</v>
          </cell>
          <cell r="L338">
            <v>1153.4906250000001</v>
          </cell>
          <cell r="M338">
            <v>0</v>
          </cell>
          <cell r="N338" t="str">
            <v xml:space="preserve">  Medidor</v>
          </cell>
          <cell r="O338">
            <v>90303990</v>
          </cell>
          <cell r="P338">
            <v>0</v>
          </cell>
          <cell r="Q338" t="str">
            <v>KRON</v>
          </cell>
          <cell r="R338" t="str">
            <v>Importado por terceiros</v>
          </cell>
          <cell r="T338" t="str">
            <v>Sim</v>
          </cell>
          <cell r="U338" t="str">
            <v>0057_24-04-19</v>
          </cell>
          <cell r="V338">
            <v>43579</v>
          </cell>
          <cell r="X338">
            <v>167.4</v>
          </cell>
          <cell r="Y338">
            <v>69.75</v>
          </cell>
          <cell r="Z338">
            <v>23.017500000000002</v>
          </cell>
          <cell r="AA338">
            <v>106.02</v>
          </cell>
          <cell r="AC338">
            <v>1464.75</v>
          </cell>
          <cell r="AD338">
            <v>0.12</v>
          </cell>
          <cell r="AE338">
            <v>0.05</v>
          </cell>
          <cell r="AF338">
            <v>0</v>
          </cell>
          <cell r="AG338" t="str">
            <v>Não</v>
          </cell>
          <cell r="AH338">
            <v>1537.9875</v>
          </cell>
          <cell r="AJ338" t="str">
            <v>EUR</v>
          </cell>
          <cell r="AK338">
            <v>4.3</v>
          </cell>
          <cell r="AM338">
            <v>0</v>
          </cell>
          <cell r="AO338">
            <v>0</v>
          </cell>
          <cell r="AQ338">
            <v>0</v>
          </cell>
          <cell r="AS338">
            <v>1537.9875</v>
          </cell>
        </row>
        <row r="339">
          <cell r="E339" t="str">
            <v>MULTI-K Plus RS485</v>
          </cell>
          <cell r="F339" t="str">
            <v>Multimedidor de grandezas elétricas MULTI-K Plus RS485, código Z013815511220. Fabricante: Kron.</v>
          </cell>
          <cell r="G339">
            <v>1451.2872</v>
          </cell>
          <cell r="H339">
            <v>1298.7371250000001</v>
          </cell>
          <cell r="I339" t="str">
            <v>BRL</v>
          </cell>
          <cell r="J339">
            <v>1</v>
          </cell>
          <cell r="K339">
            <v>1451.2872</v>
          </cell>
          <cell r="L339">
            <v>1298.7371250000001</v>
          </cell>
          <cell r="M339">
            <v>0</v>
          </cell>
          <cell r="N339" t="str">
            <v xml:space="preserve">  Medidor</v>
          </cell>
          <cell r="O339">
            <v>90308990</v>
          </cell>
          <cell r="P339">
            <v>0.1</v>
          </cell>
          <cell r="Q339" t="str">
            <v>KRON</v>
          </cell>
          <cell r="R339" t="str">
            <v>Importado por terceiros</v>
          </cell>
          <cell r="T339" t="str">
            <v>Sim</v>
          </cell>
          <cell r="U339" t="str">
            <v>0124_30-03-21</v>
          </cell>
          <cell r="V339">
            <v>44285</v>
          </cell>
          <cell r="X339">
            <v>188.47885714285712</v>
          </cell>
          <cell r="Y339">
            <v>78.53285714285721</v>
          </cell>
          <cell r="Z339">
            <v>25.915842857142859</v>
          </cell>
          <cell r="AA339">
            <v>119.36994285714286</v>
          </cell>
          <cell r="AC339">
            <v>1649.19</v>
          </cell>
          <cell r="AD339">
            <v>0.12</v>
          </cell>
          <cell r="AE339">
            <v>0.05</v>
          </cell>
          <cell r="AF339">
            <v>0</v>
          </cell>
          <cell r="AG339" t="str">
            <v>Não</v>
          </cell>
          <cell r="AH339">
            <v>1731.6495000000002</v>
          </cell>
          <cell r="AM339">
            <v>0</v>
          </cell>
          <cell r="AO339">
            <v>0</v>
          </cell>
          <cell r="AQ339">
            <v>0</v>
          </cell>
          <cell r="AS339">
            <v>1731.6495000000002</v>
          </cell>
        </row>
        <row r="340">
          <cell r="E340" t="str">
            <v>MULTI-K Plus E16</v>
          </cell>
          <cell r="F340" t="str">
            <v>Multimedidor de grandezas elétricas MULTI-K, código Z013815511226. Fabricante: Kron.</v>
          </cell>
          <cell r="G340">
            <v>1496.1760000000002</v>
          </cell>
          <cell r="H340">
            <v>1338.9075000000003</v>
          </cell>
          <cell r="I340" t="str">
            <v>BRL</v>
          </cell>
          <cell r="J340">
            <v>1</v>
          </cell>
          <cell r="K340">
            <v>1496.1760000000002</v>
          </cell>
          <cell r="L340">
            <v>1338.9075000000003</v>
          </cell>
          <cell r="M340">
            <v>0</v>
          </cell>
          <cell r="N340" t="str">
            <v xml:space="preserve">  Medidor</v>
          </cell>
          <cell r="O340">
            <v>90308990</v>
          </cell>
          <cell r="P340">
            <v>0.1</v>
          </cell>
          <cell r="Q340" t="str">
            <v>KRON</v>
          </cell>
          <cell r="R340" t="str">
            <v>Importado por terceiros</v>
          </cell>
          <cell r="T340" t="str">
            <v>Sim</v>
          </cell>
          <cell r="U340" t="str">
            <v>0124_30-03-21</v>
          </cell>
          <cell r="V340">
            <v>44285</v>
          </cell>
          <cell r="X340">
            <v>185.4763636363636</v>
          </cell>
          <cell r="Y340">
            <v>154.56363636363653</v>
          </cell>
          <cell r="Z340">
            <v>25.503</v>
          </cell>
          <cell r="AA340">
            <v>117.46836363636362</v>
          </cell>
          <cell r="AC340">
            <v>1700.2</v>
          </cell>
          <cell r="AD340">
            <v>0.12</v>
          </cell>
          <cell r="AE340">
            <v>0.1</v>
          </cell>
          <cell r="AF340">
            <v>0</v>
          </cell>
          <cell r="AG340" t="str">
            <v>Não</v>
          </cell>
          <cell r="AH340">
            <v>1870.2200000000003</v>
          </cell>
          <cell r="AM340">
            <v>0</v>
          </cell>
          <cell r="AO340">
            <v>0</v>
          </cell>
          <cell r="AQ340">
            <v>0</v>
          </cell>
          <cell r="AS340">
            <v>1870.2200000000003</v>
          </cell>
        </row>
        <row r="341">
          <cell r="G341">
            <v>0</v>
          </cell>
          <cell r="H341">
            <v>0</v>
          </cell>
          <cell r="K341" t="str">
            <v/>
          </cell>
          <cell r="L341" t="str">
            <v/>
          </cell>
          <cell r="M341">
            <v>0</v>
          </cell>
          <cell r="P341" t="str">
            <v/>
          </cell>
          <cell r="X341">
            <v>0</v>
          </cell>
          <cell r="Y341">
            <v>0</v>
          </cell>
          <cell r="Z341">
            <v>0</v>
          </cell>
          <cell r="AA341">
            <v>0</v>
          </cell>
          <cell r="AC341">
            <v>0</v>
          </cell>
          <cell r="AH341">
            <v>0</v>
          </cell>
          <cell r="AM341">
            <v>0</v>
          </cell>
          <cell r="AO341">
            <v>0</v>
          </cell>
          <cell r="AQ341">
            <v>0</v>
          </cell>
          <cell r="AS341">
            <v>0</v>
          </cell>
        </row>
        <row r="342">
          <cell r="E342" t="str">
            <v>GPS Crono Prolux</v>
          </cell>
          <cell r="F342" t="str">
            <v>GPS Crono - Módulo de sincronismo GPS. Fabricante: Prolux.</v>
          </cell>
          <cell r="G342">
            <v>2661.5864000000001</v>
          </cell>
          <cell r="H342">
            <v>2381.8173750000005</v>
          </cell>
          <cell r="I342" t="str">
            <v>BRL</v>
          </cell>
          <cell r="J342">
            <v>1</v>
          </cell>
          <cell r="K342">
            <v>2661.5864000000001</v>
          </cell>
          <cell r="L342">
            <v>2381.8173750000005</v>
          </cell>
          <cell r="M342">
            <v>0</v>
          </cell>
          <cell r="N342" t="str">
            <v xml:space="preserve">  Informática</v>
          </cell>
          <cell r="O342">
            <v>90309090</v>
          </cell>
          <cell r="P342">
            <v>0.05</v>
          </cell>
          <cell r="Q342" t="str">
            <v>Prolux</v>
          </cell>
          <cell r="R342" t="str">
            <v>Importado por terceiros</v>
          </cell>
          <cell r="T342" t="str">
            <v>Sim</v>
          </cell>
          <cell r="U342" t="str">
            <v>0087_14-04-20</v>
          </cell>
          <cell r="V342">
            <v>43935</v>
          </cell>
          <cell r="X342">
            <v>345.66057142857142</v>
          </cell>
          <cell r="Y342">
            <v>144.02523809523836</v>
          </cell>
          <cell r="Z342">
            <v>47.528328571428574</v>
          </cell>
          <cell r="AA342">
            <v>218.91836190476189</v>
          </cell>
          <cell r="AC342">
            <v>3024.53</v>
          </cell>
          <cell r="AD342">
            <v>0.12</v>
          </cell>
          <cell r="AE342">
            <v>0.05</v>
          </cell>
          <cell r="AF342">
            <v>0</v>
          </cell>
          <cell r="AG342" t="str">
            <v>Não</v>
          </cell>
          <cell r="AH342">
            <v>3175.7565000000004</v>
          </cell>
          <cell r="AJ342" t="str">
            <v>EUR</v>
          </cell>
          <cell r="AK342">
            <v>5.69</v>
          </cell>
          <cell r="AM342">
            <v>0</v>
          </cell>
          <cell r="AO342">
            <v>0</v>
          </cell>
          <cell r="AQ342">
            <v>0</v>
          </cell>
          <cell r="AS342">
            <v>3175.7565000000004</v>
          </cell>
        </row>
        <row r="343">
          <cell r="E343" t="str">
            <v>ION 8650C</v>
          </cell>
          <cell r="F343" t="str">
            <v>Medidor ION 8650C PowerLogic para medição de faturamento, modelo referência B8650C0C0K6E1A0A. Fabricante: Schneider.</v>
          </cell>
          <cell r="G343">
            <v>15361.257599999999</v>
          </cell>
          <cell r="H343">
            <v>13881.136425000001</v>
          </cell>
          <cell r="I343" t="str">
            <v>BRL</v>
          </cell>
          <cell r="J343">
            <v>1</v>
          </cell>
          <cell r="K343">
            <v>15361.257599999999</v>
          </cell>
          <cell r="L343">
            <v>13881.136425000001</v>
          </cell>
          <cell r="M343">
            <v>0</v>
          </cell>
          <cell r="N343" t="str">
            <v xml:space="preserve">  Medidor</v>
          </cell>
          <cell r="O343">
            <v>90303990</v>
          </cell>
          <cell r="P343">
            <v>0</v>
          </cell>
          <cell r="Q343" t="str">
            <v>Enerwatt</v>
          </cell>
          <cell r="R343" t="str">
            <v>Importado por terceiros</v>
          </cell>
          <cell r="T343" t="str">
            <v>Sim</v>
          </cell>
          <cell r="U343" t="str">
            <v>0118_11-03-21</v>
          </cell>
          <cell r="V343">
            <v>44266</v>
          </cell>
          <cell r="X343">
            <v>640.05240000000003</v>
          </cell>
          <cell r="Y343">
            <v>0</v>
          </cell>
          <cell r="Z343">
            <v>264.021615</v>
          </cell>
          <cell r="AA343">
            <v>1216.0995599999999</v>
          </cell>
          <cell r="AC343">
            <v>16001.31</v>
          </cell>
          <cell r="AD343">
            <v>0.04</v>
          </cell>
          <cell r="AE343">
            <v>0</v>
          </cell>
          <cell r="AF343">
            <v>0</v>
          </cell>
          <cell r="AG343" t="str">
            <v>Não</v>
          </cell>
          <cell r="AH343">
            <v>16001.31</v>
          </cell>
          <cell r="AJ343" t="str">
            <v>USD</v>
          </cell>
          <cell r="AK343">
            <v>5.53</v>
          </cell>
          <cell r="AM343">
            <v>0</v>
          </cell>
          <cell r="AO343">
            <v>0</v>
          </cell>
          <cell r="AQ343">
            <v>0</v>
          </cell>
          <cell r="AS343">
            <v>16001.31</v>
          </cell>
        </row>
        <row r="344">
          <cell r="E344" t="str">
            <v>ION 8650A</v>
          </cell>
          <cell r="F344" t="str">
            <v>Medidor ION 8650A PowerLogic para medição de faturamento e qualidade de energia, modelo referência B8650A0C0K6E1A0A. Fabricante: Schneider.</v>
          </cell>
          <cell r="G344">
            <v>24444.556800000002</v>
          </cell>
          <cell r="H344">
            <v>22089.221900000004</v>
          </cell>
          <cell r="I344" t="str">
            <v>BRL</v>
          </cell>
          <cell r="J344">
            <v>1</v>
          </cell>
          <cell r="K344">
            <v>24444.556800000002</v>
          </cell>
          <cell r="L344">
            <v>22089.221900000004</v>
          </cell>
          <cell r="M344">
            <v>0</v>
          </cell>
          <cell r="N344" t="str">
            <v xml:space="preserve">  Medidor</v>
          </cell>
          <cell r="O344">
            <v>90303990</v>
          </cell>
          <cell r="P344">
            <v>0</v>
          </cell>
          <cell r="Q344" t="str">
            <v>Enerwatt</v>
          </cell>
          <cell r="R344" t="str">
            <v>Importado por terceiros</v>
          </cell>
          <cell r="T344" t="str">
            <v>Sim</v>
          </cell>
          <cell r="U344" t="str">
            <v>0118_11-03-21</v>
          </cell>
          <cell r="V344">
            <v>44266</v>
          </cell>
          <cell r="X344">
            <v>1018.5232000000001</v>
          </cell>
          <cell r="Y344">
            <v>0</v>
          </cell>
          <cell r="Z344">
            <v>420.14082000000008</v>
          </cell>
          <cell r="AA344">
            <v>1935.19408</v>
          </cell>
          <cell r="AC344">
            <v>25463.08</v>
          </cell>
          <cell r="AD344">
            <v>0.04</v>
          </cell>
          <cell r="AE344">
            <v>0</v>
          </cell>
          <cell r="AF344">
            <v>0</v>
          </cell>
          <cell r="AG344" t="str">
            <v>Não</v>
          </cell>
          <cell r="AH344">
            <v>25463.08</v>
          </cell>
          <cell r="AJ344" t="str">
            <v>USD</v>
          </cell>
          <cell r="AK344">
            <v>5.53</v>
          </cell>
          <cell r="AM344">
            <v>0</v>
          </cell>
          <cell r="AO344">
            <v>0</v>
          </cell>
          <cell r="AQ344">
            <v>0</v>
          </cell>
          <cell r="AS344">
            <v>25463.08</v>
          </cell>
        </row>
        <row r="345">
          <cell r="E345" t="str">
            <v>PME Primária</v>
          </cell>
          <cell r="F345" t="str">
            <v>Licença primária do Power Monitoring Expert (uma por subestação). Fabricante: Schneider.</v>
          </cell>
          <cell r="G345">
            <v>3471.16</v>
          </cell>
          <cell r="H345">
            <v>3150.0777000000003</v>
          </cell>
          <cell r="I345" t="str">
            <v>BRL</v>
          </cell>
          <cell r="J345">
            <v>1</v>
          </cell>
          <cell r="K345">
            <v>3471.16</v>
          </cell>
          <cell r="L345">
            <v>3150.0777000000003</v>
          </cell>
          <cell r="M345">
            <v>0</v>
          </cell>
          <cell r="N345" t="str">
            <v xml:space="preserve">  Software</v>
          </cell>
          <cell r="O345" t="str">
            <v>NA</v>
          </cell>
          <cell r="P345" t="str">
            <v/>
          </cell>
          <cell r="Q345" t="str">
            <v>Enerwatt</v>
          </cell>
          <cell r="R345" t="str">
            <v>Importado por terceiros</v>
          </cell>
          <cell r="T345" t="str">
            <v>Não</v>
          </cell>
          <cell r="U345" t="str">
            <v>0118_11-03-21</v>
          </cell>
          <cell r="V345">
            <v>44266</v>
          </cell>
          <cell r="X345">
            <v>0</v>
          </cell>
          <cell r="Y345">
            <v>0</v>
          </cell>
          <cell r="Z345">
            <v>57.274140000000003</v>
          </cell>
          <cell r="AA345">
            <v>263.80815999999999</v>
          </cell>
          <cell r="AC345">
            <v>3471.16</v>
          </cell>
          <cell r="AD345">
            <v>0</v>
          </cell>
          <cell r="AE345">
            <v>0</v>
          </cell>
          <cell r="AF345">
            <v>0.05</v>
          </cell>
          <cell r="AG345" t="str">
            <v>Não</v>
          </cell>
          <cell r="AH345">
            <v>3471.16</v>
          </cell>
          <cell r="AJ345" t="str">
            <v>USD</v>
          </cell>
          <cell r="AK345">
            <v>5.53</v>
          </cell>
          <cell r="AM345">
            <v>0</v>
          </cell>
          <cell r="AO345">
            <v>0</v>
          </cell>
          <cell r="AQ345">
            <v>0</v>
          </cell>
          <cell r="AS345">
            <v>3471.16</v>
          </cell>
        </row>
        <row r="346">
          <cell r="E346" t="str">
            <v>PME Individual</v>
          </cell>
          <cell r="F346" t="str">
            <v>Licença individual do Power Monitoring Expert (uma por medidor ION). Fabricante: Schneider.</v>
          </cell>
          <cell r="G346">
            <v>293.97000000000003</v>
          </cell>
          <cell r="H346">
            <v>266.77777500000008</v>
          </cell>
          <cell r="I346" t="str">
            <v>BRL</v>
          </cell>
          <cell r="J346">
            <v>1</v>
          </cell>
          <cell r="K346">
            <v>293.97000000000003</v>
          </cell>
          <cell r="L346">
            <v>266.77777500000008</v>
          </cell>
          <cell r="M346">
            <v>0</v>
          </cell>
          <cell r="N346" t="str">
            <v xml:space="preserve">  Software</v>
          </cell>
          <cell r="O346" t="str">
            <v>NA</v>
          </cell>
          <cell r="P346" t="str">
            <v/>
          </cell>
          <cell r="Q346" t="str">
            <v>Enerwatt</v>
          </cell>
          <cell r="R346" t="str">
            <v>Importado por terceiros</v>
          </cell>
          <cell r="T346" t="str">
            <v>Não</v>
          </cell>
          <cell r="U346" t="str">
            <v>0118_11-03-21</v>
          </cell>
          <cell r="V346">
            <v>44266</v>
          </cell>
          <cell r="X346">
            <v>0</v>
          </cell>
          <cell r="Y346">
            <v>0</v>
          </cell>
          <cell r="Z346">
            <v>4.850505000000001</v>
          </cell>
          <cell r="AA346">
            <v>22.341720000000002</v>
          </cell>
          <cell r="AC346">
            <v>293.97000000000003</v>
          </cell>
          <cell r="AD346">
            <v>0</v>
          </cell>
          <cell r="AE346">
            <v>0</v>
          </cell>
          <cell r="AF346">
            <v>0.05</v>
          </cell>
          <cell r="AG346" t="str">
            <v>Não</v>
          </cell>
          <cell r="AH346">
            <v>293.97000000000003</v>
          </cell>
          <cell r="AJ346" t="str">
            <v>USD</v>
          </cell>
          <cell r="AK346">
            <v>5.53</v>
          </cell>
          <cell r="AM346">
            <v>0</v>
          </cell>
          <cell r="AO346">
            <v>0</v>
          </cell>
          <cell r="AQ346">
            <v>0</v>
          </cell>
          <cell r="AS346">
            <v>293.97000000000003</v>
          </cell>
        </row>
        <row r="347">
          <cell r="E347" t="str">
            <v>PME Engenharia</v>
          </cell>
          <cell r="F347" t="str">
            <v>Licença de engenharia do Power Monitoring Expert (uma por estação de engenharia). Fabricante: Schneider.</v>
          </cell>
          <cell r="G347">
            <v>2369.4</v>
          </cell>
          <cell r="H347">
            <v>2150.2305000000001</v>
          </cell>
          <cell r="I347" t="str">
            <v>BRL</v>
          </cell>
          <cell r="J347">
            <v>1</v>
          </cell>
          <cell r="K347">
            <v>2369.4</v>
          </cell>
          <cell r="L347">
            <v>2150.2305000000001</v>
          </cell>
          <cell r="M347">
            <v>0</v>
          </cell>
          <cell r="N347" t="str">
            <v xml:space="preserve">  Software</v>
          </cell>
          <cell r="O347" t="str">
            <v>NA</v>
          </cell>
          <cell r="P347" t="str">
            <v/>
          </cell>
          <cell r="Q347" t="str">
            <v>Enerwatt</v>
          </cell>
          <cell r="R347" t="str">
            <v>Importado por terceiros</v>
          </cell>
          <cell r="T347" t="str">
            <v>Não</v>
          </cell>
          <cell r="U347" t="str">
            <v>0118_11-03-21</v>
          </cell>
          <cell r="V347">
            <v>44266</v>
          </cell>
          <cell r="X347">
            <v>0</v>
          </cell>
          <cell r="Y347">
            <v>0</v>
          </cell>
          <cell r="Z347">
            <v>39.095100000000002</v>
          </cell>
          <cell r="AA347">
            <v>180.0744</v>
          </cell>
          <cell r="AC347">
            <v>2369.4</v>
          </cell>
          <cell r="AD347">
            <v>0</v>
          </cell>
          <cell r="AE347">
            <v>0</v>
          </cell>
          <cell r="AF347">
            <v>0.05</v>
          </cell>
          <cell r="AG347" t="str">
            <v>Não</v>
          </cell>
          <cell r="AH347">
            <v>2369.4</v>
          </cell>
          <cell r="AJ347" t="str">
            <v>USD</v>
          </cell>
          <cell r="AK347">
            <v>5.53</v>
          </cell>
          <cell r="AM347">
            <v>0</v>
          </cell>
          <cell r="AO347">
            <v>0</v>
          </cell>
          <cell r="AQ347">
            <v>0</v>
          </cell>
          <cell r="AS347">
            <v>2369.4</v>
          </cell>
        </row>
        <row r="348">
          <cell r="E348" t="str">
            <v>E750</v>
          </cell>
          <cell r="F348" t="str">
            <v>Medidor de faturamento, referência E750-A2E3-AN-BADP-24-0H0A-2-CL. Fabricante: Landis+Gyr.</v>
          </cell>
          <cell r="G348">
            <v>7593</v>
          </cell>
          <cell r="H348">
            <v>6890.6475000000009</v>
          </cell>
          <cell r="I348" t="str">
            <v>BRL</v>
          </cell>
          <cell r="J348">
            <v>1</v>
          </cell>
          <cell r="K348">
            <v>7593</v>
          </cell>
          <cell r="L348">
            <v>6890.6475000000009</v>
          </cell>
          <cell r="M348">
            <v>0</v>
          </cell>
          <cell r="N348" t="str">
            <v xml:space="preserve">  Medidor</v>
          </cell>
          <cell r="O348">
            <v>90303990</v>
          </cell>
          <cell r="P348">
            <v>0</v>
          </cell>
          <cell r="Q348" t="str">
            <v>Potenza</v>
          </cell>
          <cell r="R348" t="str">
            <v>Importado por terceiros</v>
          </cell>
          <cell r="T348" t="str">
            <v>Sim</v>
          </cell>
          <cell r="U348" t="str">
            <v>0138_28-10-21</v>
          </cell>
          <cell r="V348">
            <v>44497</v>
          </cell>
          <cell r="X348">
            <v>0</v>
          </cell>
          <cell r="Y348">
            <v>0</v>
          </cell>
          <cell r="Z348">
            <v>125.28450000000001</v>
          </cell>
          <cell r="AA348">
            <v>577.06799999999998</v>
          </cell>
          <cell r="AC348">
            <v>7593</v>
          </cell>
          <cell r="AD348">
            <v>0</v>
          </cell>
          <cell r="AE348">
            <v>0</v>
          </cell>
          <cell r="AF348">
            <v>0</v>
          </cell>
          <cell r="AG348" t="str">
            <v>Não</v>
          </cell>
          <cell r="AH348">
            <v>7593</v>
          </cell>
          <cell r="AJ348" t="str">
            <v>USD</v>
          </cell>
          <cell r="AK348">
            <v>5.62</v>
          </cell>
          <cell r="AM348">
            <v>0</v>
          </cell>
          <cell r="AO348">
            <v>0</v>
          </cell>
          <cell r="AQ348">
            <v>0</v>
          </cell>
          <cell r="AS348">
            <v>7593</v>
          </cell>
        </row>
        <row r="349">
          <cell r="G349">
            <v>0</v>
          </cell>
          <cell r="H349">
            <v>0</v>
          </cell>
          <cell r="K349" t="str">
            <v/>
          </cell>
          <cell r="L349" t="str">
            <v/>
          </cell>
          <cell r="M349">
            <v>0</v>
          </cell>
          <cell r="P349" t="str">
            <v/>
          </cell>
          <cell r="X349">
            <v>0</v>
          </cell>
          <cell r="Y349">
            <v>0</v>
          </cell>
          <cell r="Z349">
            <v>0</v>
          </cell>
          <cell r="AA349">
            <v>0</v>
          </cell>
          <cell r="AC349">
            <v>0</v>
          </cell>
          <cell r="AH349">
            <v>0</v>
          </cell>
          <cell r="AM349">
            <v>0</v>
          </cell>
          <cell r="AO349">
            <v>0</v>
          </cell>
          <cell r="AQ349">
            <v>0</v>
          </cell>
          <cell r="AS349">
            <v>0</v>
          </cell>
        </row>
        <row r="350">
          <cell r="G350">
            <v>0</v>
          </cell>
          <cell r="H350">
            <v>0</v>
          </cell>
          <cell r="K350" t="str">
            <v/>
          </cell>
          <cell r="L350" t="str">
            <v/>
          </cell>
          <cell r="M350">
            <v>0</v>
          </cell>
          <cell r="P350" t="str">
            <v/>
          </cell>
          <cell r="X350">
            <v>0</v>
          </cell>
          <cell r="Y350">
            <v>0</v>
          </cell>
          <cell r="Z350">
            <v>0</v>
          </cell>
          <cell r="AA350">
            <v>0</v>
          </cell>
          <cell r="AC350">
            <v>0</v>
          </cell>
          <cell r="AH350">
            <v>0</v>
          </cell>
          <cell r="AM350">
            <v>0</v>
          </cell>
          <cell r="AO350">
            <v>0</v>
          </cell>
          <cell r="AQ350">
            <v>0</v>
          </cell>
          <cell r="AS350">
            <v>0</v>
          </cell>
        </row>
        <row r="351">
          <cell r="E351" t="str">
            <v>2CSM258723R1801</v>
          </cell>
          <cell r="F351" t="str">
            <v>Fusível 2A, E 9F10 GG2. Fabricante: ABB.</v>
          </cell>
          <cell r="G351">
            <v>27.027200000000004</v>
          </cell>
          <cell r="H351">
            <v>23.978400000000004</v>
          </cell>
          <cell r="I351" t="str">
            <v>BRL</v>
          </cell>
          <cell r="J351">
            <v>0.35</v>
          </cell>
          <cell r="K351">
            <v>9.4595200000000013</v>
          </cell>
          <cell r="L351">
            <v>8.3924400000000006</v>
          </cell>
          <cell r="M351">
            <v>0</v>
          </cell>
          <cell r="N351" t="str">
            <v xml:space="preserve">  Miscelânea</v>
          </cell>
          <cell r="O351">
            <v>85361000</v>
          </cell>
          <cell r="P351">
            <v>0.15</v>
          </cell>
          <cell r="Q351" t="str">
            <v>ABB</v>
          </cell>
          <cell r="R351" t="str">
            <v>Importado por terceiros</v>
          </cell>
          <cell r="T351" t="str">
            <v>Sim</v>
          </cell>
          <cell r="U351" t="str">
            <v>0179_08-03-23</v>
          </cell>
          <cell r="V351">
            <v>44993</v>
          </cell>
          <cell r="X351">
            <v>5.4057403189066058</v>
          </cell>
          <cell r="Y351">
            <v>2.9281093394077438</v>
          </cell>
          <cell r="Z351">
            <v>0.49552619589977226</v>
          </cell>
          <cell r="AA351">
            <v>2.2824236902050115</v>
          </cell>
          <cell r="AC351">
            <v>32.96</v>
          </cell>
          <cell r="AD351">
            <v>0.18</v>
          </cell>
          <cell r="AE351">
            <v>9.7500000000000003E-2</v>
          </cell>
          <cell r="AF351">
            <v>0</v>
          </cell>
          <cell r="AG351" t="str">
            <v>Não</v>
          </cell>
          <cell r="AH351">
            <v>36.1736</v>
          </cell>
          <cell r="AJ351" t="str">
            <v>EUR</v>
          </cell>
          <cell r="AM351">
            <v>0</v>
          </cell>
          <cell r="AO351">
            <v>0</v>
          </cell>
          <cell r="AQ351">
            <v>0</v>
          </cell>
          <cell r="AS351">
            <v>36.1736</v>
          </cell>
        </row>
        <row r="352">
          <cell r="E352" t="str">
            <v>2CSM256363R1801</v>
          </cell>
          <cell r="F352" t="str">
            <v>Fusível 6A, E 9F10 GG2. Fabricante: ABB.</v>
          </cell>
          <cell r="G352">
            <v>27.027200000000004</v>
          </cell>
          <cell r="H352">
            <v>23.978400000000004</v>
          </cell>
          <cell r="I352" t="str">
            <v>BRL</v>
          </cell>
          <cell r="J352">
            <v>0.35</v>
          </cell>
          <cell r="K352">
            <v>9.4595200000000013</v>
          </cell>
          <cell r="L352">
            <v>8.3924400000000006</v>
          </cell>
          <cell r="M352">
            <v>0</v>
          </cell>
          <cell r="N352" t="str">
            <v xml:space="preserve">  Miscelânea</v>
          </cell>
          <cell r="O352">
            <v>85361000</v>
          </cell>
          <cell r="P352">
            <v>0.15</v>
          </cell>
          <cell r="Q352" t="str">
            <v>ABB</v>
          </cell>
          <cell r="R352" t="str">
            <v>Importado por terceiros</v>
          </cell>
          <cell r="T352" t="str">
            <v>Sim</v>
          </cell>
          <cell r="U352" t="str">
            <v>0179_08-03-23</v>
          </cell>
          <cell r="V352">
            <v>44993</v>
          </cell>
          <cell r="X352">
            <v>5.4057403189066058</v>
          </cell>
          <cell r="Y352">
            <v>2.9281093394077438</v>
          </cell>
          <cell r="Z352">
            <v>0.49552619589977226</v>
          </cell>
          <cell r="AA352">
            <v>2.2824236902050115</v>
          </cell>
          <cell r="AC352">
            <v>32.96</v>
          </cell>
          <cell r="AD352">
            <v>0.18</v>
          </cell>
          <cell r="AE352">
            <v>9.7500000000000003E-2</v>
          </cell>
          <cell r="AF352">
            <v>0</v>
          </cell>
          <cell r="AG352" t="str">
            <v>Não</v>
          </cell>
          <cell r="AH352">
            <v>36.1736</v>
          </cell>
          <cell r="AJ352" t="str">
            <v>EUR</v>
          </cell>
          <cell r="AM352">
            <v>0</v>
          </cell>
          <cell r="AO352">
            <v>0</v>
          </cell>
          <cell r="AQ352">
            <v>0</v>
          </cell>
          <cell r="AS352">
            <v>36.1736</v>
          </cell>
        </row>
        <row r="353">
          <cell r="E353" t="str">
            <v>2CSM200923R1801</v>
          </cell>
          <cell r="F353" t="str">
            <v>Base para fusível monopolar E 91/32, até In = 32A, U = 690V, sem indicador de fusível queimado, largura 18 mm. Fabricante: ABB.</v>
          </cell>
          <cell r="G353">
            <v>53.882199999999997</v>
          </cell>
          <cell r="H353">
            <v>47.804025000000003</v>
          </cell>
          <cell r="I353" t="str">
            <v>BRL</v>
          </cell>
          <cell r="J353">
            <v>0.35</v>
          </cell>
          <cell r="K353">
            <v>18.858769999999996</v>
          </cell>
          <cell r="L353">
            <v>16.73140875</v>
          </cell>
          <cell r="M353">
            <v>0</v>
          </cell>
          <cell r="N353" t="str">
            <v xml:space="preserve">  Miscelânea</v>
          </cell>
          <cell r="O353">
            <v>85361000</v>
          </cell>
          <cell r="P353">
            <v>0.15</v>
          </cell>
          <cell r="Q353" t="str">
            <v>ABB</v>
          </cell>
          <cell r="R353" t="str">
            <v>Importado por terceiros</v>
          </cell>
          <cell r="T353" t="str">
            <v>Sim</v>
          </cell>
          <cell r="U353" t="str">
            <v>0179_08-03-23</v>
          </cell>
          <cell r="V353">
            <v>44993</v>
          </cell>
          <cell r="X353">
            <v>10.777038724373575</v>
          </cell>
          <cell r="Y353">
            <v>5.837562642369015</v>
          </cell>
          <cell r="Z353">
            <v>0.98789521640091116</v>
          </cell>
          <cell r="AA353">
            <v>4.5503052391799539</v>
          </cell>
          <cell r="AC353">
            <v>65.709999999999994</v>
          </cell>
          <cell r="AD353">
            <v>0.18</v>
          </cell>
          <cell r="AE353">
            <v>9.7500000000000003E-2</v>
          </cell>
          <cell r="AF353">
            <v>0</v>
          </cell>
          <cell r="AG353" t="str">
            <v>Não</v>
          </cell>
          <cell r="AH353">
            <v>72.116724999999988</v>
          </cell>
          <cell r="AJ353" t="str">
            <v>EUR</v>
          </cell>
          <cell r="AM353">
            <v>0</v>
          </cell>
          <cell r="AO353">
            <v>0</v>
          </cell>
          <cell r="AQ353">
            <v>0</v>
          </cell>
          <cell r="AS353">
            <v>72.116724999999988</v>
          </cell>
        </row>
        <row r="354">
          <cell r="G354">
            <v>0</v>
          </cell>
          <cell r="H354">
            <v>0</v>
          </cell>
          <cell r="K354" t="str">
            <v/>
          </cell>
          <cell r="L354" t="str">
            <v/>
          </cell>
          <cell r="M354">
            <v>0</v>
          </cell>
          <cell r="P354" t="str">
            <v/>
          </cell>
          <cell r="X354">
            <v>0</v>
          </cell>
          <cell r="Y354">
            <v>0</v>
          </cell>
          <cell r="Z354">
            <v>0</v>
          </cell>
          <cell r="AA354">
            <v>0</v>
          </cell>
          <cell r="AC354">
            <v>0</v>
          </cell>
          <cell r="AH354">
            <v>0</v>
          </cell>
          <cell r="AM354">
            <v>0</v>
          </cell>
          <cell r="AO354">
            <v>0</v>
          </cell>
          <cell r="AQ354">
            <v>0</v>
          </cell>
          <cell r="AS354">
            <v>0</v>
          </cell>
        </row>
        <row r="355">
          <cell r="E355" t="str">
            <v>2CSF204006R1400</v>
          </cell>
          <cell r="F355" t="str">
            <v>Disjuntor residual (DR) tetrapolar; FH204 AC-40/0,03; In = 40A; corrente residual 30 mA; largura 70 mm. Fabricante: ABB.</v>
          </cell>
          <cell r="G355">
            <v>399.75820000000004</v>
          </cell>
          <cell r="H355">
            <v>354.66352500000005</v>
          </cell>
          <cell r="I355" t="str">
            <v>BRL</v>
          </cell>
          <cell r="J355">
            <v>0.35</v>
          </cell>
          <cell r="K355">
            <v>139.91537</v>
          </cell>
          <cell r="L355">
            <v>124.13223375000001</v>
          </cell>
          <cell r="M355">
            <v>0</v>
          </cell>
          <cell r="N355" t="str">
            <v xml:space="preserve">  Disjuntor de distribuição</v>
          </cell>
          <cell r="O355">
            <v>85362000</v>
          </cell>
          <cell r="P355">
            <v>0.1</v>
          </cell>
          <cell r="Q355" t="str">
            <v>ABB</v>
          </cell>
          <cell r="R355" t="str">
            <v>Importado por terceiros</v>
          </cell>
          <cell r="T355" t="str">
            <v>Sim</v>
          </cell>
          <cell r="U355" t="str">
            <v>0179_08-03-23</v>
          </cell>
          <cell r="V355">
            <v>44993</v>
          </cell>
          <cell r="X355">
            <v>82.396056338028174</v>
          </cell>
          <cell r="Y355">
            <v>29.754131455399033</v>
          </cell>
          <cell r="Z355">
            <v>7.552971830985916</v>
          </cell>
          <cell r="AA355">
            <v>34.789446009389671</v>
          </cell>
          <cell r="AC355">
            <v>487.51</v>
          </cell>
          <cell r="AD355">
            <v>0.18</v>
          </cell>
          <cell r="AE355">
            <v>6.5000000000000002E-2</v>
          </cell>
          <cell r="AF355">
            <v>0</v>
          </cell>
          <cell r="AG355" t="str">
            <v>Não</v>
          </cell>
          <cell r="AH355">
            <v>519.19814999999994</v>
          </cell>
          <cell r="AJ355" t="str">
            <v>EUR</v>
          </cell>
          <cell r="AM355">
            <v>0</v>
          </cell>
          <cell r="AO355">
            <v>0</v>
          </cell>
          <cell r="AQ355">
            <v>0</v>
          </cell>
          <cell r="AS355">
            <v>519.19814999999994</v>
          </cell>
        </row>
        <row r="356">
          <cell r="E356" t="str">
            <v>1TMF202006R1400</v>
          </cell>
          <cell r="F356" t="str">
            <v>Disjuntor residual (DR) bipolar; AR FH202 AC-40/0,03; In = 40A; corrente residual 30 mA; largura 35 mm. Fabricante: ABB.</v>
          </cell>
          <cell r="G356">
            <v>305.09739999999999</v>
          </cell>
          <cell r="H356">
            <v>270.68092500000006</v>
          </cell>
          <cell r="I356" t="str">
            <v>BRL</v>
          </cell>
          <cell r="J356">
            <v>0.35</v>
          </cell>
          <cell r="K356">
            <v>106.78408999999999</v>
          </cell>
          <cell r="L356">
            <v>94.738323750000021</v>
          </cell>
          <cell r="M356">
            <v>0</v>
          </cell>
          <cell r="N356" t="str">
            <v xml:space="preserve">  Disjuntor de distribuição</v>
          </cell>
          <cell r="O356">
            <v>85362000</v>
          </cell>
          <cell r="P356">
            <v>0.1</v>
          </cell>
          <cell r="Q356" t="str">
            <v>ABB</v>
          </cell>
          <cell r="R356" t="str">
            <v>Importado por terceiros</v>
          </cell>
          <cell r="T356" t="str">
            <v>Sim</v>
          </cell>
          <cell r="U356" t="str">
            <v>0179_08-03-23</v>
          </cell>
          <cell r="V356">
            <v>44993</v>
          </cell>
          <cell r="X356">
            <v>62.885070422535215</v>
          </cell>
          <cell r="Y356">
            <v>22.708497652582139</v>
          </cell>
          <cell r="Z356">
            <v>5.7644647887323952</v>
          </cell>
          <cell r="AA356">
            <v>26.551474178403755</v>
          </cell>
          <cell r="AC356">
            <v>372.07</v>
          </cell>
          <cell r="AD356">
            <v>0.18</v>
          </cell>
          <cell r="AE356">
            <v>6.5000000000000002E-2</v>
          </cell>
          <cell r="AF356">
            <v>0</v>
          </cell>
          <cell r="AG356" t="str">
            <v>Não</v>
          </cell>
          <cell r="AH356">
            <v>396.25454999999999</v>
          </cell>
          <cell r="AJ356" t="str">
            <v>EUR</v>
          </cell>
          <cell r="AM356">
            <v>0</v>
          </cell>
          <cell r="AO356">
            <v>0</v>
          </cell>
          <cell r="AQ356">
            <v>0</v>
          </cell>
          <cell r="AS356">
            <v>396.25454999999999</v>
          </cell>
        </row>
        <row r="357">
          <cell r="G357">
            <v>0</v>
          </cell>
          <cell r="H357">
            <v>0</v>
          </cell>
          <cell r="K357" t="str">
            <v/>
          </cell>
          <cell r="L357" t="str">
            <v/>
          </cell>
          <cell r="M357">
            <v>0</v>
          </cell>
          <cell r="P357" t="str">
            <v/>
          </cell>
          <cell r="X357">
            <v>0</v>
          </cell>
          <cell r="Y357">
            <v>0</v>
          </cell>
          <cell r="Z357">
            <v>0</v>
          </cell>
          <cell r="AA357">
            <v>0</v>
          </cell>
          <cell r="AC357">
            <v>0</v>
          </cell>
          <cell r="AH357">
            <v>0</v>
          </cell>
          <cell r="AM357">
            <v>0</v>
          </cell>
          <cell r="AO357">
            <v>0</v>
          </cell>
          <cell r="AQ357">
            <v>0</v>
          </cell>
          <cell r="AS357">
            <v>0</v>
          </cell>
        </row>
        <row r="358">
          <cell r="E358" t="str">
            <v>1SCA022825R2830</v>
          </cell>
          <cell r="F358" t="str">
            <v>Seccionadora 3P 630A; 2 pos.; operação frontal - Tipo OS, . Fabricante: ABB.</v>
          </cell>
          <cell r="G358">
            <v>14609.095400000002</v>
          </cell>
          <cell r="H358">
            <v>12961.118175000003</v>
          </cell>
          <cell r="I358" t="str">
            <v>BRL</v>
          </cell>
          <cell r="J358">
            <v>0.35</v>
          </cell>
          <cell r="K358">
            <v>5113.1833900000001</v>
          </cell>
          <cell r="L358">
            <v>4536.391361250001</v>
          </cell>
          <cell r="M358">
            <v>0</v>
          </cell>
          <cell r="N358" t="str">
            <v xml:space="preserve">  Disjuntor de distribuição</v>
          </cell>
          <cell r="O358">
            <v>85362000</v>
          </cell>
          <cell r="P358">
            <v>0.1</v>
          </cell>
          <cell r="Q358" t="str">
            <v>ABB</v>
          </cell>
          <cell r="R358" t="str">
            <v>Importado por terceiros</v>
          </cell>
          <cell r="T358" t="str">
            <v>Sim</v>
          </cell>
          <cell r="U358" t="str">
            <v>0179_08-03-23</v>
          </cell>
          <cell r="V358">
            <v>44993</v>
          </cell>
          <cell r="X358">
            <v>2921.9814123006836</v>
          </cell>
          <cell r="Y358">
            <v>1582.7399316628689</v>
          </cell>
          <cell r="Z358">
            <v>267.84829612756272</v>
          </cell>
          <cell r="AA358">
            <v>1233.725485193622</v>
          </cell>
          <cell r="AC358">
            <v>17815.97</v>
          </cell>
          <cell r="AD358">
            <v>0.18</v>
          </cell>
          <cell r="AE358">
            <v>9.7500000000000003E-2</v>
          </cell>
          <cell r="AF358">
            <v>0</v>
          </cell>
          <cell r="AG358" t="str">
            <v>Não</v>
          </cell>
          <cell r="AH358">
            <v>19553.027074999998</v>
          </cell>
          <cell r="AJ358" t="str">
            <v>EUR</v>
          </cell>
          <cell r="AM358">
            <v>0</v>
          </cell>
          <cell r="AO358">
            <v>0</v>
          </cell>
          <cell r="AQ358">
            <v>0</v>
          </cell>
          <cell r="AS358">
            <v>19553.027074999998</v>
          </cell>
        </row>
        <row r="359">
          <cell r="G359">
            <v>0</v>
          </cell>
          <cell r="H359">
            <v>0</v>
          </cell>
          <cell r="K359" t="str">
            <v/>
          </cell>
          <cell r="L359" t="str">
            <v/>
          </cell>
          <cell r="M359">
            <v>0</v>
          </cell>
          <cell r="P359" t="str">
            <v/>
          </cell>
          <cell r="X359">
            <v>0</v>
          </cell>
          <cell r="Y359">
            <v>0</v>
          </cell>
          <cell r="Z359">
            <v>0</v>
          </cell>
          <cell r="AA359">
            <v>0</v>
          </cell>
          <cell r="AC359">
            <v>0</v>
          </cell>
          <cell r="AH359">
            <v>0</v>
          </cell>
          <cell r="AM359">
            <v>0</v>
          </cell>
          <cell r="AO359">
            <v>0</v>
          </cell>
          <cell r="AQ359">
            <v>0</v>
          </cell>
          <cell r="AS359">
            <v>0</v>
          </cell>
        </row>
        <row r="360">
          <cell r="G360">
            <v>0</v>
          </cell>
          <cell r="H360">
            <v>0</v>
          </cell>
          <cell r="K360" t="str">
            <v/>
          </cell>
          <cell r="L360" t="str">
            <v/>
          </cell>
          <cell r="M360">
            <v>0</v>
          </cell>
          <cell r="P360" t="str">
            <v/>
          </cell>
          <cell r="X360">
            <v>0</v>
          </cell>
          <cell r="Y360">
            <v>0</v>
          </cell>
          <cell r="Z360">
            <v>0</v>
          </cell>
          <cell r="AA360">
            <v>0</v>
          </cell>
          <cell r="AC360">
            <v>0</v>
          </cell>
          <cell r="AH360">
            <v>0</v>
          </cell>
          <cell r="AM360">
            <v>0</v>
          </cell>
          <cell r="AO360">
            <v>0</v>
          </cell>
          <cell r="AQ360">
            <v>0</v>
          </cell>
          <cell r="AS360">
            <v>0</v>
          </cell>
        </row>
        <row r="361">
          <cell r="E361" t="str">
            <v>2TAZ110100R1024</v>
          </cell>
          <cell r="F361" t="str">
            <v>Minidisjuntor S201-C2; 1 polo; curva C; In = 2A; Icu = 20kA (127Vac), 10kA (230Vac); U = 60Vdc/230Vac; largura 17.5 mm. Fabricante: ABB.</v>
          </cell>
          <cell r="G361">
            <v>182.85180000000003</v>
          </cell>
          <cell r="H361">
            <v>162.22522500000005</v>
          </cell>
          <cell r="I361" t="str">
            <v>BRL</v>
          </cell>
          <cell r="J361">
            <v>0.35</v>
          </cell>
          <cell r="K361">
            <v>63.998130000000003</v>
          </cell>
          <cell r="L361">
            <v>56.778828750000017</v>
          </cell>
          <cell r="M361">
            <v>0</v>
          </cell>
          <cell r="N361" t="str">
            <v xml:space="preserve">  Disjuntor de distribuição</v>
          </cell>
          <cell r="O361">
            <v>85362000</v>
          </cell>
          <cell r="P361">
            <v>0.1</v>
          </cell>
          <cell r="Q361" t="str">
            <v>ABB</v>
          </cell>
          <cell r="R361" t="str">
            <v>Importado por terceiros</v>
          </cell>
          <cell r="T361" t="str">
            <v>Sim</v>
          </cell>
          <cell r="U361" t="str">
            <v>0179_08-03-23</v>
          </cell>
          <cell r="V361">
            <v>44993</v>
          </cell>
          <cell r="X361">
            <v>37.688450704225353</v>
          </cell>
          <cell r="Y361">
            <v>13.609718309859147</v>
          </cell>
          <cell r="Z361">
            <v>3.4547746478873242</v>
          </cell>
          <cell r="AA361">
            <v>15.912901408450706</v>
          </cell>
          <cell r="AC361">
            <v>222.99</v>
          </cell>
          <cell r="AD361">
            <v>0.18</v>
          </cell>
          <cell r="AE361">
            <v>6.5000000000000002E-2</v>
          </cell>
          <cell r="AF361">
            <v>0</v>
          </cell>
          <cell r="AG361" t="str">
            <v>Não</v>
          </cell>
          <cell r="AH361">
            <v>237.48435000000001</v>
          </cell>
          <cell r="AJ361" t="str">
            <v>EUR</v>
          </cell>
          <cell r="AM361">
            <v>0</v>
          </cell>
          <cell r="AO361">
            <v>0</v>
          </cell>
          <cell r="AQ361">
            <v>0</v>
          </cell>
          <cell r="AS361">
            <v>237.48435000000001</v>
          </cell>
        </row>
        <row r="362">
          <cell r="E362" t="str">
            <v>2TAZ110100R1044</v>
          </cell>
          <cell r="F362" t="str">
            <v>Minidisjuntor S201-C4; 1 polo; curva C; In = 4A; Icu = 20kA (127Vac), 10kA (230Vac); U = 60Vdc/230Vac; largura 17.5 mm. Fabricante: ABB.</v>
          </cell>
          <cell r="G362">
            <v>182.85180000000003</v>
          </cell>
          <cell r="H362">
            <v>162.22522500000005</v>
          </cell>
          <cell r="I362" t="str">
            <v>BRL</v>
          </cell>
          <cell r="J362">
            <v>0.35</v>
          </cell>
          <cell r="K362">
            <v>63.998130000000003</v>
          </cell>
          <cell r="L362">
            <v>56.778828750000017</v>
          </cell>
          <cell r="M362">
            <v>0</v>
          </cell>
          <cell r="N362" t="str">
            <v xml:space="preserve">  Disjuntor de distribuição</v>
          </cell>
          <cell r="O362">
            <v>85362000</v>
          </cell>
          <cell r="P362">
            <v>0.1</v>
          </cell>
          <cell r="Q362" t="str">
            <v>ABB</v>
          </cell>
          <cell r="R362" t="str">
            <v>Importado por terceiros</v>
          </cell>
          <cell r="T362" t="str">
            <v>Sim</v>
          </cell>
          <cell r="U362" t="str">
            <v>0179_08-03-23</v>
          </cell>
          <cell r="V362">
            <v>44993</v>
          </cell>
          <cell r="X362">
            <v>37.688450704225353</v>
          </cell>
          <cell r="Y362">
            <v>13.609718309859147</v>
          </cell>
          <cell r="Z362">
            <v>3.4547746478873242</v>
          </cell>
          <cell r="AA362">
            <v>15.912901408450706</v>
          </cell>
          <cell r="AC362">
            <v>222.99</v>
          </cell>
          <cell r="AD362">
            <v>0.18</v>
          </cell>
          <cell r="AE362">
            <v>6.5000000000000002E-2</v>
          </cell>
          <cell r="AF362">
            <v>0</v>
          </cell>
          <cell r="AG362" t="str">
            <v>Não</v>
          </cell>
          <cell r="AH362">
            <v>237.48435000000001</v>
          </cell>
          <cell r="AJ362" t="str">
            <v>EUR</v>
          </cell>
          <cell r="AM362">
            <v>0</v>
          </cell>
          <cell r="AO362">
            <v>0</v>
          </cell>
          <cell r="AQ362">
            <v>0</v>
          </cell>
          <cell r="AS362">
            <v>237.48435000000001</v>
          </cell>
        </row>
        <row r="363">
          <cell r="E363" t="str">
            <v>2TAZ110100R1064</v>
          </cell>
          <cell r="F363" t="str">
            <v>Minidisjuntor S201-C6; 1 polo; curva C; In = 6A; Icu = 20kA (127Vac), 10kA (230Vac); U = 60Vdc/230Vac; largura 17.5 mm. Fabricante: ABB.</v>
          </cell>
          <cell r="G363">
            <v>182.85180000000003</v>
          </cell>
          <cell r="H363">
            <v>162.22522500000005</v>
          </cell>
          <cell r="I363" t="str">
            <v>BRL</v>
          </cell>
          <cell r="J363">
            <v>0.35</v>
          </cell>
          <cell r="K363">
            <v>63.998130000000003</v>
          </cell>
          <cell r="L363">
            <v>56.778828750000017</v>
          </cell>
          <cell r="M363">
            <v>0</v>
          </cell>
          <cell r="N363" t="str">
            <v xml:space="preserve">  Disjuntor de distribuição</v>
          </cell>
          <cell r="O363">
            <v>85362000</v>
          </cell>
          <cell r="P363">
            <v>0.1</v>
          </cell>
          <cell r="Q363" t="str">
            <v>ABB</v>
          </cell>
          <cell r="R363" t="str">
            <v>Importado por terceiros</v>
          </cell>
          <cell r="T363" t="str">
            <v>Sim</v>
          </cell>
          <cell r="U363" t="str">
            <v>0179_08-03-23</v>
          </cell>
          <cell r="V363">
            <v>44993</v>
          </cell>
          <cell r="X363">
            <v>37.688450704225353</v>
          </cell>
          <cell r="Y363">
            <v>13.609718309859147</v>
          </cell>
          <cell r="Z363">
            <v>3.4547746478873242</v>
          </cell>
          <cell r="AA363">
            <v>15.912901408450706</v>
          </cell>
          <cell r="AC363">
            <v>222.99</v>
          </cell>
          <cell r="AD363">
            <v>0.18</v>
          </cell>
          <cell r="AE363">
            <v>6.5000000000000002E-2</v>
          </cell>
          <cell r="AF363">
            <v>0</v>
          </cell>
          <cell r="AG363" t="str">
            <v>Não</v>
          </cell>
          <cell r="AH363">
            <v>237.48435000000001</v>
          </cell>
          <cell r="AJ363" t="str">
            <v>EUR</v>
          </cell>
          <cell r="AM363">
            <v>0</v>
          </cell>
          <cell r="AO363">
            <v>0</v>
          </cell>
          <cell r="AQ363">
            <v>0</v>
          </cell>
          <cell r="AS363">
            <v>237.48435000000001</v>
          </cell>
        </row>
        <row r="364">
          <cell r="E364" t="str">
            <v>2TAZ110100R1104</v>
          </cell>
          <cell r="F364" t="str">
            <v>Minidisjuntor S201-C10; 1 polo; curva C; In = 10A; Icu = 20kA (127Vac), 10kA (230Vac); U = 60Vdc/230Vac; largura 17.5 mm. Fabricante: ABB.</v>
          </cell>
          <cell r="G364">
            <v>94.726399999999998</v>
          </cell>
          <cell r="H364">
            <v>84.040800000000019</v>
          </cell>
          <cell r="I364" t="str">
            <v>BRL</v>
          </cell>
          <cell r="J364">
            <v>0.35</v>
          </cell>
          <cell r="K364">
            <v>33.154239999999994</v>
          </cell>
          <cell r="L364">
            <v>29.414280000000005</v>
          </cell>
          <cell r="M364">
            <v>0</v>
          </cell>
          <cell r="N364" t="str">
            <v xml:space="preserve">  Disjuntor de distribuição</v>
          </cell>
          <cell r="O364">
            <v>85362000</v>
          </cell>
          <cell r="P364">
            <v>0.1</v>
          </cell>
          <cell r="Q364" t="str">
            <v>ABB</v>
          </cell>
          <cell r="R364" t="str">
            <v>Importado por terceiros</v>
          </cell>
          <cell r="T364" t="str">
            <v>Sim</v>
          </cell>
          <cell r="U364" t="str">
            <v>0179_08-03-23</v>
          </cell>
          <cell r="V364">
            <v>44993</v>
          </cell>
          <cell r="X364">
            <v>19.524507042253521</v>
          </cell>
          <cell r="Y364">
            <v>7.0505164319248763</v>
          </cell>
          <cell r="Z364">
            <v>1.7897464788732396</v>
          </cell>
          <cell r="AA364">
            <v>8.2436807511737094</v>
          </cell>
          <cell r="AC364">
            <v>115.52</v>
          </cell>
          <cell r="AD364">
            <v>0.18</v>
          </cell>
          <cell r="AE364">
            <v>6.5000000000000002E-2</v>
          </cell>
          <cell r="AF364">
            <v>0</v>
          </cell>
          <cell r="AG364" t="str">
            <v>Não</v>
          </cell>
          <cell r="AH364">
            <v>123.02879999999999</v>
          </cell>
          <cell r="AJ364" t="str">
            <v>EUR</v>
          </cell>
          <cell r="AM364">
            <v>0</v>
          </cell>
          <cell r="AO364">
            <v>0</v>
          </cell>
          <cell r="AQ364">
            <v>0</v>
          </cell>
          <cell r="AS364">
            <v>123.02879999999999</v>
          </cell>
        </row>
        <row r="365">
          <cell r="E365" t="str">
            <v>2TAZ110100R1164</v>
          </cell>
          <cell r="F365" t="str">
            <v>Minidisjuntor S201-C16; 1 polo; curva C; In = 16A; Icu = 20kA (127Vac), 10kA (230Vac); U = 60Vdc/230Vac; largura 17.5 mm. Fabricante: ABB.</v>
          </cell>
          <cell r="G365">
            <v>94.726399999999998</v>
          </cell>
          <cell r="H365">
            <v>84.040800000000019</v>
          </cell>
          <cell r="I365" t="str">
            <v>BRL</v>
          </cell>
          <cell r="J365">
            <v>0.35</v>
          </cell>
          <cell r="K365">
            <v>33.154239999999994</v>
          </cell>
          <cell r="L365">
            <v>29.414280000000005</v>
          </cell>
          <cell r="M365">
            <v>0</v>
          </cell>
          <cell r="N365" t="str">
            <v xml:space="preserve">  Disjuntor de distribuição</v>
          </cell>
          <cell r="O365">
            <v>85362000</v>
          </cell>
          <cell r="P365">
            <v>0.1</v>
          </cell>
          <cell r="Q365" t="str">
            <v>ABB</v>
          </cell>
          <cell r="R365" t="str">
            <v>Importado por terceiros</v>
          </cell>
          <cell r="T365" t="str">
            <v>Sim</v>
          </cell>
          <cell r="U365" t="str">
            <v>0179_08-03-23</v>
          </cell>
          <cell r="V365">
            <v>44993</v>
          </cell>
          <cell r="X365">
            <v>19.524507042253521</v>
          </cell>
          <cell r="Y365">
            <v>7.0505164319248763</v>
          </cell>
          <cell r="Z365">
            <v>1.7897464788732396</v>
          </cell>
          <cell r="AA365">
            <v>8.2436807511737094</v>
          </cell>
          <cell r="AC365">
            <v>115.52</v>
          </cell>
          <cell r="AD365">
            <v>0.18</v>
          </cell>
          <cell r="AE365">
            <v>6.5000000000000002E-2</v>
          </cell>
          <cell r="AF365">
            <v>0</v>
          </cell>
          <cell r="AG365" t="str">
            <v>Não</v>
          </cell>
          <cell r="AH365">
            <v>123.02879999999999</v>
          </cell>
          <cell r="AJ365" t="str">
            <v>EUR</v>
          </cell>
          <cell r="AM365">
            <v>0</v>
          </cell>
          <cell r="AO365">
            <v>0</v>
          </cell>
          <cell r="AQ365">
            <v>0</v>
          </cell>
          <cell r="AS365">
            <v>123.02879999999999</v>
          </cell>
        </row>
        <row r="366">
          <cell r="E366" t="str">
            <v>2TAZ110100R1204</v>
          </cell>
          <cell r="F366" t="str">
            <v>Minidisjuntor S201-C20; 1 polo; curva C; In = 20A; Icu = 20kA (127Vac), 10kA (230Vac); U = 60Vdc/230Vac; largura 17.5 mm. Fabricante: ABB.</v>
          </cell>
          <cell r="G366">
            <v>94.726399999999998</v>
          </cell>
          <cell r="H366">
            <v>84.040800000000019</v>
          </cell>
          <cell r="I366" t="str">
            <v>BRL</v>
          </cell>
          <cell r="J366">
            <v>0.35</v>
          </cell>
          <cell r="K366">
            <v>33.154239999999994</v>
          </cell>
          <cell r="L366">
            <v>29.414280000000005</v>
          </cell>
          <cell r="M366">
            <v>0</v>
          </cell>
          <cell r="N366" t="str">
            <v xml:space="preserve">  Disjuntor de distribuição</v>
          </cell>
          <cell r="O366">
            <v>85362000</v>
          </cell>
          <cell r="P366">
            <v>0.1</v>
          </cell>
          <cell r="Q366" t="str">
            <v>ABB</v>
          </cell>
          <cell r="R366" t="str">
            <v>Importado por terceiros</v>
          </cell>
          <cell r="T366" t="str">
            <v>Sim</v>
          </cell>
          <cell r="U366" t="str">
            <v>0179_08-03-23</v>
          </cell>
          <cell r="V366">
            <v>44993</v>
          </cell>
          <cell r="X366">
            <v>19.524507042253521</v>
          </cell>
          <cell r="Y366">
            <v>7.0505164319248763</v>
          </cell>
          <cell r="Z366">
            <v>1.7897464788732396</v>
          </cell>
          <cell r="AA366">
            <v>8.2436807511737094</v>
          </cell>
          <cell r="AC366">
            <v>115.52</v>
          </cell>
          <cell r="AD366">
            <v>0.18</v>
          </cell>
          <cell r="AE366">
            <v>6.5000000000000002E-2</v>
          </cell>
          <cell r="AF366">
            <v>0</v>
          </cell>
          <cell r="AG366" t="str">
            <v>Não</v>
          </cell>
          <cell r="AH366">
            <v>123.02879999999999</v>
          </cell>
          <cell r="AJ366" t="str">
            <v>EUR</v>
          </cell>
          <cell r="AM366">
            <v>0</v>
          </cell>
          <cell r="AO366">
            <v>0</v>
          </cell>
          <cell r="AQ366">
            <v>0</v>
          </cell>
          <cell r="AS366">
            <v>123.02879999999999</v>
          </cell>
        </row>
        <row r="367">
          <cell r="E367" t="str">
            <v>2TAZ110100R1254</v>
          </cell>
          <cell r="F367" t="str">
            <v>Minidisjuntor S201-C25; 1 polo; curva C; In = 25A; Icu = 20kA (127Vac), 10kA (230Vac); U = 60Vdc/230Vac; largura 17.5 mm. Fabricante: ABB.</v>
          </cell>
          <cell r="G367">
            <v>94.726399999999998</v>
          </cell>
          <cell r="H367">
            <v>84.040800000000019</v>
          </cell>
          <cell r="I367" t="str">
            <v>BRL</v>
          </cell>
          <cell r="J367">
            <v>0.35</v>
          </cell>
          <cell r="K367">
            <v>33.154239999999994</v>
          </cell>
          <cell r="L367">
            <v>29.414280000000005</v>
          </cell>
          <cell r="M367">
            <v>0</v>
          </cell>
          <cell r="N367" t="str">
            <v xml:space="preserve">  Disjuntor de distribuição</v>
          </cell>
          <cell r="O367">
            <v>85362000</v>
          </cell>
          <cell r="P367">
            <v>0.1</v>
          </cell>
          <cell r="Q367" t="str">
            <v>ABB</v>
          </cell>
          <cell r="R367" t="str">
            <v>Importado por terceiros</v>
          </cell>
          <cell r="T367" t="str">
            <v>Sim</v>
          </cell>
          <cell r="U367" t="str">
            <v>0179_08-03-23</v>
          </cell>
          <cell r="V367">
            <v>44993</v>
          </cell>
          <cell r="X367">
            <v>19.524507042253521</v>
          </cell>
          <cell r="Y367">
            <v>7.0505164319248763</v>
          </cell>
          <cell r="Z367">
            <v>1.7897464788732396</v>
          </cell>
          <cell r="AA367">
            <v>8.2436807511737094</v>
          </cell>
          <cell r="AC367">
            <v>115.52</v>
          </cell>
          <cell r="AD367">
            <v>0.18</v>
          </cell>
          <cell r="AE367">
            <v>6.5000000000000002E-2</v>
          </cell>
          <cell r="AF367">
            <v>0</v>
          </cell>
          <cell r="AG367" t="str">
            <v>Não</v>
          </cell>
          <cell r="AH367">
            <v>123.02879999999999</v>
          </cell>
          <cell r="AJ367" t="str">
            <v>EUR</v>
          </cell>
          <cell r="AM367">
            <v>0</v>
          </cell>
          <cell r="AO367">
            <v>0</v>
          </cell>
          <cell r="AQ367">
            <v>0</v>
          </cell>
          <cell r="AS367">
            <v>123.02879999999999</v>
          </cell>
        </row>
        <row r="368">
          <cell r="E368" t="str">
            <v>2TAZ110100R1324</v>
          </cell>
          <cell r="F368" t="str">
            <v>Minidisjuntor S201-C32; 1 polo; curva C; In = 32A; Icu = 20kA (127Vac), 10kA (230Vac); U = 60Vdc/230Vac; largura 17.5 mm. Fabricante: ABB.</v>
          </cell>
          <cell r="G368">
            <v>94.726399999999998</v>
          </cell>
          <cell r="H368">
            <v>84.040800000000019</v>
          </cell>
          <cell r="I368" t="str">
            <v>BRL</v>
          </cell>
          <cell r="J368">
            <v>0.35</v>
          </cell>
          <cell r="K368">
            <v>33.154239999999994</v>
          </cell>
          <cell r="L368">
            <v>29.414280000000005</v>
          </cell>
          <cell r="M368">
            <v>0</v>
          </cell>
          <cell r="N368" t="str">
            <v xml:space="preserve">  Disjuntor de distribuição</v>
          </cell>
          <cell r="O368">
            <v>85362000</v>
          </cell>
          <cell r="P368">
            <v>0.1</v>
          </cell>
          <cell r="Q368" t="str">
            <v>ABB</v>
          </cell>
          <cell r="R368" t="str">
            <v>Importado por terceiros</v>
          </cell>
          <cell r="T368" t="str">
            <v>Sim</v>
          </cell>
          <cell r="U368" t="str">
            <v>0179_08-03-23</v>
          </cell>
          <cell r="V368">
            <v>44993</v>
          </cell>
          <cell r="X368">
            <v>19.524507042253521</v>
          </cell>
          <cell r="Y368">
            <v>7.0505164319248763</v>
          </cell>
          <cell r="Z368">
            <v>1.7897464788732396</v>
          </cell>
          <cell r="AA368">
            <v>8.2436807511737094</v>
          </cell>
          <cell r="AC368">
            <v>115.52</v>
          </cell>
          <cell r="AD368">
            <v>0.18</v>
          </cell>
          <cell r="AE368">
            <v>6.5000000000000002E-2</v>
          </cell>
          <cell r="AF368">
            <v>0</v>
          </cell>
          <cell r="AG368" t="str">
            <v>Não</v>
          </cell>
          <cell r="AH368">
            <v>123.02879999999999</v>
          </cell>
          <cell r="AJ368" t="str">
            <v>EUR</v>
          </cell>
          <cell r="AM368">
            <v>0</v>
          </cell>
          <cell r="AO368">
            <v>0</v>
          </cell>
          <cell r="AQ368">
            <v>0</v>
          </cell>
          <cell r="AS368">
            <v>123.02879999999999</v>
          </cell>
        </row>
        <row r="369">
          <cell r="E369" t="str">
            <v>2TAZ110100R1404</v>
          </cell>
          <cell r="F369" t="str">
            <v>Minidisjuntor S201-C40; 1 polo; curva C; In = 40A; Icu = 20kA (127Vac), 10kA (230Vac); U = 60Vdc/230Vac; largura 17.5 mm. Fabricante: ABB.</v>
          </cell>
          <cell r="G369">
            <v>247.07420000000002</v>
          </cell>
          <cell r="H369">
            <v>219.20302500000005</v>
          </cell>
          <cell r="I369" t="str">
            <v>BRL</v>
          </cell>
          <cell r="J369">
            <v>0.35</v>
          </cell>
          <cell r="K369">
            <v>86.475970000000004</v>
          </cell>
          <cell r="L369">
            <v>76.721058750000012</v>
          </cell>
          <cell r="M369">
            <v>0</v>
          </cell>
          <cell r="N369" t="str">
            <v xml:space="preserve">  Disjuntor de distribuição</v>
          </cell>
          <cell r="O369">
            <v>85362000</v>
          </cell>
          <cell r="P369">
            <v>0.1</v>
          </cell>
          <cell r="Q369" t="str">
            <v>ABB</v>
          </cell>
          <cell r="R369" t="str">
            <v>Importado por terceiros</v>
          </cell>
          <cell r="T369" t="str">
            <v>Sim</v>
          </cell>
          <cell r="U369" t="str">
            <v>0179_08-03-23</v>
          </cell>
          <cell r="V369">
            <v>44993</v>
          </cell>
          <cell r="X369">
            <v>50.925633802816904</v>
          </cell>
          <cell r="Y369">
            <v>18.389812206572742</v>
          </cell>
          <cell r="Z369">
            <v>4.66818309859155</v>
          </cell>
          <cell r="AA369">
            <v>21.50193427230047</v>
          </cell>
          <cell r="AC369">
            <v>301.31</v>
          </cell>
          <cell r="AD369">
            <v>0.18</v>
          </cell>
          <cell r="AE369">
            <v>6.5000000000000002E-2</v>
          </cell>
          <cell r="AF369">
            <v>0</v>
          </cell>
          <cell r="AG369" t="str">
            <v>Não</v>
          </cell>
          <cell r="AH369">
            <v>320.89515</v>
          </cell>
          <cell r="AJ369" t="str">
            <v>EUR</v>
          </cell>
          <cell r="AM369">
            <v>0</v>
          </cell>
          <cell r="AO369">
            <v>0</v>
          </cell>
          <cell r="AQ369">
            <v>0</v>
          </cell>
          <cell r="AS369">
            <v>320.89515</v>
          </cell>
        </row>
        <row r="370">
          <cell r="E370" t="str">
            <v>2TAZ110100R1504</v>
          </cell>
          <cell r="F370" t="str">
            <v>Minidisjuntor S201-C50; 1 polo; curva C; In = 50A; Icu = 20kA (127Vac), 10kA (230Vac); U = 60Vdc/230Vac; largura 17.5 mm. Fabricante: ABB.</v>
          </cell>
          <cell r="G370">
            <v>247.07420000000002</v>
          </cell>
          <cell r="H370">
            <v>219.20302500000005</v>
          </cell>
          <cell r="I370" t="str">
            <v>BRL</v>
          </cell>
          <cell r="J370">
            <v>0.35</v>
          </cell>
          <cell r="K370">
            <v>86.475970000000004</v>
          </cell>
          <cell r="L370">
            <v>76.721058750000012</v>
          </cell>
          <cell r="M370">
            <v>0</v>
          </cell>
          <cell r="N370" t="str">
            <v xml:space="preserve">  Disjuntor de distribuição</v>
          </cell>
          <cell r="O370">
            <v>85362000</v>
          </cell>
          <cell r="P370">
            <v>0.1</v>
          </cell>
          <cell r="Q370" t="str">
            <v>ABB</v>
          </cell>
          <cell r="R370" t="str">
            <v>Importado por terceiros</v>
          </cell>
          <cell r="T370" t="str">
            <v>Sim</v>
          </cell>
          <cell r="U370" t="str">
            <v>0179_08-03-23</v>
          </cell>
          <cell r="V370">
            <v>44993</v>
          </cell>
          <cell r="X370">
            <v>50.925633802816904</v>
          </cell>
          <cell r="Y370">
            <v>18.389812206572742</v>
          </cell>
          <cell r="Z370">
            <v>4.66818309859155</v>
          </cell>
          <cell r="AA370">
            <v>21.50193427230047</v>
          </cell>
          <cell r="AC370">
            <v>301.31</v>
          </cell>
          <cell r="AD370">
            <v>0.18</v>
          </cell>
          <cell r="AE370">
            <v>6.5000000000000002E-2</v>
          </cell>
          <cell r="AF370">
            <v>0</v>
          </cell>
          <cell r="AG370" t="str">
            <v>Não</v>
          </cell>
          <cell r="AH370">
            <v>320.89515</v>
          </cell>
          <cell r="AJ370" t="str">
            <v>EUR</v>
          </cell>
          <cell r="AM370">
            <v>0</v>
          </cell>
          <cell r="AO370">
            <v>0</v>
          </cell>
          <cell r="AQ370">
            <v>0</v>
          </cell>
          <cell r="AS370">
            <v>320.89515</v>
          </cell>
        </row>
        <row r="371">
          <cell r="E371" t="str">
            <v>2TAZ110100R1634</v>
          </cell>
          <cell r="F371" t="str">
            <v>Minidisjuntor S201-C63; 1 polo; curva C; In = 63A; Icu = 20kA (127Vac), 10kA (230Vac); U = 60Vdc/230Vac; largura 17.5 mm. Fabricante: ABB.</v>
          </cell>
          <cell r="G371">
            <v>247.07420000000002</v>
          </cell>
          <cell r="H371">
            <v>219.20302500000005</v>
          </cell>
          <cell r="I371" t="str">
            <v>BRL</v>
          </cell>
          <cell r="J371">
            <v>0.35</v>
          </cell>
          <cell r="K371">
            <v>86.475970000000004</v>
          </cell>
          <cell r="L371">
            <v>76.721058750000012</v>
          </cell>
          <cell r="M371">
            <v>0</v>
          </cell>
          <cell r="N371" t="str">
            <v xml:space="preserve">  Disjuntor de distribuição</v>
          </cell>
          <cell r="O371">
            <v>85362000</v>
          </cell>
          <cell r="P371">
            <v>0.1</v>
          </cell>
          <cell r="Q371" t="str">
            <v>ABB</v>
          </cell>
          <cell r="R371" t="str">
            <v>Importado por terceiros</v>
          </cell>
          <cell r="T371" t="str">
            <v>Sim</v>
          </cell>
          <cell r="U371" t="str">
            <v>0179_08-03-23</v>
          </cell>
          <cell r="V371">
            <v>44993</v>
          </cell>
          <cell r="X371">
            <v>50.925633802816904</v>
          </cell>
          <cell r="Y371">
            <v>18.389812206572742</v>
          </cell>
          <cell r="Z371">
            <v>4.66818309859155</v>
          </cell>
          <cell r="AA371">
            <v>21.50193427230047</v>
          </cell>
          <cell r="AC371">
            <v>301.31</v>
          </cell>
          <cell r="AD371">
            <v>0.18</v>
          </cell>
          <cell r="AE371">
            <v>6.5000000000000002E-2</v>
          </cell>
          <cell r="AF371">
            <v>0</v>
          </cell>
          <cell r="AG371" t="str">
            <v>Não</v>
          </cell>
          <cell r="AH371">
            <v>320.89515</v>
          </cell>
          <cell r="AJ371" t="str">
            <v>EUR</v>
          </cell>
          <cell r="AM371">
            <v>0</v>
          </cell>
          <cell r="AO371">
            <v>0</v>
          </cell>
          <cell r="AQ371">
            <v>0</v>
          </cell>
          <cell r="AS371">
            <v>320.89515</v>
          </cell>
        </row>
        <row r="372">
          <cell r="E372" t="str">
            <v>2CDS251001R0804</v>
          </cell>
          <cell r="F372" t="str">
            <v>Minidisjuntor S201-C80; 1 polo; curva C; In = 80A; Icu = 20kA (127Vac), 10kA (230Vac); U = 60Vdc/230Vac; largura 17.5 mm. Fabricante: ABB.</v>
          </cell>
          <cell r="G372">
            <v>180.81</v>
          </cell>
          <cell r="H372">
            <v>160.41375000000002</v>
          </cell>
          <cell r="I372" t="str">
            <v>BRL</v>
          </cell>
          <cell r="J372">
            <v>0.35</v>
          </cell>
          <cell r="K372">
            <v>63.283499999999997</v>
          </cell>
          <cell r="L372">
            <v>56.1448125</v>
          </cell>
          <cell r="M372">
            <v>0</v>
          </cell>
          <cell r="N372" t="str">
            <v xml:space="preserve">  Disjuntor de distribuição</v>
          </cell>
          <cell r="O372">
            <v>85362000</v>
          </cell>
          <cell r="P372">
            <v>0.1</v>
          </cell>
          <cell r="Q372" t="str">
            <v>ABB</v>
          </cell>
          <cell r="R372" t="str">
            <v>Importado por terceiros</v>
          </cell>
          <cell r="T372" t="str">
            <v>Sim</v>
          </cell>
          <cell r="U372" t="str">
            <v>0179_08-03-23</v>
          </cell>
          <cell r="V372">
            <v>44993</v>
          </cell>
          <cell r="X372">
            <v>37.267605633802816</v>
          </cell>
          <cell r="Y372">
            <v>13.457746478873219</v>
          </cell>
          <cell r="Z372">
            <v>3.4161971830985922</v>
          </cell>
          <cell r="AA372">
            <v>15.735211267605635</v>
          </cell>
          <cell r="AC372">
            <v>220.5</v>
          </cell>
          <cell r="AD372">
            <v>0.18</v>
          </cell>
          <cell r="AE372">
            <v>6.5000000000000002E-2</v>
          </cell>
          <cell r="AF372">
            <v>0</v>
          </cell>
          <cell r="AG372" t="str">
            <v>Não</v>
          </cell>
          <cell r="AH372">
            <v>234.83249999999998</v>
          </cell>
          <cell r="AJ372" t="str">
            <v>EUR</v>
          </cell>
          <cell r="AM372">
            <v>0</v>
          </cell>
          <cell r="AO372">
            <v>0</v>
          </cell>
          <cell r="AQ372">
            <v>0</v>
          </cell>
          <cell r="AS372">
            <v>234.83249999999998</v>
          </cell>
        </row>
        <row r="373">
          <cell r="E373" t="str">
            <v>2CDS251001R0824</v>
          </cell>
          <cell r="F373" t="str">
            <v>Minidisjuntor S201-C100; 1 polo; curva C; In = 100A; Icu = 20kA (127Vac), 10kA (230Vac); U = 60Vdc/230Vac; largura 17.5 mm. Fabricante: ABB.</v>
          </cell>
          <cell r="G373">
            <v>182.54020000000003</v>
          </cell>
          <cell r="H373">
            <v>161.94877500000004</v>
          </cell>
          <cell r="I373" t="str">
            <v>BRL</v>
          </cell>
          <cell r="J373">
            <v>0.35</v>
          </cell>
          <cell r="K373">
            <v>63.889070000000004</v>
          </cell>
          <cell r="L373">
            <v>56.682071250000007</v>
          </cell>
          <cell r="M373">
            <v>0</v>
          </cell>
          <cell r="N373" t="str">
            <v xml:space="preserve">  Disjuntor de distribuição</v>
          </cell>
          <cell r="O373">
            <v>85362000</v>
          </cell>
          <cell r="P373">
            <v>0.1</v>
          </cell>
          <cell r="Q373" t="str">
            <v>ABB</v>
          </cell>
          <cell r="R373" t="str">
            <v>Importado por terceiros</v>
          </cell>
          <cell r="T373" t="str">
            <v>Sim</v>
          </cell>
          <cell r="U373" t="str">
            <v>0179_08-03-23</v>
          </cell>
          <cell r="V373">
            <v>44993</v>
          </cell>
          <cell r="X373">
            <v>37.624225352112681</v>
          </cell>
          <cell r="Y373">
            <v>13.58652582159624</v>
          </cell>
          <cell r="Z373">
            <v>3.4488873239436626</v>
          </cell>
          <cell r="AA373">
            <v>15.885784037558686</v>
          </cell>
          <cell r="AC373">
            <v>222.61</v>
          </cell>
          <cell r="AD373">
            <v>0.18</v>
          </cell>
          <cell r="AE373">
            <v>6.5000000000000002E-2</v>
          </cell>
          <cell r="AF373">
            <v>0</v>
          </cell>
          <cell r="AG373" t="str">
            <v>Não</v>
          </cell>
          <cell r="AH373">
            <v>237.07965000000002</v>
          </cell>
          <cell r="AJ373" t="str">
            <v>EUR</v>
          </cell>
          <cell r="AM373">
            <v>0</v>
          </cell>
          <cell r="AO373">
            <v>0</v>
          </cell>
          <cell r="AQ373">
            <v>0</v>
          </cell>
          <cell r="AS373">
            <v>237.07965000000002</v>
          </cell>
        </row>
        <row r="374">
          <cell r="G374">
            <v>0</v>
          </cell>
          <cell r="H374">
            <v>0</v>
          </cell>
          <cell r="K374" t="str">
            <v/>
          </cell>
          <cell r="L374" t="str">
            <v/>
          </cell>
          <cell r="M374">
            <v>0</v>
          </cell>
          <cell r="P374" t="str">
            <v/>
          </cell>
          <cell r="X374">
            <v>0</v>
          </cell>
          <cell r="Y374">
            <v>0</v>
          </cell>
          <cell r="Z374">
            <v>0</v>
          </cell>
          <cell r="AA374">
            <v>0</v>
          </cell>
          <cell r="AC374">
            <v>0</v>
          </cell>
          <cell r="AH374">
            <v>0</v>
          </cell>
          <cell r="AM374">
            <v>0</v>
          </cell>
          <cell r="AO374">
            <v>0</v>
          </cell>
          <cell r="AQ374">
            <v>0</v>
          </cell>
          <cell r="AS374">
            <v>0</v>
          </cell>
        </row>
        <row r="375">
          <cell r="E375" t="str">
            <v>2TAZ110200R1024</v>
          </cell>
          <cell r="F375" t="str">
            <v>Minidisjuntor S202-C2; 2 polos; curva C; In = 2A; Icu = 20kA (230Vac), 10kA (440Vac); U = 125Vdc/440Vac; largura 35 mm. Fabricante: ABB.</v>
          </cell>
          <cell r="G375">
            <v>566.47240000000011</v>
          </cell>
          <cell r="H375">
            <v>502.57155000000012</v>
          </cell>
          <cell r="I375" t="str">
            <v>BRL</v>
          </cell>
          <cell r="J375">
            <v>0.35</v>
          </cell>
          <cell r="K375">
            <v>198.26534000000004</v>
          </cell>
          <cell r="L375">
            <v>175.90004250000004</v>
          </cell>
          <cell r="M375">
            <v>0</v>
          </cell>
          <cell r="N375" t="str">
            <v xml:space="preserve">  Disjuntor de distribuição</v>
          </cell>
          <cell r="O375">
            <v>85362000</v>
          </cell>
          <cell r="P375">
            <v>0.1</v>
          </cell>
          <cell r="Q375" t="str">
            <v>ABB</v>
          </cell>
          <cell r="R375" t="str">
            <v>Importado por terceiros</v>
          </cell>
          <cell r="T375" t="str">
            <v>Sim</v>
          </cell>
          <cell r="U375" t="str">
            <v>0179_08-03-23</v>
          </cell>
          <cell r="V375">
            <v>44993</v>
          </cell>
          <cell r="X375">
            <v>116.75830985915493</v>
          </cell>
          <cell r="Y375">
            <v>42.16272300469484</v>
          </cell>
          <cell r="Z375">
            <v>10.702845070422537</v>
          </cell>
          <cell r="AA375">
            <v>49.297953051643198</v>
          </cell>
          <cell r="AC375">
            <v>690.82</v>
          </cell>
          <cell r="AD375">
            <v>0.18</v>
          </cell>
          <cell r="AE375">
            <v>6.5000000000000002E-2</v>
          </cell>
          <cell r="AF375">
            <v>0</v>
          </cell>
          <cell r="AG375" t="str">
            <v>Não</v>
          </cell>
          <cell r="AH375">
            <v>735.72329999999999</v>
          </cell>
          <cell r="AJ375" t="str">
            <v>EUR</v>
          </cell>
          <cell r="AM375">
            <v>0</v>
          </cell>
          <cell r="AO375">
            <v>0</v>
          </cell>
          <cell r="AQ375">
            <v>0</v>
          </cell>
          <cell r="AS375">
            <v>735.72329999999999</v>
          </cell>
        </row>
        <row r="376">
          <cell r="E376" t="str">
            <v>2TAZ110200R1044</v>
          </cell>
          <cell r="F376" t="str">
            <v>Minidisjuntor S202-C4; 2 polos; curva C; In = 4A; Icu = 20kA (230Vac), 10kA (440Vac); U = 125Vdc/440Vac; largura 35 mm. Fabricante: ABB.</v>
          </cell>
          <cell r="G376">
            <v>566.47240000000011</v>
          </cell>
          <cell r="H376">
            <v>502.57155000000012</v>
          </cell>
          <cell r="I376" t="str">
            <v>BRL</v>
          </cell>
          <cell r="J376">
            <v>0.35</v>
          </cell>
          <cell r="K376">
            <v>198.26534000000004</v>
          </cell>
          <cell r="L376">
            <v>175.90004250000004</v>
          </cell>
          <cell r="M376">
            <v>0</v>
          </cell>
          <cell r="N376" t="str">
            <v xml:space="preserve">  Disjuntor de distribuição</v>
          </cell>
          <cell r="O376">
            <v>85362000</v>
          </cell>
          <cell r="P376">
            <v>0.1</v>
          </cell>
          <cell r="Q376" t="str">
            <v>ABB</v>
          </cell>
          <cell r="R376" t="str">
            <v>Importado por terceiros</v>
          </cell>
          <cell r="T376" t="str">
            <v>Sim</v>
          </cell>
          <cell r="U376" t="str">
            <v>0179_08-03-23</v>
          </cell>
          <cell r="V376">
            <v>44993</v>
          </cell>
          <cell r="X376">
            <v>116.75830985915493</v>
          </cell>
          <cell r="Y376">
            <v>42.16272300469484</v>
          </cell>
          <cell r="Z376">
            <v>10.702845070422537</v>
          </cell>
          <cell r="AA376">
            <v>49.297953051643198</v>
          </cell>
          <cell r="AC376">
            <v>690.82</v>
          </cell>
          <cell r="AD376">
            <v>0.18</v>
          </cell>
          <cell r="AE376">
            <v>6.5000000000000002E-2</v>
          </cell>
          <cell r="AF376">
            <v>0</v>
          </cell>
          <cell r="AG376" t="str">
            <v>Não</v>
          </cell>
          <cell r="AH376">
            <v>735.72329999999999</v>
          </cell>
          <cell r="AJ376" t="str">
            <v>EUR</v>
          </cell>
          <cell r="AM376">
            <v>0</v>
          </cell>
          <cell r="AO376">
            <v>0</v>
          </cell>
          <cell r="AQ376">
            <v>0</v>
          </cell>
          <cell r="AS376">
            <v>735.72329999999999</v>
          </cell>
        </row>
        <row r="377">
          <cell r="E377" t="str">
            <v>2TAZ110200R1064</v>
          </cell>
          <cell r="F377" t="str">
            <v>Minidisjuntor S202-C6; 2 polos; curva C; In = 6A; Icu = 20kA (230Vac), 10kA (440Vac); U = 125Vdc/440Vac; largura 35 mm. Fabricante: ABB.</v>
          </cell>
          <cell r="G377">
            <v>566.47240000000011</v>
          </cell>
          <cell r="H377">
            <v>502.57155000000012</v>
          </cell>
          <cell r="I377" t="str">
            <v>BRL</v>
          </cell>
          <cell r="J377">
            <v>0.35</v>
          </cell>
          <cell r="K377">
            <v>198.26534000000004</v>
          </cell>
          <cell r="L377">
            <v>175.90004250000004</v>
          </cell>
          <cell r="M377">
            <v>0</v>
          </cell>
          <cell r="N377" t="str">
            <v xml:space="preserve">  Disjuntor de distribuição</v>
          </cell>
          <cell r="O377">
            <v>85362000</v>
          </cell>
          <cell r="P377">
            <v>0.1</v>
          </cell>
          <cell r="Q377" t="str">
            <v>ABB</v>
          </cell>
          <cell r="R377" t="str">
            <v>Importado por terceiros</v>
          </cell>
          <cell r="T377" t="str">
            <v>Sim</v>
          </cell>
          <cell r="U377" t="str">
            <v>0179_08-03-23</v>
          </cell>
          <cell r="V377">
            <v>44993</v>
          </cell>
          <cell r="X377">
            <v>116.75830985915493</v>
          </cell>
          <cell r="Y377">
            <v>42.16272300469484</v>
          </cell>
          <cell r="Z377">
            <v>10.702845070422537</v>
          </cell>
          <cell r="AA377">
            <v>49.297953051643198</v>
          </cell>
          <cell r="AC377">
            <v>690.82</v>
          </cell>
          <cell r="AD377">
            <v>0.18</v>
          </cell>
          <cell r="AE377">
            <v>6.5000000000000002E-2</v>
          </cell>
          <cell r="AF377">
            <v>0</v>
          </cell>
          <cell r="AG377" t="str">
            <v>Não</v>
          </cell>
          <cell r="AH377">
            <v>735.72329999999999</v>
          </cell>
          <cell r="AJ377" t="str">
            <v>EUR</v>
          </cell>
          <cell r="AM377">
            <v>0</v>
          </cell>
          <cell r="AO377">
            <v>0</v>
          </cell>
          <cell r="AQ377">
            <v>0</v>
          </cell>
          <cell r="AS377">
            <v>735.72329999999999</v>
          </cell>
        </row>
        <row r="378">
          <cell r="E378" t="str">
            <v>2TAZ110200R1104</v>
          </cell>
          <cell r="F378" t="str">
            <v>Minidisjuntor S202-C10; 2 polos; curva C; In = 10A; Icu = 20kA (230Vac), 10kA (440Vac); U = 125Vdc/440Vac; largura 35 mm. Fabricante: ABB.</v>
          </cell>
          <cell r="G378">
            <v>264.49100000000004</v>
          </cell>
          <cell r="H378">
            <v>234.65512500000006</v>
          </cell>
          <cell r="I378" t="str">
            <v>BRL</v>
          </cell>
          <cell r="J378">
            <v>0.35</v>
          </cell>
          <cell r="K378">
            <v>92.571850000000012</v>
          </cell>
          <cell r="L378">
            <v>82.129293750000016</v>
          </cell>
          <cell r="M378">
            <v>0</v>
          </cell>
          <cell r="N378" t="str">
            <v xml:space="preserve">  Disjuntor de distribuição</v>
          </cell>
          <cell r="O378">
            <v>85362000</v>
          </cell>
          <cell r="P378">
            <v>0.1</v>
          </cell>
          <cell r="Q378" t="str">
            <v>ABB</v>
          </cell>
          <cell r="R378" t="str">
            <v>Importado por terceiros</v>
          </cell>
          <cell r="T378" t="str">
            <v>Sim</v>
          </cell>
          <cell r="U378" t="str">
            <v>0179_08-03-23</v>
          </cell>
          <cell r="V378">
            <v>44993</v>
          </cell>
          <cell r="X378">
            <v>54.515492957746481</v>
          </cell>
          <cell r="Y378">
            <v>19.686150234741774</v>
          </cell>
          <cell r="Z378">
            <v>4.997253521126761</v>
          </cell>
          <cell r="AA378">
            <v>23.017652582159627</v>
          </cell>
          <cell r="AC378">
            <v>322.55</v>
          </cell>
          <cell r="AD378">
            <v>0.18</v>
          </cell>
          <cell r="AE378">
            <v>6.5000000000000002E-2</v>
          </cell>
          <cell r="AF378">
            <v>0</v>
          </cell>
          <cell r="AG378" t="str">
            <v>Não</v>
          </cell>
          <cell r="AH378">
            <v>343.51574999999997</v>
          </cell>
          <cell r="AJ378" t="str">
            <v>EUR</v>
          </cell>
          <cell r="AM378">
            <v>0</v>
          </cell>
          <cell r="AO378">
            <v>0</v>
          </cell>
          <cell r="AQ378">
            <v>0</v>
          </cell>
          <cell r="AS378">
            <v>343.51574999999997</v>
          </cell>
        </row>
        <row r="379">
          <cell r="E379" t="str">
            <v>2TAZ110200R1164</v>
          </cell>
          <cell r="F379" t="str">
            <v>Minidisjuntor S202-C16; 2 polos; curva C; In = 16A; Icu = 20kA (230Vac), 10kA (440Vac); U = 125Vdc/440Vac; largura 35 mm. Fabricante: ABB.</v>
          </cell>
          <cell r="G379">
            <v>264.49100000000004</v>
          </cell>
          <cell r="H379">
            <v>234.65512500000006</v>
          </cell>
          <cell r="I379" t="str">
            <v>BRL</v>
          </cell>
          <cell r="J379">
            <v>0.35</v>
          </cell>
          <cell r="K379">
            <v>92.571850000000012</v>
          </cell>
          <cell r="L379">
            <v>82.129293750000016</v>
          </cell>
          <cell r="M379">
            <v>0</v>
          </cell>
          <cell r="N379" t="str">
            <v xml:space="preserve">  Disjuntor de distribuição</v>
          </cell>
          <cell r="O379">
            <v>85362000</v>
          </cell>
          <cell r="P379">
            <v>0.1</v>
          </cell>
          <cell r="Q379" t="str">
            <v>ABB</v>
          </cell>
          <cell r="R379" t="str">
            <v>Importado por terceiros</v>
          </cell>
          <cell r="T379" t="str">
            <v>Sim</v>
          </cell>
          <cell r="U379" t="str">
            <v>0179_08-03-23</v>
          </cell>
          <cell r="V379">
            <v>44993</v>
          </cell>
          <cell r="X379">
            <v>54.515492957746481</v>
          </cell>
          <cell r="Y379">
            <v>19.686150234741774</v>
          </cell>
          <cell r="Z379">
            <v>4.997253521126761</v>
          </cell>
          <cell r="AA379">
            <v>23.017652582159627</v>
          </cell>
          <cell r="AC379">
            <v>322.55</v>
          </cell>
          <cell r="AD379">
            <v>0.18</v>
          </cell>
          <cell r="AE379">
            <v>6.5000000000000002E-2</v>
          </cell>
          <cell r="AF379">
            <v>0</v>
          </cell>
          <cell r="AG379" t="str">
            <v>Não</v>
          </cell>
          <cell r="AH379">
            <v>343.51574999999997</v>
          </cell>
          <cell r="AJ379" t="str">
            <v>EUR</v>
          </cell>
          <cell r="AM379">
            <v>0</v>
          </cell>
          <cell r="AO379">
            <v>0</v>
          </cell>
          <cell r="AQ379">
            <v>0</v>
          </cell>
          <cell r="AS379">
            <v>343.51574999999997</v>
          </cell>
        </row>
        <row r="380">
          <cell r="E380" t="str">
            <v>2TAZ110200R1204</v>
          </cell>
          <cell r="F380" t="str">
            <v>Minidisjuntor S202-C20; 2 polos; curva C; In = 20A; Icu = 20kA (230Vac), 10kA (440Vac); U = 125Vdc/440Vac; largura 35 mm. Fabricante: ABB.</v>
          </cell>
          <cell r="G380">
            <v>264.49100000000004</v>
          </cell>
          <cell r="H380">
            <v>234.65512500000006</v>
          </cell>
          <cell r="I380" t="str">
            <v>BRL</v>
          </cell>
          <cell r="J380">
            <v>0.35</v>
          </cell>
          <cell r="K380">
            <v>92.571850000000012</v>
          </cell>
          <cell r="L380">
            <v>82.129293750000016</v>
          </cell>
          <cell r="M380">
            <v>0</v>
          </cell>
          <cell r="N380" t="str">
            <v xml:space="preserve">  Disjuntor de distribuição</v>
          </cell>
          <cell r="O380">
            <v>85362000</v>
          </cell>
          <cell r="P380">
            <v>0.1</v>
          </cell>
          <cell r="Q380" t="str">
            <v>ABB</v>
          </cell>
          <cell r="R380" t="str">
            <v>Importado por terceiros</v>
          </cell>
          <cell r="T380" t="str">
            <v>Sim</v>
          </cell>
          <cell r="U380" t="str">
            <v>0179_08-03-23</v>
          </cell>
          <cell r="V380">
            <v>44993</v>
          </cell>
          <cell r="X380">
            <v>54.515492957746481</v>
          </cell>
          <cell r="Y380">
            <v>19.686150234741774</v>
          </cell>
          <cell r="Z380">
            <v>4.997253521126761</v>
          </cell>
          <cell r="AA380">
            <v>23.017652582159627</v>
          </cell>
          <cell r="AC380">
            <v>322.55</v>
          </cell>
          <cell r="AD380">
            <v>0.18</v>
          </cell>
          <cell r="AE380">
            <v>6.5000000000000002E-2</v>
          </cell>
          <cell r="AF380">
            <v>0</v>
          </cell>
          <cell r="AG380" t="str">
            <v>Não</v>
          </cell>
          <cell r="AH380">
            <v>343.51574999999997</v>
          </cell>
          <cell r="AJ380" t="str">
            <v>EUR</v>
          </cell>
          <cell r="AM380">
            <v>0</v>
          </cell>
          <cell r="AO380">
            <v>0</v>
          </cell>
          <cell r="AQ380">
            <v>0</v>
          </cell>
          <cell r="AS380">
            <v>343.51574999999997</v>
          </cell>
        </row>
        <row r="381">
          <cell r="E381" t="str">
            <v>2TAZ110200R1254</v>
          </cell>
          <cell r="F381" t="str">
            <v>Minidisjuntor S202-C25; 2 polos; curva C; In = 25A; Icu = 20kA (230Vac), 10kA (440Vac); U = 125Vdc/440Vac; largura 35 mm. Fabricante: ABB.</v>
          </cell>
          <cell r="G381">
            <v>264.49100000000004</v>
          </cell>
          <cell r="H381">
            <v>234.65512500000006</v>
          </cell>
          <cell r="I381" t="str">
            <v>BRL</v>
          </cell>
          <cell r="J381">
            <v>0.35</v>
          </cell>
          <cell r="K381">
            <v>92.571850000000012</v>
          </cell>
          <cell r="L381">
            <v>82.129293750000016</v>
          </cell>
          <cell r="M381">
            <v>0</v>
          </cell>
          <cell r="N381" t="str">
            <v xml:space="preserve">  Disjuntor de distribuição</v>
          </cell>
          <cell r="O381">
            <v>85362000</v>
          </cell>
          <cell r="P381">
            <v>0.1</v>
          </cell>
          <cell r="Q381" t="str">
            <v>ABB</v>
          </cell>
          <cell r="R381" t="str">
            <v>Importado por terceiros</v>
          </cell>
          <cell r="T381" t="str">
            <v>Sim</v>
          </cell>
          <cell r="U381" t="str">
            <v>0179_08-03-23</v>
          </cell>
          <cell r="V381">
            <v>44993</v>
          </cell>
          <cell r="X381">
            <v>54.515492957746481</v>
          </cell>
          <cell r="Y381">
            <v>19.686150234741774</v>
          </cell>
          <cell r="Z381">
            <v>4.997253521126761</v>
          </cell>
          <cell r="AA381">
            <v>23.017652582159627</v>
          </cell>
          <cell r="AC381">
            <v>322.55</v>
          </cell>
          <cell r="AD381">
            <v>0.18</v>
          </cell>
          <cell r="AE381">
            <v>6.5000000000000002E-2</v>
          </cell>
          <cell r="AF381">
            <v>0</v>
          </cell>
          <cell r="AG381" t="str">
            <v>Não</v>
          </cell>
          <cell r="AH381">
            <v>343.51574999999997</v>
          </cell>
          <cell r="AJ381" t="str">
            <v>EUR</v>
          </cell>
          <cell r="AM381">
            <v>0</v>
          </cell>
          <cell r="AO381">
            <v>0</v>
          </cell>
          <cell r="AQ381">
            <v>0</v>
          </cell>
          <cell r="AS381">
            <v>343.51574999999997</v>
          </cell>
        </row>
        <row r="382">
          <cell r="E382" t="str">
            <v>2TAZ110200R1324</v>
          </cell>
          <cell r="F382" t="str">
            <v>Minidisjuntor S202-C32; 2 polos; curva C; In = 32A; Icu = 20kA (230Vac), 10kA (440Vac); U = 125Vdc/440Vac; largura 35 mm. Fabricante: ABB.</v>
          </cell>
          <cell r="G382">
            <v>264.49100000000004</v>
          </cell>
          <cell r="H382">
            <v>234.65512500000006</v>
          </cell>
          <cell r="I382" t="str">
            <v>BRL</v>
          </cell>
          <cell r="J382">
            <v>0.35</v>
          </cell>
          <cell r="K382">
            <v>92.571850000000012</v>
          </cell>
          <cell r="L382">
            <v>82.129293750000016</v>
          </cell>
          <cell r="M382">
            <v>0</v>
          </cell>
          <cell r="N382" t="str">
            <v xml:space="preserve">  Disjuntor de distribuição</v>
          </cell>
          <cell r="O382">
            <v>85362000</v>
          </cell>
          <cell r="P382">
            <v>0.1</v>
          </cell>
          <cell r="Q382" t="str">
            <v>ABB</v>
          </cell>
          <cell r="R382" t="str">
            <v>Importado por terceiros</v>
          </cell>
          <cell r="T382" t="str">
            <v>Sim</v>
          </cell>
          <cell r="U382" t="str">
            <v>0179_08-03-23</v>
          </cell>
          <cell r="V382">
            <v>44993</v>
          </cell>
          <cell r="X382">
            <v>54.515492957746481</v>
          </cell>
          <cell r="Y382">
            <v>19.686150234741774</v>
          </cell>
          <cell r="Z382">
            <v>4.997253521126761</v>
          </cell>
          <cell r="AA382">
            <v>23.017652582159627</v>
          </cell>
          <cell r="AC382">
            <v>322.55</v>
          </cell>
          <cell r="AD382">
            <v>0.18</v>
          </cell>
          <cell r="AE382">
            <v>6.5000000000000002E-2</v>
          </cell>
          <cell r="AF382">
            <v>0</v>
          </cell>
          <cell r="AG382" t="str">
            <v>Não</v>
          </cell>
          <cell r="AH382">
            <v>343.51574999999997</v>
          </cell>
          <cell r="AJ382" t="str">
            <v>EUR</v>
          </cell>
          <cell r="AM382">
            <v>0</v>
          </cell>
          <cell r="AO382">
            <v>0</v>
          </cell>
          <cell r="AQ382">
            <v>0</v>
          </cell>
          <cell r="AS382">
            <v>343.51574999999997</v>
          </cell>
        </row>
        <row r="383">
          <cell r="E383" t="str">
            <v>2TAZ110200R1404</v>
          </cell>
          <cell r="F383" t="str">
            <v>Minidisjuntor S202-C40; 2 polos; curva C; In = 40A; Icu = 20kA (230Vac), 10kA (440Vac); U = 125Vdc/440Vac; largura 35 mm. Fabricante: ABB.</v>
          </cell>
          <cell r="G383">
            <v>566.47240000000011</v>
          </cell>
          <cell r="H383">
            <v>502.57155000000012</v>
          </cell>
          <cell r="I383" t="str">
            <v>BRL</v>
          </cell>
          <cell r="J383">
            <v>0.35</v>
          </cell>
          <cell r="K383">
            <v>198.26534000000004</v>
          </cell>
          <cell r="L383">
            <v>175.90004250000004</v>
          </cell>
          <cell r="M383">
            <v>0</v>
          </cell>
          <cell r="N383" t="str">
            <v xml:space="preserve">  Disjuntor de distribuição</v>
          </cell>
          <cell r="O383">
            <v>85362000</v>
          </cell>
          <cell r="P383">
            <v>0.1</v>
          </cell>
          <cell r="Q383" t="str">
            <v>ABB</v>
          </cell>
          <cell r="R383" t="str">
            <v>Importado por terceiros</v>
          </cell>
          <cell r="T383" t="str">
            <v>Sim</v>
          </cell>
          <cell r="U383" t="str">
            <v>0179_08-03-23</v>
          </cell>
          <cell r="V383">
            <v>44993</v>
          </cell>
          <cell r="X383">
            <v>116.75830985915493</v>
          </cell>
          <cell r="Y383">
            <v>42.16272300469484</v>
          </cell>
          <cell r="Z383">
            <v>10.702845070422537</v>
          </cell>
          <cell r="AA383">
            <v>49.297953051643198</v>
          </cell>
          <cell r="AC383">
            <v>690.82</v>
          </cell>
          <cell r="AD383">
            <v>0.18</v>
          </cell>
          <cell r="AE383">
            <v>6.5000000000000002E-2</v>
          </cell>
          <cell r="AF383">
            <v>0</v>
          </cell>
          <cell r="AG383" t="str">
            <v>Não</v>
          </cell>
          <cell r="AH383">
            <v>735.72329999999999</v>
          </cell>
          <cell r="AJ383" t="str">
            <v>EUR</v>
          </cell>
          <cell r="AM383">
            <v>0</v>
          </cell>
          <cell r="AO383">
            <v>0</v>
          </cell>
          <cell r="AQ383">
            <v>0</v>
          </cell>
          <cell r="AS383">
            <v>735.72329999999999</v>
          </cell>
        </row>
        <row r="384">
          <cell r="E384" t="str">
            <v>2TAZ110200R1504</v>
          </cell>
          <cell r="F384" t="str">
            <v>Minidisjuntor S202-C50; 2 polos; curva C; In = 50A; Icu = 20kA (230Vac), 10kA (440Vac); U = 125Vdc/440Vac; largura 35 mm. Fabricante: ABB.</v>
          </cell>
          <cell r="G384">
            <v>566.47240000000011</v>
          </cell>
          <cell r="H384">
            <v>502.57155000000012</v>
          </cell>
          <cell r="I384" t="str">
            <v>BRL</v>
          </cell>
          <cell r="J384">
            <v>0.35</v>
          </cell>
          <cell r="K384">
            <v>198.26534000000004</v>
          </cell>
          <cell r="L384">
            <v>175.90004250000004</v>
          </cell>
          <cell r="M384">
            <v>0</v>
          </cell>
          <cell r="N384" t="str">
            <v xml:space="preserve">  Disjuntor de distribuição</v>
          </cell>
          <cell r="O384">
            <v>85362000</v>
          </cell>
          <cell r="P384">
            <v>0.1</v>
          </cell>
          <cell r="Q384" t="str">
            <v>ABB</v>
          </cell>
          <cell r="R384" t="str">
            <v>Importado por terceiros</v>
          </cell>
          <cell r="T384" t="str">
            <v>Sim</v>
          </cell>
          <cell r="U384" t="str">
            <v>0179_08-03-23</v>
          </cell>
          <cell r="V384">
            <v>44993</v>
          </cell>
          <cell r="X384">
            <v>116.75830985915493</v>
          </cell>
          <cell r="Y384">
            <v>42.16272300469484</v>
          </cell>
          <cell r="Z384">
            <v>10.702845070422537</v>
          </cell>
          <cell r="AA384">
            <v>49.297953051643198</v>
          </cell>
          <cell r="AC384">
            <v>690.82</v>
          </cell>
          <cell r="AD384">
            <v>0.18</v>
          </cell>
          <cell r="AE384">
            <v>6.5000000000000002E-2</v>
          </cell>
          <cell r="AF384">
            <v>0</v>
          </cell>
          <cell r="AG384" t="str">
            <v>Não</v>
          </cell>
          <cell r="AH384">
            <v>735.72329999999999</v>
          </cell>
          <cell r="AJ384" t="str">
            <v>EUR</v>
          </cell>
          <cell r="AM384">
            <v>0</v>
          </cell>
          <cell r="AO384">
            <v>0</v>
          </cell>
          <cell r="AQ384">
            <v>0</v>
          </cell>
          <cell r="AS384">
            <v>735.72329999999999</v>
          </cell>
        </row>
        <row r="385">
          <cell r="E385" t="str">
            <v>2TAZ110200R1634</v>
          </cell>
          <cell r="F385" t="str">
            <v>Minidisjuntor S202-C63; 2 polos; curva C; In = 63A; Icu = 20kA (230Vac), 10kA (440Vac); U = 125Vdc/440Vac; largura 35 mm. Fabricante: ABB.</v>
          </cell>
          <cell r="G385">
            <v>566.47240000000011</v>
          </cell>
          <cell r="H385">
            <v>502.57155000000012</v>
          </cell>
          <cell r="I385" t="str">
            <v>BRL</v>
          </cell>
          <cell r="J385">
            <v>0.35</v>
          </cell>
          <cell r="K385">
            <v>198.26534000000004</v>
          </cell>
          <cell r="L385">
            <v>175.90004250000004</v>
          </cell>
          <cell r="M385">
            <v>0</v>
          </cell>
          <cell r="N385" t="str">
            <v xml:space="preserve">  Disjuntor de distribuição</v>
          </cell>
          <cell r="O385">
            <v>85362000</v>
          </cell>
          <cell r="P385">
            <v>0.1</v>
          </cell>
          <cell r="Q385" t="str">
            <v>ABB</v>
          </cell>
          <cell r="R385" t="str">
            <v>Importado por terceiros</v>
          </cell>
          <cell r="T385" t="str">
            <v>Sim</v>
          </cell>
          <cell r="U385" t="str">
            <v>0179_08-03-23</v>
          </cell>
          <cell r="V385">
            <v>44993</v>
          </cell>
          <cell r="X385">
            <v>116.75830985915493</v>
          </cell>
          <cell r="Y385">
            <v>42.16272300469484</v>
          </cell>
          <cell r="Z385">
            <v>10.702845070422537</v>
          </cell>
          <cell r="AA385">
            <v>49.297953051643198</v>
          </cell>
          <cell r="AC385">
            <v>690.82</v>
          </cell>
          <cell r="AD385">
            <v>0.18</v>
          </cell>
          <cell r="AE385">
            <v>6.5000000000000002E-2</v>
          </cell>
          <cell r="AF385">
            <v>0</v>
          </cell>
          <cell r="AG385" t="str">
            <v>Não</v>
          </cell>
          <cell r="AH385">
            <v>735.72329999999999</v>
          </cell>
          <cell r="AJ385" t="str">
            <v>EUR</v>
          </cell>
          <cell r="AM385">
            <v>0</v>
          </cell>
          <cell r="AO385">
            <v>0</v>
          </cell>
          <cell r="AQ385">
            <v>0</v>
          </cell>
          <cell r="AS385">
            <v>735.72329999999999</v>
          </cell>
        </row>
        <row r="386">
          <cell r="E386" t="str">
            <v>2CDS252001R0804</v>
          </cell>
          <cell r="F386" t="str">
            <v>Minidisjuntor S202-C80; 2 polos; curva C; In = 80A; Icu = 20kA (230Vac), 10kA (440Vac); U = 125Vdc/440Vac; largura 35 mm. Fabricante: ABB.</v>
          </cell>
          <cell r="G386">
            <v>370.97620000000006</v>
          </cell>
          <cell r="H386">
            <v>329.12827500000009</v>
          </cell>
          <cell r="I386" t="str">
            <v>BRL</v>
          </cell>
          <cell r="J386">
            <v>0.35</v>
          </cell>
          <cell r="K386">
            <v>129.84167000000002</v>
          </cell>
          <cell r="L386">
            <v>115.19489625000003</v>
          </cell>
          <cell r="M386">
            <v>0</v>
          </cell>
          <cell r="N386" t="str">
            <v xml:space="preserve">  Disjuntor de distribuição</v>
          </cell>
          <cell r="O386">
            <v>85362000</v>
          </cell>
          <cell r="P386">
            <v>0.1</v>
          </cell>
          <cell r="Q386" t="str">
            <v>ABB</v>
          </cell>
          <cell r="R386" t="str">
            <v>Importado por terceiros</v>
          </cell>
          <cell r="T386" t="str">
            <v>Sim</v>
          </cell>
          <cell r="U386" t="str">
            <v>0179_08-03-23</v>
          </cell>
          <cell r="V386">
            <v>44993</v>
          </cell>
          <cell r="X386">
            <v>76.463661971830987</v>
          </cell>
          <cell r="Y386">
            <v>27.611877934272286</v>
          </cell>
          <cell r="Z386">
            <v>7.0091690140845078</v>
          </cell>
          <cell r="AA386">
            <v>32.284657276995304</v>
          </cell>
          <cell r="AC386">
            <v>452.41</v>
          </cell>
          <cell r="AD386">
            <v>0.18</v>
          </cell>
          <cell r="AE386">
            <v>6.5000000000000002E-2</v>
          </cell>
          <cell r="AF386">
            <v>0</v>
          </cell>
          <cell r="AG386" t="str">
            <v>Não</v>
          </cell>
          <cell r="AH386">
            <v>481.81664999999998</v>
          </cell>
          <cell r="AJ386" t="str">
            <v>EUR</v>
          </cell>
          <cell r="AM386">
            <v>0</v>
          </cell>
          <cell r="AO386">
            <v>0</v>
          </cell>
          <cell r="AQ386">
            <v>0</v>
          </cell>
          <cell r="AS386">
            <v>481.81664999999998</v>
          </cell>
        </row>
        <row r="387">
          <cell r="E387" t="str">
            <v>2CDS252001R0824</v>
          </cell>
          <cell r="F387" t="str">
            <v>Minidisjuntor S202-C100; 2 polos; curva C; In = 100A; Icu = 20kA (230Vac), 10kA (440Vac); U = 125Vdc/440Vac; largura 35 mm. Fabricante: ABB.</v>
          </cell>
          <cell r="G387">
            <v>381.66900000000004</v>
          </cell>
          <cell r="H387">
            <v>338.61487500000004</v>
          </cell>
          <cell r="I387" t="str">
            <v>BRL</v>
          </cell>
          <cell r="J387">
            <v>0.35</v>
          </cell>
          <cell r="K387">
            <v>133.58414999999999</v>
          </cell>
          <cell r="L387">
            <v>118.51520625000001</v>
          </cell>
          <cell r="M387">
            <v>0</v>
          </cell>
          <cell r="N387" t="str">
            <v xml:space="preserve">  Disjuntor de distribuição</v>
          </cell>
          <cell r="O387">
            <v>85362000</v>
          </cell>
          <cell r="P387">
            <v>0.1</v>
          </cell>
          <cell r="Q387" t="str">
            <v>ABB</v>
          </cell>
          <cell r="R387" t="str">
            <v>Importado por terceiros</v>
          </cell>
          <cell r="T387" t="str">
            <v>Sim</v>
          </cell>
          <cell r="U387" t="str">
            <v>0179_08-03-23</v>
          </cell>
          <cell r="V387">
            <v>44993</v>
          </cell>
          <cell r="X387">
            <v>78.667605633802822</v>
          </cell>
          <cell r="Y387">
            <v>28.407746478873207</v>
          </cell>
          <cell r="Z387">
            <v>7.2111971830985926</v>
          </cell>
          <cell r="AA387">
            <v>33.215211267605632</v>
          </cell>
          <cell r="AC387">
            <v>465.45</v>
          </cell>
          <cell r="AD387">
            <v>0.18</v>
          </cell>
          <cell r="AE387">
            <v>6.5000000000000002E-2</v>
          </cell>
          <cell r="AF387">
            <v>0</v>
          </cell>
          <cell r="AG387" t="str">
            <v>Não</v>
          </cell>
          <cell r="AH387">
            <v>495.70424999999994</v>
          </cell>
          <cell r="AJ387" t="str">
            <v>EUR</v>
          </cell>
          <cell r="AM387">
            <v>0</v>
          </cell>
          <cell r="AO387">
            <v>0</v>
          </cell>
          <cell r="AQ387">
            <v>0</v>
          </cell>
          <cell r="AS387">
            <v>495.70424999999994</v>
          </cell>
        </row>
        <row r="388">
          <cell r="G388">
            <v>0</v>
          </cell>
          <cell r="H388">
            <v>0</v>
          </cell>
          <cell r="K388" t="str">
            <v/>
          </cell>
          <cell r="L388" t="str">
            <v/>
          </cell>
          <cell r="M388">
            <v>0</v>
          </cell>
          <cell r="P388" t="str">
            <v/>
          </cell>
          <cell r="X388">
            <v>0</v>
          </cell>
          <cell r="Y388">
            <v>0</v>
          </cell>
          <cell r="Z388">
            <v>0</v>
          </cell>
          <cell r="AA388">
            <v>0</v>
          </cell>
          <cell r="AC388">
            <v>0</v>
          </cell>
          <cell r="AH388">
            <v>0</v>
          </cell>
          <cell r="AM388">
            <v>0</v>
          </cell>
          <cell r="AO388">
            <v>0</v>
          </cell>
          <cell r="AQ388">
            <v>0</v>
          </cell>
          <cell r="AS388">
            <v>0</v>
          </cell>
        </row>
        <row r="389">
          <cell r="E389" t="str">
            <v>2TAZ110300R1024</v>
          </cell>
          <cell r="F389" t="str">
            <v>Minidisjuntor S203-C2; 3 polos; curva C; In = 2A; Icu = 20kA (230Vac), 10kA (440Vac); U = 440Vac; largura 52.5 mm. Fabricante: ABB.</v>
          </cell>
          <cell r="G389">
            <v>815.73599999999999</v>
          </cell>
          <cell r="H389">
            <v>723.7170000000001</v>
          </cell>
          <cell r="I389" t="str">
            <v>BRL</v>
          </cell>
          <cell r="J389">
            <v>0.35</v>
          </cell>
          <cell r="K389">
            <v>285.50759999999997</v>
          </cell>
          <cell r="L389">
            <v>253.30095000000003</v>
          </cell>
          <cell r="M389">
            <v>0</v>
          </cell>
          <cell r="N389" t="str">
            <v xml:space="preserve">  Disjuntor de distribuição</v>
          </cell>
          <cell r="O389">
            <v>85362000</v>
          </cell>
          <cell r="P389">
            <v>0.1</v>
          </cell>
          <cell r="Q389" t="str">
            <v>ABB</v>
          </cell>
          <cell r="R389" t="str">
            <v>Importado por terceiros</v>
          </cell>
          <cell r="T389" t="str">
            <v>Sim</v>
          </cell>
          <cell r="U389" t="str">
            <v>0179_08-03-23</v>
          </cell>
          <cell r="V389">
            <v>44993</v>
          </cell>
          <cell r="X389">
            <v>168.13521126760563</v>
          </cell>
          <cell r="Y389">
            <v>60.715492957746392</v>
          </cell>
          <cell r="Z389">
            <v>15.412394366197185</v>
          </cell>
          <cell r="AA389">
            <v>70.990422535211266</v>
          </cell>
          <cell r="AC389">
            <v>994.8</v>
          </cell>
          <cell r="AD389">
            <v>0.18</v>
          </cell>
          <cell r="AE389">
            <v>6.5000000000000002E-2</v>
          </cell>
          <cell r="AF389">
            <v>0</v>
          </cell>
          <cell r="AG389" t="str">
            <v>Não</v>
          </cell>
          <cell r="AH389">
            <v>1059.462</v>
          </cell>
          <cell r="AJ389" t="str">
            <v>EUR</v>
          </cell>
          <cell r="AM389">
            <v>0</v>
          </cell>
          <cell r="AO389">
            <v>0</v>
          </cell>
          <cell r="AQ389">
            <v>0</v>
          </cell>
          <cell r="AS389">
            <v>1059.462</v>
          </cell>
        </row>
        <row r="390">
          <cell r="E390" t="str">
            <v>2TAZ110300R1044</v>
          </cell>
          <cell r="F390" t="str">
            <v>Minidisjuntor S203-C4; 3 polos; curva C; In = 4A; Icu = 20kA (230Vac), 10kA (440Vac); U = 440Vac; largura 52.5 mm. Fabricante: ABB.</v>
          </cell>
          <cell r="G390">
            <v>815.73599999999999</v>
          </cell>
          <cell r="H390">
            <v>723.7170000000001</v>
          </cell>
          <cell r="I390" t="str">
            <v>BRL</v>
          </cell>
          <cell r="J390">
            <v>0.35</v>
          </cell>
          <cell r="K390">
            <v>285.50759999999997</v>
          </cell>
          <cell r="L390">
            <v>253.30095000000003</v>
          </cell>
          <cell r="M390">
            <v>0</v>
          </cell>
          <cell r="N390" t="str">
            <v xml:space="preserve">  Disjuntor de distribuição</v>
          </cell>
          <cell r="O390">
            <v>85362000</v>
          </cell>
          <cell r="P390">
            <v>0.1</v>
          </cell>
          <cell r="Q390" t="str">
            <v>ABB</v>
          </cell>
          <cell r="R390" t="str">
            <v>Importado por terceiros</v>
          </cell>
          <cell r="T390" t="str">
            <v>Sim</v>
          </cell>
          <cell r="U390" t="str">
            <v>0179_08-03-23</v>
          </cell>
          <cell r="V390">
            <v>44993</v>
          </cell>
          <cell r="X390">
            <v>168.13521126760563</v>
          </cell>
          <cell r="Y390">
            <v>60.715492957746392</v>
          </cell>
          <cell r="Z390">
            <v>15.412394366197185</v>
          </cell>
          <cell r="AA390">
            <v>70.990422535211266</v>
          </cell>
          <cell r="AC390">
            <v>994.8</v>
          </cell>
          <cell r="AD390">
            <v>0.18</v>
          </cell>
          <cell r="AE390">
            <v>6.5000000000000002E-2</v>
          </cell>
          <cell r="AF390">
            <v>0</v>
          </cell>
          <cell r="AG390" t="str">
            <v>Não</v>
          </cell>
          <cell r="AH390">
            <v>1059.462</v>
          </cell>
          <cell r="AJ390" t="str">
            <v>EUR</v>
          </cell>
          <cell r="AM390">
            <v>0</v>
          </cell>
          <cell r="AO390">
            <v>0</v>
          </cell>
          <cell r="AQ390">
            <v>0</v>
          </cell>
          <cell r="AS390">
            <v>1059.462</v>
          </cell>
        </row>
        <row r="391">
          <cell r="E391" t="str">
            <v>2TAZ110300R1064</v>
          </cell>
          <cell r="F391" t="str">
            <v>Minidisjuntor S203-C6; 3 polos; curva C; In = 6A; Icu = 20kA (230Vac), 10kA (440Vac); U = 440Vac; largura 52.5 mm. Fabricante: ABB.</v>
          </cell>
          <cell r="G391">
            <v>815.73599999999999</v>
          </cell>
          <cell r="H391">
            <v>723.7170000000001</v>
          </cell>
          <cell r="I391" t="str">
            <v>BRL</v>
          </cell>
          <cell r="J391">
            <v>0.35</v>
          </cell>
          <cell r="K391">
            <v>285.50759999999997</v>
          </cell>
          <cell r="L391">
            <v>253.30095000000003</v>
          </cell>
          <cell r="M391">
            <v>0</v>
          </cell>
          <cell r="N391" t="str">
            <v xml:space="preserve">  Disjuntor de distribuição</v>
          </cell>
          <cell r="O391">
            <v>85362000</v>
          </cell>
          <cell r="P391">
            <v>0.1</v>
          </cell>
          <cell r="Q391" t="str">
            <v>ABB</v>
          </cell>
          <cell r="R391" t="str">
            <v>Importado por terceiros</v>
          </cell>
          <cell r="T391" t="str">
            <v>Sim</v>
          </cell>
          <cell r="U391" t="str">
            <v>0179_08-03-23</v>
          </cell>
          <cell r="V391">
            <v>44993</v>
          </cell>
          <cell r="X391">
            <v>168.13521126760563</v>
          </cell>
          <cell r="Y391">
            <v>60.715492957746392</v>
          </cell>
          <cell r="Z391">
            <v>15.412394366197185</v>
          </cell>
          <cell r="AA391">
            <v>70.990422535211266</v>
          </cell>
          <cell r="AC391">
            <v>994.8</v>
          </cell>
          <cell r="AD391">
            <v>0.18</v>
          </cell>
          <cell r="AE391">
            <v>6.5000000000000002E-2</v>
          </cell>
          <cell r="AF391">
            <v>0</v>
          </cell>
          <cell r="AG391" t="str">
            <v>Não</v>
          </cell>
          <cell r="AH391">
            <v>1059.462</v>
          </cell>
          <cell r="AJ391" t="str">
            <v>EUR</v>
          </cell>
          <cell r="AM391">
            <v>0</v>
          </cell>
          <cell r="AO391">
            <v>0</v>
          </cell>
          <cell r="AQ391">
            <v>0</v>
          </cell>
          <cell r="AS391">
            <v>1059.462</v>
          </cell>
        </row>
        <row r="392">
          <cell r="E392" t="str">
            <v>2TAZ110300R1104</v>
          </cell>
          <cell r="F392" t="str">
            <v>Minidisjuntor S203-C10; 3 polos; curva C; In = 10A; Icu = 20kA (230Vac), 10kA (440Vac); U = 440Vac; largura 52.5 mm. Fabricante: ABB.</v>
          </cell>
          <cell r="G392">
            <v>466.08800000000002</v>
          </cell>
          <cell r="H392">
            <v>413.51100000000008</v>
          </cell>
          <cell r="I392" t="str">
            <v>BRL</v>
          </cell>
          <cell r="J392">
            <v>0.35</v>
          </cell>
          <cell r="K392">
            <v>163.13079999999999</v>
          </cell>
          <cell r="L392">
            <v>144.72885000000002</v>
          </cell>
          <cell r="M392">
            <v>0</v>
          </cell>
          <cell r="N392" t="str">
            <v xml:space="preserve">  Disjuntor de distribuição</v>
          </cell>
          <cell r="O392">
            <v>85362000</v>
          </cell>
          <cell r="P392">
            <v>0.1</v>
          </cell>
          <cell r="Q392" t="str">
            <v>ABB</v>
          </cell>
          <cell r="R392" t="str">
            <v>Importado por terceiros</v>
          </cell>
          <cell r="T392" t="str">
            <v>Sim</v>
          </cell>
          <cell r="U392" t="str">
            <v>0179_08-03-23</v>
          </cell>
          <cell r="V392">
            <v>44993</v>
          </cell>
          <cell r="X392">
            <v>96.067605633802813</v>
          </cell>
          <cell r="Y392">
            <v>34.691079812206567</v>
          </cell>
          <cell r="Z392">
            <v>8.8061971830985915</v>
          </cell>
          <cell r="AA392">
            <v>40.561877934272296</v>
          </cell>
          <cell r="AC392">
            <v>568.4</v>
          </cell>
          <cell r="AD392">
            <v>0.18</v>
          </cell>
          <cell r="AE392">
            <v>6.5000000000000002E-2</v>
          </cell>
          <cell r="AF392">
            <v>0</v>
          </cell>
          <cell r="AG392" t="str">
            <v>Não</v>
          </cell>
          <cell r="AH392">
            <v>605.34599999999989</v>
          </cell>
          <cell r="AJ392" t="str">
            <v>EUR</v>
          </cell>
          <cell r="AM392">
            <v>0</v>
          </cell>
          <cell r="AO392">
            <v>0</v>
          </cell>
          <cell r="AQ392">
            <v>0</v>
          </cell>
          <cell r="AS392">
            <v>605.34599999999989</v>
          </cell>
        </row>
        <row r="393">
          <cell r="E393" t="str">
            <v>2TAZ110300R1164</v>
          </cell>
          <cell r="F393" t="str">
            <v>Minidisjuntor S203-C16; 3 polos; curva C; In = 16A; Icu = 20kA (230Vac), 10kA (440Vac); U = 440Vac; largura 52.5 mm. Fabricante: ABB.</v>
          </cell>
          <cell r="G393">
            <v>466.08800000000002</v>
          </cell>
          <cell r="H393">
            <v>413.51100000000008</v>
          </cell>
          <cell r="I393" t="str">
            <v>BRL</v>
          </cell>
          <cell r="J393">
            <v>0.35</v>
          </cell>
          <cell r="K393">
            <v>163.13079999999999</v>
          </cell>
          <cell r="L393">
            <v>144.72885000000002</v>
          </cell>
          <cell r="M393">
            <v>0</v>
          </cell>
          <cell r="N393" t="str">
            <v xml:space="preserve">  Disjuntor de distribuição</v>
          </cell>
          <cell r="O393">
            <v>85362000</v>
          </cell>
          <cell r="P393">
            <v>0.1</v>
          </cell>
          <cell r="Q393" t="str">
            <v>ABB</v>
          </cell>
          <cell r="R393" t="str">
            <v>Importado por terceiros</v>
          </cell>
          <cell r="T393" t="str">
            <v>Sim</v>
          </cell>
          <cell r="U393" t="str">
            <v>0179_08-03-23</v>
          </cell>
          <cell r="V393">
            <v>44993</v>
          </cell>
          <cell r="X393">
            <v>96.067605633802813</v>
          </cell>
          <cell r="Y393">
            <v>34.691079812206567</v>
          </cell>
          <cell r="Z393">
            <v>8.8061971830985915</v>
          </cell>
          <cell r="AA393">
            <v>40.561877934272296</v>
          </cell>
          <cell r="AC393">
            <v>568.4</v>
          </cell>
          <cell r="AD393">
            <v>0.18</v>
          </cell>
          <cell r="AE393">
            <v>6.5000000000000002E-2</v>
          </cell>
          <cell r="AF393">
            <v>0</v>
          </cell>
          <cell r="AG393" t="str">
            <v>Não</v>
          </cell>
          <cell r="AH393">
            <v>605.34599999999989</v>
          </cell>
          <cell r="AJ393" t="str">
            <v>EUR</v>
          </cell>
          <cell r="AM393">
            <v>0</v>
          </cell>
          <cell r="AO393">
            <v>0</v>
          </cell>
          <cell r="AQ393">
            <v>0</v>
          </cell>
          <cell r="AS393">
            <v>605.34599999999989</v>
          </cell>
        </row>
        <row r="394">
          <cell r="E394" t="str">
            <v>2TAZ110300R1204</v>
          </cell>
          <cell r="F394" t="str">
            <v>Minidisjuntor S203-C20; 3 polos; curva C; In = 20A; Icu = 20kA (230Vac), 10kA (440Vac); U = 440Vac; largura 52.5 mm. Fabricante: ABB.</v>
          </cell>
          <cell r="G394">
            <v>466.08800000000002</v>
          </cell>
          <cell r="H394">
            <v>413.51100000000008</v>
          </cell>
          <cell r="I394" t="str">
            <v>BRL</v>
          </cell>
          <cell r="J394">
            <v>0.35</v>
          </cell>
          <cell r="K394">
            <v>163.13079999999999</v>
          </cell>
          <cell r="L394">
            <v>144.72885000000002</v>
          </cell>
          <cell r="M394">
            <v>0</v>
          </cell>
          <cell r="N394" t="str">
            <v xml:space="preserve">  Disjuntor de distribuição</v>
          </cell>
          <cell r="O394">
            <v>85362000</v>
          </cell>
          <cell r="P394">
            <v>0.1</v>
          </cell>
          <cell r="Q394" t="str">
            <v>ABB</v>
          </cell>
          <cell r="R394" t="str">
            <v>Importado por terceiros</v>
          </cell>
          <cell r="T394" t="str">
            <v>Sim</v>
          </cell>
          <cell r="U394" t="str">
            <v>0179_08-03-23</v>
          </cell>
          <cell r="V394">
            <v>44993</v>
          </cell>
          <cell r="X394">
            <v>96.067605633802813</v>
          </cell>
          <cell r="Y394">
            <v>34.691079812206567</v>
          </cell>
          <cell r="Z394">
            <v>8.8061971830985915</v>
          </cell>
          <cell r="AA394">
            <v>40.561877934272296</v>
          </cell>
          <cell r="AC394">
            <v>568.4</v>
          </cell>
          <cell r="AD394">
            <v>0.18</v>
          </cell>
          <cell r="AE394">
            <v>6.5000000000000002E-2</v>
          </cell>
          <cell r="AF394">
            <v>0</v>
          </cell>
          <cell r="AG394" t="str">
            <v>Não</v>
          </cell>
          <cell r="AH394">
            <v>605.34599999999989</v>
          </cell>
          <cell r="AJ394" t="str">
            <v>EUR</v>
          </cell>
          <cell r="AM394">
            <v>0</v>
          </cell>
          <cell r="AO394">
            <v>0</v>
          </cell>
          <cell r="AQ394">
            <v>0</v>
          </cell>
          <cell r="AS394">
            <v>605.34599999999989</v>
          </cell>
        </row>
        <row r="395">
          <cell r="E395" t="str">
            <v>2TAZ110300R1254</v>
          </cell>
          <cell r="F395" t="str">
            <v>Minidisjuntor S203-C25; 3 polos; curva C; In = 25A; Icu = 20kA (230Vac), 10kA (440Vac); U = 440Vac; largura 52.5 mm. Fabricante: ABB.</v>
          </cell>
          <cell r="G395">
            <v>466.08800000000002</v>
          </cell>
          <cell r="H395">
            <v>413.51100000000008</v>
          </cell>
          <cell r="I395" t="str">
            <v>BRL</v>
          </cell>
          <cell r="J395">
            <v>0.35</v>
          </cell>
          <cell r="K395">
            <v>163.13079999999999</v>
          </cell>
          <cell r="L395">
            <v>144.72885000000002</v>
          </cell>
          <cell r="M395">
            <v>0</v>
          </cell>
          <cell r="N395" t="str">
            <v xml:space="preserve">  Disjuntor de distribuição</v>
          </cell>
          <cell r="O395">
            <v>85362000</v>
          </cell>
          <cell r="P395">
            <v>0.1</v>
          </cell>
          <cell r="Q395" t="str">
            <v>ABB</v>
          </cell>
          <cell r="R395" t="str">
            <v>Importado por terceiros</v>
          </cell>
          <cell r="T395" t="str">
            <v>Sim</v>
          </cell>
          <cell r="U395" t="str">
            <v>0179_08-03-23</v>
          </cell>
          <cell r="V395">
            <v>44993</v>
          </cell>
          <cell r="X395">
            <v>96.067605633802813</v>
          </cell>
          <cell r="Y395">
            <v>34.691079812206567</v>
          </cell>
          <cell r="Z395">
            <v>8.8061971830985915</v>
          </cell>
          <cell r="AA395">
            <v>40.561877934272296</v>
          </cell>
          <cell r="AC395">
            <v>568.4</v>
          </cell>
          <cell r="AD395">
            <v>0.18</v>
          </cell>
          <cell r="AE395">
            <v>6.5000000000000002E-2</v>
          </cell>
          <cell r="AF395">
            <v>0</v>
          </cell>
          <cell r="AG395" t="str">
            <v>Não</v>
          </cell>
          <cell r="AH395">
            <v>605.34599999999989</v>
          </cell>
          <cell r="AJ395" t="str">
            <v>EUR</v>
          </cell>
          <cell r="AM395">
            <v>0</v>
          </cell>
          <cell r="AO395">
            <v>0</v>
          </cell>
          <cell r="AQ395">
            <v>0</v>
          </cell>
          <cell r="AS395">
            <v>605.34599999999989</v>
          </cell>
        </row>
        <row r="396">
          <cell r="E396" t="str">
            <v>2TAZ110300R1324</v>
          </cell>
          <cell r="F396" t="str">
            <v>Minidisjuntor S203-C32; 3 polos; curva C; In = 32A; Icu = 20kA (230Vac), 10kA (440Vac); U = 440Vac; largura 52.5 mm. Fabricante: ABB.</v>
          </cell>
          <cell r="G396">
            <v>466.08800000000002</v>
          </cell>
          <cell r="H396">
            <v>413.51100000000008</v>
          </cell>
          <cell r="I396" t="str">
            <v>BRL</v>
          </cell>
          <cell r="J396">
            <v>0.35</v>
          </cell>
          <cell r="K396">
            <v>163.13079999999999</v>
          </cell>
          <cell r="L396">
            <v>144.72885000000002</v>
          </cell>
          <cell r="M396">
            <v>0</v>
          </cell>
          <cell r="N396" t="str">
            <v xml:space="preserve">  Disjuntor de distribuição</v>
          </cell>
          <cell r="O396">
            <v>85362000</v>
          </cell>
          <cell r="P396">
            <v>0.1</v>
          </cell>
          <cell r="Q396" t="str">
            <v>ABB</v>
          </cell>
          <cell r="R396" t="str">
            <v>Importado por terceiros</v>
          </cell>
          <cell r="T396" t="str">
            <v>Sim</v>
          </cell>
          <cell r="U396" t="str">
            <v>0179_08-03-23</v>
          </cell>
          <cell r="V396">
            <v>44993</v>
          </cell>
          <cell r="X396">
            <v>96.067605633802813</v>
          </cell>
          <cell r="Y396">
            <v>34.691079812206567</v>
          </cell>
          <cell r="Z396">
            <v>8.8061971830985915</v>
          </cell>
          <cell r="AA396">
            <v>40.561877934272296</v>
          </cell>
          <cell r="AC396">
            <v>568.4</v>
          </cell>
          <cell r="AD396">
            <v>0.18</v>
          </cell>
          <cell r="AE396">
            <v>6.5000000000000002E-2</v>
          </cell>
          <cell r="AF396">
            <v>0</v>
          </cell>
          <cell r="AG396" t="str">
            <v>Não</v>
          </cell>
          <cell r="AH396">
            <v>605.34599999999989</v>
          </cell>
          <cell r="AJ396" t="str">
            <v>EUR</v>
          </cell>
          <cell r="AM396">
            <v>0</v>
          </cell>
          <cell r="AO396">
            <v>0</v>
          </cell>
          <cell r="AQ396">
            <v>0</v>
          </cell>
          <cell r="AS396">
            <v>605.34599999999989</v>
          </cell>
        </row>
        <row r="397">
          <cell r="E397" t="str">
            <v>2TAZ110300R1404</v>
          </cell>
          <cell r="F397" t="str">
            <v>Minidisjuntor S203-C40; 3 polos; curva C; In = 40A; Icu = 20kA (230Vac), 10kA (440Vac); U = 440Vac; largura 52.5 mm. Fabricante: ABB.</v>
          </cell>
          <cell r="G397">
            <v>629.48940000000005</v>
          </cell>
          <cell r="H397">
            <v>558.47992500000009</v>
          </cell>
          <cell r="I397" t="str">
            <v>BRL</v>
          </cell>
          <cell r="J397">
            <v>0.35</v>
          </cell>
          <cell r="K397">
            <v>220.32129</v>
          </cell>
          <cell r="L397">
            <v>195.46797375000003</v>
          </cell>
          <cell r="M397">
            <v>0</v>
          </cell>
          <cell r="N397" t="str">
            <v xml:space="preserve">  Disjuntor de distribuição</v>
          </cell>
          <cell r="O397">
            <v>85362000</v>
          </cell>
          <cell r="P397">
            <v>0.1</v>
          </cell>
          <cell r="Q397" t="str">
            <v>ABB</v>
          </cell>
          <cell r="R397" t="str">
            <v>Importado por terceiros</v>
          </cell>
          <cell r="T397" t="str">
            <v>Sim</v>
          </cell>
          <cell r="U397" t="str">
            <v>0179_08-03-23</v>
          </cell>
          <cell r="V397">
            <v>44993</v>
          </cell>
          <cell r="X397">
            <v>129.74704225352113</v>
          </cell>
          <cell r="Y397">
            <v>46.853098591549269</v>
          </cell>
          <cell r="Z397">
            <v>11.893478873239436</v>
          </cell>
          <cell r="AA397">
            <v>54.782084507042249</v>
          </cell>
          <cell r="AC397">
            <v>767.67</v>
          </cell>
          <cell r="AD397">
            <v>0.18</v>
          </cell>
          <cell r="AE397">
            <v>6.5000000000000002E-2</v>
          </cell>
          <cell r="AF397">
            <v>0</v>
          </cell>
          <cell r="AG397" t="str">
            <v>Não</v>
          </cell>
          <cell r="AH397">
            <v>817.56854999999996</v>
          </cell>
          <cell r="AJ397" t="str">
            <v>EUR</v>
          </cell>
          <cell r="AM397">
            <v>0</v>
          </cell>
          <cell r="AO397">
            <v>0</v>
          </cell>
          <cell r="AQ397">
            <v>0</v>
          </cell>
          <cell r="AS397">
            <v>817.56854999999996</v>
          </cell>
        </row>
        <row r="398">
          <cell r="E398" t="str">
            <v>2TAZ110300R1504</v>
          </cell>
          <cell r="F398" t="str">
            <v>Minidisjuntor S203-C50; 3 polos; curva C; In = 50A; Icu = 20kA (230Vac), 10kA (440Vac); U = 440Vac; largura 52.5 mm. Fabricante: ABB.</v>
          </cell>
          <cell r="G398">
            <v>629.48940000000005</v>
          </cell>
          <cell r="H398">
            <v>558.47992500000009</v>
          </cell>
          <cell r="I398" t="str">
            <v>BRL</v>
          </cell>
          <cell r="J398">
            <v>0.35</v>
          </cell>
          <cell r="K398">
            <v>220.32129</v>
          </cell>
          <cell r="L398">
            <v>195.46797375000003</v>
          </cell>
          <cell r="M398">
            <v>0</v>
          </cell>
          <cell r="N398" t="str">
            <v xml:space="preserve">  Disjuntor de distribuição</v>
          </cell>
          <cell r="O398">
            <v>85362000</v>
          </cell>
          <cell r="P398">
            <v>0.1</v>
          </cell>
          <cell r="Q398" t="str">
            <v>ABB</v>
          </cell>
          <cell r="R398" t="str">
            <v>Importado por terceiros</v>
          </cell>
          <cell r="T398" t="str">
            <v>Sim</v>
          </cell>
          <cell r="U398" t="str">
            <v>0179_08-03-23</v>
          </cell>
          <cell r="V398">
            <v>44993</v>
          </cell>
          <cell r="X398">
            <v>129.74704225352113</v>
          </cell>
          <cell r="Y398">
            <v>46.853098591549269</v>
          </cell>
          <cell r="Z398">
            <v>11.893478873239436</v>
          </cell>
          <cell r="AA398">
            <v>54.782084507042249</v>
          </cell>
          <cell r="AC398">
            <v>767.67</v>
          </cell>
          <cell r="AD398">
            <v>0.18</v>
          </cell>
          <cell r="AE398">
            <v>6.5000000000000002E-2</v>
          </cell>
          <cell r="AF398">
            <v>0</v>
          </cell>
          <cell r="AG398" t="str">
            <v>Não</v>
          </cell>
          <cell r="AH398">
            <v>817.56854999999996</v>
          </cell>
          <cell r="AJ398" t="str">
            <v>EUR</v>
          </cell>
          <cell r="AM398">
            <v>0</v>
          </cell>
          <cell r="AO398">
            <v>0</v>
          </cell>
          <cell r="AQ398">
            <v>0</v>
          </cell>
          <cell r="AS398">
            <v>817.56854999999996</v>
          </cell>
        </row>
        <row r="399">
          <cell r="E399" t="str">
            <v>2TAZ110300R1634</v>
          </cell>
          <cell r="F399" t="str">
            <v>Minidisjuntor S203-C63; 3 polos; curva C; In = 63A; Icu = 20kA (230Vac), 10kA (440Vac); U = 440Vac; largura 52.5 mm. Fabricante: ABB.</v>
          </cell>
          <cell r="G399">
            <v>629.48940000000005</v>
          </cell>
          <cell r="H399">
            <v>558.47992500000009</v>
          </cell>
          <cell r="I399" t="str">
            <v>BRL</v>
          </cell>
          <cell r="J399">
            <v>0.35</v>
          </cell>
          <cell r="K399">
            <v>220.32129</v>
          </cell>
          <cell r="L399">
            <v>195.46797375000003</v>
          </cell>
          <cell r="M399">
            <v>0</v>
          </cell>
          <cell r="N399" t="str">
            <v xml:space="preserve">  Disjuntor de distribuição</v>
          </cell>
          <cell r="O399">
            <v>85362000</v>
          </cell>
          <cell r="P399">
            <v>0.1</v>
          </cell>
          <cell r="Q399" t="str">
            <v>ABB</v>
          </cell>
          <cell r="R399" t="str">
            <v>Importado por terceiros</v>
          </cell>
          <cell r="T399" t="str">
            <v>Sim</v>
          </cell>
          <cell r="U399" t="str">
            <v>0179_08-03-23</v>
          </cell>
          <cell r="V399">
            <v>44993</v>
          </cell>
          <cell r="X399">
            <v>129.74704225352113</v>
          </cell>
          <cell r="Y399">
            <v>46.853098591549269</v>
          </cell>
          <cell r="Z399">
            <v>11.893478873239436</v>
          </cell>
          <cell r="AA399">
            <v>54.782084507042249</v>
          </cell>
          <cell r="AC399">
            <v>767.67</v>
          </cell>
          <cell r="AD399">
            <v>0.18</v>
          </cell>
          <cell r="AE399">
            <v>6.5000000000000002E-2</v>
          </cell>
          <cell r="AF399">
            <v>0</v>
          </cell>
          <cell r="AG399" t="str">
            <v>Não</v>
          </cell>
          <cell r="AH399">
            <v>817.56854999999996</v>
          </cell>
          <cell r="AJ399" t="str">
            <v>EUR</v>
          </cell>
          <cell r="AM399">
            <v>0</v>
          </cell>
          <cell r="AO399">
            <v>0</v>
          </cell>
          <cell r="AQ399">
            <v>0</v>
          </cell>
          <cell r="AS399">
            <v>817.56854999999996</v>
          </cell>
        </row>
        <row r="400">
          <cell r="E400" t="str">
            <v>2CDS253001R0804</v>
          </cell>
          <cell r="F400" t="str">
            <v>Minidisjuntor S203-C80; 3 polos; curva C; In = 80A; Icu = 20kA (230Vac), 10kA (440Vac); U = 440Vac; largura 52.5 mm. Fabricante: ABB.</v>
          </cell>
          <cell r="G400">
            <v>555.4434</v>
          </cell>
          <cell r="H400">
            <v>492.78667500000012</v>
          </cell>
          <cell r="I400" t="str">
            <v>BRL</v>
          </cell>
          <cell r="J400">
            <v>0.35</v>
          </cell>
          <cell r="K400">
            <v>194.40518999999998</v>
          </cell>
          <cell r="L400">
            <v>172.47533625000003</v>
          </cell>
          <cell r="M400">
            <v>0</v>
          </cell>
          <cell r="N400" t="str">
            <v xml:space="preserve">  Disjuntor de distribuição</v>
          </cell>
          <cell r="O400">
            <v>85362000</v>
          </cell>
          <cell r="P400">
            <v>0.1</v>
          </cell>
          <cell r="Q400" t="str">
            <v>ABB</v>
          </cell>
          <cell r="R400" t="str">
            <v>Importado por terceiros</v>
          </cell>
          <cell r="T400" t="str">
            <v>Sim</v>
          </cell>
          <cell r="U400" t="str">
            <v>0179_08-03-23</v>
          </cell>
          <cell r="V400">
            <v>44993</v>
          </cell>
          <cell r="X400">
            <v>114.48507042253523</v>
          </cell>
          <cell r="Y400">
            <v>41.341830985915408</v>
          </cell>
          <cell r="Z400">
            <v>10.494464788732396</v>
          </cell>
          <cell r="AA400">
            <v>48.338140845070427</v>
          </cell>
          <cell r="AC400">
            <v>677.37</v>
          </cell>
          <cell r="AD400">
            <v>0.18</v>
          </cell>
          <cell r="AE400">
            <v>6.5000000000000002E-2</v>
          </cell>
          <cell r="AF400">
            <v>0</v>
          </cell>
          <cell r="AG400" t="str">
            <v>Não</v>
          </cell>
          <cell r="AH400">
            <v>721.39904999999999</v>
          </cell>
          <cell r="AJ400" t="str">
            <v>EUR</v>
          </cell>
          <cell r="AM400">
            <v>0</v>
          </cell>
          <cell r="AO400">
            <v>0</v>
          </cell>
          <cell r="AQ400">
            <v>0</v>
          </cell>
          <cell r="AS400">
            <v>721.39904999999999</v>
          </cell>
        </row>
        <row r="401">
          <cell r="E401" t="str">
            <v>2CDS253001R0824</v>
          </cell>
          <cell r="F401" t="str">
            <v>Minidisjuntor S203-C100; 3 polos; curva C; In = 100A; Icu = 20kA (230Vac), 10kA (440Vac); U = 440Vac; largura 52.5 mm. Fabricante: ABB.</v>
          </cell>
          <cell r="G401">
            <v>582.20820000000003</v>
          </cell>
          <cell r="H401">
            <v>516.53227500000014</v>
          </cell>
          <cell r="I401" t="str">
            <v>BRL</v>
          </cell>
          <cell r="J401">
            <v>0.35</v>
          </cell>
          <cell r="K401">
            <v>203.77287000000001</v>
          </cell>
          <cell r="L401">
            <v>180.78629625000005</v>
          </cell>
          <cell r="M401">
            <v>0</v>
          </cell>
          <cell r="N401" t="str">
            <v xml:space="preserve">  Disjuntor de distribuição</v>
          </cell>
          <cell r="O401">
            <v>85362000</v>
          </cell>
          <cell r="P401">
            <v>0.1</v>
          </cell>
          <cell r="Q401" t="str">
            <v>ABB</v>
          </cell>
          <cell r="R401" t="str">
            <v>Importado por terceiros</v>
          </cell>
          <cell r="T401" t="str">
            <v>Sim</v>
          </cell>
          <cell r="U401" t="str">
            <v>0179_08-03-23</v>
          </cell>
          <cell r="V401">
            <v>44993</v>
          </cell>
          <cell r="X401">
            <v>120.00169014084507</v>
          </cell>
          <cell r="Y401">
            <v>43.33394366197183</v>
          </cell>
          <cell r="Z401">
            <v>11.000154929577466</v>
          </cell>
          <cell r="AA401">
            <v>50.667380281690136</v>
          </cell>
          <cell r="AC401">
            <v>710.01</v>
          </cell>
          <cell r="AD401">
            <v>0.18</v>
          </cell>
          <cell r="AE401">
            <v>6.5000000000000002E-2</v>
          </cell>
          <cell r="AF401">
            <v>0</v>
          </cell>
          <cell r="AG401" t="str">
            <v>Não</v>
          </cell>
          <cell r="AH401">
            <v>756.16064999999992</v>
          </cell>
          <cell r="AJ401" t="str">
            <v>EUR</v>
          </cell>
          <cell r="AM401">
            <v>0</v>
          </cell>
          <cell r="AO401">
            <v>0</v>
          </cell>
          <cell r="AQ401">
            <v>0</v>
          </cell>
          <cell r="AS401">
            <v>756.16064999999992</v>
          </cell>
        </row>
        <row r="402">
          <cell r="G402">
            <v>0</v>
          </cell>
          <cell r="H402">
            <v>0</v>
          </cell>
          <cell r="K402" t="str">
            <v/>
          </cell>
          <cell r="L402" t="str">
            <v/>
          </cell>
          <cell r="M402">
            <v>0</v>
          </cell>
          <cell r="P402" t="str">
            <v/>
          </cell>
          <cell r="X402">
            <v>0</v>
          </cell>
          <cell r="Y402">
            <v>0</v>
          </cell>
          <cell r="Z402">
            <v>0</v>
          </cell>
          <cell r="AA402">
            <v>0</v>
          </cell>
          <cell r="AC402">
            <v>0</v>
          </cell>
          <cell r="AH402">
            <v>0</v>
          </cell>
          <cell r="AM402">
            <v>0</v>
          </cell>
          <cell r="AO402">
            <v>0</v>
          </cell>
          <cell r="AQ402">
            <v>0</v>
          </cell>
          <cell r="AS402">
            <v>0</v>
          </cell>
        </row>
        <row r="403">
          <cell r="E403" t="str">
            <v>2TAZ111100R1024</v>
          </cell>
          <cell r="F403" t="str">
            <v>Minidisjuntor S201M-C2; 1 polo; curva C; In = 2A; Icu = 25kA (133Vac), 15kA (230Vac); U = 60Vdc/230Vac; largura 17.5 mm. Fabricante: ABB.</v>
          </cell>
          <cell r="G403">
            <v>273.49459999999999</v>
          </cell>
          <cell r="H403">
            <v>242.64307500000004</v>
          </cell>
          <cell r="I403" t="str">
            <v>BRL</v>
          </cell>
          <cell r="J403">
            <v>0.35</v>
          </cell>
          <cell r="K403">
            <v>95.723109999999991</v>
          </cell>
          <cell r="L403">
            <v>84.925076250000004</v>
          </cell>
          <cell r="M403">
            <v>0</v>
          </cell>
          <cell r="N403" t="str">
            <v xml:space="preserve">  Disjuntor de distribuição</v>
          </cell>
          <cell r="O403">
            <v>85362000</v>
          </cell>
          <cell r="P403">
            <v>0.1</v>
          </cell>
          <cell r="Q403" t="str">
            <v>ABB</v>
          </cell>
          <cell r="R403" t="str">
            <v>Importado por terceiros</v>
          </cell>
          <cell r="T403" t="str">
            <v>Sim</v>
          </cell>
          <cell r="U403" t="str">
            <v>0179_08-03-23</v>
          </cell>
          <cell r="V403">
            <v>44993</v>
          </cell>
          <cell r="X403">
            <v>56.371267605633797</v>
          </cell>
          <cell r="Y403">
            <v>20.356291079812195</v>
          </cell>
          <cell r="Z403">
            <v>5.1673661971830986</v>
          </cell>
          <cell r="AA403">
            <v>23.801201877934272</v>
          </cell>
          <cell r="AC403">
            <v>333.53</v>
          </cell>
          <cell r="AD403">
            <v>0.18</v>
          </cell>
          <cell r="AE403">
            <v>6.5000000000000002E-2</v>
          </cell>
          <cell r="AF403">
            <v>0</v>
          </cell>
          <cell r="AG403" t="str">
            <v>Não</v>
          </cell>
          <cell r="AH403">
            <v>355.20944999999995</v>
          </cell>
          <cell r="AJ403" t="str">
            <v>EUR</v>
          </cell>
          <cell r="AM403">
            <v>0</v>
          </cell>
          <cell r="AO403">
            <v>0</v>
          </cell>
          <cell r="AQ403">
            <v>0</v>
          </cell>
          <cell r="AS403">
            <v>355.20944999999995</v>
          </cell>
        </row>
        <row r="404">
          <cell r="E404" t="str">
            <v>2TAZ111100R1064</v>
          </cell>
          <cell r="F404" t="str">
            <v>Minidisjuntor S201M-C6; 1 polo; curva C; In = 6A; Icu = 25kA (133Vac), 15kA (230Vac); U = 60Vdc/230Vac; largura 17.5 mm. Fabricante: ABB.</v>
          </cell>
          <cell r="G404">
            <v>273.49459999999999</v>
          </cell>
          <cell r="H404">
            <v>242.64307500000004</v>
          </cell>
          <cell r="I404" t="str">
            <v>BRL</v>
          </cell>
          <cell r="J404">
            <v>0.35</v>
          </cell>
          <cell r="K404">
            <v>95.723109999999991</v>
          </cell>
          <cell r="L404">
            <v>84.925076250000004</v>
          </cell>
          <cell r="M404">
            <v>0</v>
          </cell>
          <cell r="N404" t="str">
            <v xml:space="preserve">  Disjuntor de distribuição</v>
          </cell>
          <cell r="O404">
            <v>85362000</v>
          </cell>
          <cell r="P404">
            <v>0.1</v>
          </cell>
          <cell r="Q404" t="str">
            <v>ABB</v>
          </cell>
          <cell r="R404" t="str">
            <v>Importado por terceiros</v>
          </cell>
          <cell r="T404" t="str">
            <v>Sim</v>
          </cell>
          <cell r="U404" t="str">
            <v>0179_08-03-23</v>
          </cell>
          <cell r="V404">
            <v>44993</v>
          </cell>
          <cell r="X404">
            <v>56.371267605633797</v>
          </cell>
          <cell r="Y404">
            <v>20.356291079812195</v>
          </cell>
          <cell r="Z404">
            <v>5.1673661971830986</v>
          </cell>
          <cell r="AA404">
            <v>23.801201877934272</v>
          </cell>
          <cell r="AC404">
            <v>333.53</v>
          </cell>
          <cell r="AD404">
            <v>0.18</v>
          </cell>
          <cell r="AE404">
            <v>6.5000000000000002E-2</v>
          </cell>
          <cell r="AF404">
            <v>0</v>
          </cell>
          <cell r="AG404" t="str">
            <v>Não</v>
          </cell>
          <cell r="AH404">
            <v>355.20944999999995</v>
          </cell>
          <cell r="AJ404" t="str">
            <v>EUR</v>
          </cell>
          <cell r="AM404">
            <v>0</v>
          </cell>
          <cell r="AO404">
            <v>0</v>
          </cell>
          <cell r="AQ404">
            <v>0</v>
          </cell>
          <cell r="AS404">
            <v>355.20944999999995</v>
          </cell>
        </row>
        <row r="405">
          <cell r="E405" t="str">
            <v>2TAZ111100R1104</v>
          </cell>
          <cell r="F405" t="str">
            <v>Minidisjuntor S201M-C10; 1 polo; curva C; In = 10A; Icu = 25kA (133Vac), 15kA (230Vac); U = 60Vdc/230Vac; largura 17.5 mm. Fabricante: ABB.</v>
          </cell>
          <cell r="G405">
            <v>137.4812</v>
          </cell>
          <cell r="H405">
            <v>121.97265000000002</v>
          </cell>
          <cell r="I405" t="str">
            <v>BRL</v>
          </cell>
          <cell r="J405">
            <v>0.35</v>
          </cell>
          <cell r="K405">
            <v>48.11842</v>
          </cell>
          <cell r="L405">
            <v>42.690427500000006</v>
          </cell>
          <cell r="M405">
            <v>0</v>
          </cell>
          <cell r="N405" t="str">
            <v xml:space="preserve">  Disjuntor de distribuição</v>
          </cell>
          <cell r="O405">
            <v>85362000</v>
          </cell>
          <cell r="P405">
            <v>0.1</v>
          </cell>
          <cell r="Q405" t="str">
            <v>ABB</v>
          </cell>
          <cell r="R405" t="str">
            <v>Importado por terceiros</v>
          </cell>
          <cell r="T405" t="str">
            <v>Sim</v>
          </cell>
          <cell r="U405" t="str">
            <v>0179_08-03-23</v>
          </cell>
          <cell r="V405">
            <v>44993</v>
          </cell>
          <cell r="X405">
            <v>28.336901408450704</v>
          </cell>
          <cell r="Y405">
            <v>10.232769953051644</v>
          </cell>
          <cell r="Z405">
            <v>2.5975492957746478</v>
          </cell>
          <cell r="AA405">
            <v>11.964469483568074</v>
          </cell>
          <cell r="AC405">
            <v>167.66</v>
          </cell>
          <cell r="AD405">
            <v>0.18</v>
          </cell>
          <cell r="AE405">
            <v>6.5000000000000002E-2</v>
          </cell>
          <cell r="AF405">
            <v>0</v>
          </cell>
          <cell r="AG405" t="str">
            <v>Não</v>
          </cell>
          <cell r="AH405">
            <v>178.55789999999999</v>
          </cell>
          <cell r="AJ405" t="str">
            <v>EUR</v>
          </cell>
          <cell r="AM405">
            <v>0</v>
          </cell>
          <cell r="AO405">
            <v>0</v>
          </cell>
          <cell r="AQ405">
            <v>0</v>
          </cell>
          <cell r="AS405">
            <v>178.55789999999999</v>
          </cell>
        </row>
        <row r="406">
          <cell r="E406" t="str">
            <v>2TAZ111100R1164</v>
          </cell>
          <cell r="F406" t="str">
            <v>Minidisjuntor S201M-C16; 1 polo; curva C; In = 16A; Icu = 25kA (133Vac), 15kA (230Vac); U = 60Vdc/230Vac; largura 17.5 mm. Fabricante: ABB.</v>
          </cell>
          <cell r="G406">
            <v>137.4812</v>
          </cell>
          <cell r="H406">
            <v>121.97265000000002</v>
          </cell>
          <cell r="I406" t="str">
            <v>BRL</v>
          </cell>
          <cell r="J406">
            <v>0.35</v>
          </cell>
          <cell r="K406">
            <v>48.11842</v>
          </cell>
          <cell r="L406">
            <v>42.690427500000006</v>
          </cell>
          <cell r="M406">
            <v>0</v>
          </cell>
          <cell r="N406" t="str">
            <v xml:space="preserve">  Disjuntor de distribuição</v>
          </cell>
          <cell r="O406">
            <v>85362000</v>
          </cell>
          <cell r="P406">
            <v>0.1</v>
          </cell>
          <cell r="Q406" t="str">
            <v>ABB</v>
          </cell>
          <cell r="R406" t="str">
            <v>Importado por terceiros</v>
          </cell>
          <cell r="T406" t="str">
            <v>Sim</v>
          </cell>
          <cell r="U406" t="str">
            <v>0179_08-03-23</v>
          </cell>
          <cell r="V406">
            <v>44993</v>
          </cell>
          <cell r="X406">
            <v>28.336901408450704</v>
          </cell>
          <cell r="Y406">
            <v>10.232769953051644</v>
          </cell>
          <cell r="Z406">
            <v>2.5975492957746478</v>
          </cell>
          <cell r="AA406">
            <v>11.964469483568074</v>
          </cell>
          <cell r="AC406">
            <v>167.66</v>
          </cell>
          <cell r="AD406">
            <v>0.18</v>
          </cell>
          <cell r="AE406">
            <v>6.5000000000000002E-2</v>
          </cell>
          <cell r="AF406">
            <v>0</v>
          </cell>
          <cell r="AG406" t="str">
            <v>Não</v>
          </cell>
          <cell r="AH406">
            <v>178.55789999999999</v>
          </cell>
          <cell r="AJ406" t="str">
            <v>EUR</v>
          </cell>
          <cell r="AM406">
            <v>0</v>
          </cell>
          <cell r="AO406">
            <v>0</v>
          </cell>
          <cell r="AQ406">
            <v>0</v>
          </cell>
          <cell r="AS406">
            <v>178.55789999999999</v>
          </cell>
        </row>
        <row r="407">
          <cell r="E407" t="str">
            <v>2TAZ111100R1204</v>
          </cell>
          <cell r="F407" t="str">
            <v>Minidisjuntor S201M-C20; 1 polo; curva C; In = 20A; Icu = 25kA (133Vac), 15kA (230Vac); U = 60Vdc/230Vac; largura 17.5 mm. Fabricante: ABB.</v>
          </cell>
          <cell r="G407">
            <v>137.4812</v>
          </cell>
          <cell r="H407">
            <v>121.97265000000002</v>
          </cell>
          <cell r="I407" t="str">
            <v>BRL</v>
          </cell>
          <cell r="J407">
            <v>0.35</v>
          </cell>
          <cell r="K407">
            <v>48.11842</v>
          </cell>
          <cell r="L407">
            <v>42.690427500000006</v>
          </cell>
          <cell r="M407">
            <v>0</v>
          </cell>
          <cell r="N407" t="str">
            <v xml:space="preserve">  Disjuntor de distribuição</v>
          </cell>
          <cell r="O407">
            <v>85362000</v>
          </cell>
          <cell r="P407">
            <v>0.1</v>
          </cell>
          <cell r="Q407" t="str">
            <v>ABB</v>
          </cell>
          <cell r="R407" t="str">
            <v>Importado por terceiros</v>
          </cell>
          <cell r="T407" t="str">
            <v>Sim</v>
          </cell>
          <cell r="U407" t="str">
            <v>0179_08-03-23</v>
          </cell>
          <cell r="V407">
            <v>44993</v>
          </cell>
          <cell r="X407">
            <v>28.336901408450704</v>
          </cell>
          <cell r="Y407">
            <v>10.232769953051644</v>
          </cell>
          <cell r="Z407">
            <v>2.5975492957746478</v>
          </cell>
          <cell r="AA407">
            <v>11.964469483568074</v>
          </cell>
          <cell r="AC407">
            <v>167.66</v>
          </cell>
          <cell r="AD407">
            <v>0.18</v>
          </cell>
          <cell r="AE407">
            <v>6.5000000000000002E-2</v>
          </cell>
          <cell r="AF407">
            <v>0</v>
          </cell>
          <cell r="AG407" t="str">
            <v>Não</v>
          </cell>
          <cell r="AH407">
            <v>178.55789999999999</v>
          </cell>
          <cell r="AJ407" t="str">
            <v>EUR</v>
          </cell>
          <cell r="AM407">
            <v>0</v>
          </cell>
          <cell r="AO407">
            <v>0</v>
          </cell>
          <cell r="AQ407">
            <v>0</v>
          </cell>
          <cell r="AS407">
            <v>178.55789999999999</v>
          </cell>
        </row>
        <row r="408">
          <cell r="E408" t="str">
            <v>2TAZ111100R1254</v>
          </cell>
          <cell r="F408" t="str">
            <v>Minidisjuntor S201M-C25; 1 polo; curva C; In = 25A; Icu = 25kA (133Vac), 15kA (230Vac); U = 60Vdc/230Vac; largura 17.5 mm. Fabricante: ABB.</v>
          </cell>
          <cell r="G408">
            <v>137.4812</v>
          </cell>
          <cell r="H408">
            <v>121.97265000000002</v>
          </cell>
          <cell r="I408" t="str">
            <v>BRL</v>
          </cell>
          <cell r="J408">
            <v>0.35</v>
          </cell>
          <cell r="K408">
            <v>48.11842</v>
          </cell>
          <cell r="L408">
            <v>42.690427500000006</v>
          </cell>
          <cell r="M408">
            <v>0</v>
          </cell>
          <cell r="N408" t="str">
            <v xml:space="preserve">  Disjuntor de distribuição</v>
          </cell>
          <cell r="O408">
            <v>85362000</v>
          </cell>
          <cell r="P408">
            <v>0.1</v>
          </cell>
          <cell r="Q408" t="str">
            <v>ABB</v>
          </cell>
          <cell r="R408" t="str">
            <v>Importado por terceiros</v>
          </cell>
          <cell r="T408" t="str">
            <v>Sim</v>
          </cell>
          <cell r="U408" t="str">
            <v>0179_08-03-23</v>
          </cell>
          <cell r="V408">
            <v>44993</v>
          </cell>
          <cell r="X408">
            <v>28.336901408450704</v>
          </cell>
          <cell r="Y408">
            <v>10.232769953051644</v>
          </cell>
          <cell r="Z408">
            <v>2.5975492957746478</v>
          </cell>
          <cell r="AA408">
            <v>11.964469483568074</v>
          </cell>
          <cell r="AC408">
            <v>167.66</v>
          </cell>
          <cell r="AD408">
            <v>0.18</v>
          </cell>
          <cell r="AE408">
            <v>6.5000000000000002E-2</v>
          </cell>
          <cell r="AF408">
            <v>0</v>
          </cell>
          <cell r="AG408" t="str">
            <v>Não</v>
          </cell>
          <cell r="AH408">
            <v>178.55789999999999</v>
          </cell>
          <cell r="AJ408" t="str">
            <v>EUR</v>
          </cell>
          <cell r="AM408">
            <v>0</v>
          </cell>
          <cell r="AO408">
            <v>0</v>
          </cell>
          <cell r="AQ408">
            <v>0</v>
          </cell>
          <cell r="AS408">
            <v>178.55789999999999</v>
          </cell>
        </row>
        <row r="409">
          <cell r="E409" t="str">
            <v>2TAZ111100R1324</v>
          </cell>
          <cell r="F409" t="str">
            <v>Minidisjuntor S201M-C32; 1 polo; curva C; In = 32A; Icu = 25kA (133Vac), 15kA (230Vac); U = 60Vdc/230Vac; largura 17.5 mm. Fabricante: ABB.</v>
          </cell>
          <cell r="G409">
            <v>137.4812</v>
          </cell>
          <cell r="H409">
            <v>121.97265000000002</v>
          </cell>
          <cell r="I409" t="str">
            <v>BRL</v>
          </cell>
          <cell r="J409">
            <v>0.35</v>
          </cell>
          <cell r="K409">
            <v>48.11842</v>
          </cell>
          <cell r="L409">
            <v>42.690427500000006</v>
          </cell>
          <cell r="M409">
            <v>0</v>
          </cell>
          <cell r="N409" t="str">
            <v xml:space="preserve">  Disjuntor de distribuição</v>
          </cell>
          <cell r="O409">
            <v>85362000</v>
          </cell>
          <cell r="P409">
            <v>0.1</v>
          </cell>
          <cell r="Q409" t="str">
            <v>ABB</v>
          </cell>
          <cell r="R409" t="str">
            <v>Importado por terceiros</v>
          </cell>
          <cell r="T409" t="str">
            <v>Sim</v>
          </cell>
          <cell r="U409" t="str">
            <v>0179_08-03-23</v>
          </cell>
          <cell r="V409">
            <v>44993</v>
          </cell>
          <cell r="X409">
            <v>28.336901408450704</v>
          </cell>
          <cell r="Y409">
            <v>10.232769953051644</v>
          </cell>
          <cell r="Z409">
            <v>2.5975492957746478</v>
          </cell>
          <cell r="AA409">
            <v>11.964469483568074</v>
          </cell>
          <cell r="AC409">
            <v>167.66</v>
          </cell>
          <cell r="AD409">
            <v>0.18</v>
          </cell>
          <cell r="AE409">
            <v>6.5000000000000002E-2</v>
          </cell>
          <cell r="AF409">
            <v>0</v>
          </cell>
          <cell r="AG409" t="str">
            <v>Não</v>
          </cell>
          <cell r="AH409">
            <v>178.55789999999999</v>
          </cell>
          <cell r="AJ409" t="str">
            <v>EUR</v>
          </cell>
          <cell r="AM409">
            <v>0</v>
          </cell>
          <cell r="AO409">
            <v>0</v>
          </cell>
          <cell r="AQ409">
            <v>0</v>
          </cell>
          <cell r="AS409">
            <v>178.55789999999999</v>
          </cell>
        </row>
        <row r="410">
          <cell r="E410" t="str">
            <v>2TAZ111100R1404</v>
          </cell>
          <cell r="F410" t="str">
            <v>Minidisjuntor S201M-C40; 1 polo; curva C; In = 40A; Icu = 25kA (133Vac), 15kA (230Vac); U = 60Vdc/230Vac; largura 17.5 mm. Fabricante: ABB.</v>
          </cell>
          <cell r="G410">
            <v>368.92620000000005</v>
          </cell>
          <cell r="H410">
            <v>327.30952500000006</v>
          </cell>
          <cell r="I410" t="str">
            <v>BRL</v>
          </cell>
          <cell r="J410">
            <v>0.35</v>
          </cell>
          <cell r="K410">
            <v>129.12417000000002</v>
          </cell>
          <cell r="L410">
            <v>114.55833375000002</v>
          </cell>
          <cell r="M410">
            <v>0</v>
          </cell>
          <cell r="N410" t="str">
            <v xml:space="preserve">  Disjuntor de distribuição</v>
          </cell>
          <cell r="O410">
            <v>85362000</v>
          </cell>
          <cell r="P410">
            <v>0.1</v>
          </cell>
          <cell r="Q410" t="str">
            <v>ABB</v>
          </cell>
          <cell r="R410" t="str">
            <v>Importado por terceiros</v>
          </cell>
          <cell r="T410" t="str">
            <v>Sim</v>
          </cell>
          <cell r="U410" t="str">
            <v>0179_08-03-23</v>
          </cell>
          <cell r="V410">
            <v>44993</v>
          </cell>
          <cell r="X410">
            <v>76.041126760563387</v>
          </cell>
          <cell r="Y410">
            <v>27.459295774647842</v>
          </cell>
          <cell r="Z410">
            <v>6.9704366197183116</v>
          </cell>
          <cell r="AA410">
            <v>32.106253521126767</v>
          </cell>
          <cell r="AC410">
            <v>449.91</v>
          </cell>
          <cell r="AD410">
            <v>0.18</v>
          </cell>
          <cell r="AE410">
            <v>6.5000000000000002E-2</v>
          </cell>
          <cell r="AF410">
            <v>0</v>
          </cell>
          <cell r="AG410" t="str">
            <v>Não</v>
          </cell>
          <cell r="AH410">
            <v>479.15415000000002</v>
          </cell>
          <cell r="AJ410" t="str">
            <v>EUR</v>
          </cell>
          <cell r="AM410">
            <v>0</v>
          </cell>
          <cell r="AO410">
            <v>0</v>
          </cell>
          <cell r="AQ410">
            <v>0</v>
          </cell>
          <cell r="AS410">
            <v>479.15415000000002</v>
          </cell>
        </row>
        <row r="411">
          <cell r="E411" t="str">
            <v>2TAZ111100R1504</v>
          </cell>
          <cell r="F411" t="str">
            <v>Minidisjuntor S201M-C50; 1 polo; curva C; In = 50A; Icu = 25kA (133Vac), 15kA (230Vac); U = 60Vdc/230Vac; largura 17.5 mm. Fabricante: ABB.</v>
          </cell>
          <cell r="G411">
            <v>368.92620000000005</v>
          </cell>
          <cell r="H411">
            <v>327.30952500000006</v>
          </cell>
          <cell r="I411" t="str">
            <v>BRL</v>
          </cell>
          <cell r="J411">
            <v>0.35</v>
          </cell>
          <cell r="K411">
            <v>129.12417000000002</v>
          </cell>
          <cell r="L411">
            <v>114.55833375000002</v>
          </cell>
          <cell r="M411">
            <v>0</v>
          </cell>
          <cell r="N411" t="str">
            <v xml:space="preserve">  Disjuntor de distribuição</v>
          </cell>
          <cell r="O411">
            <v>85362000</v>
          </cell>
          <cell r="P411">
            <v>0.1</v>
          </cell>
          <cell r="Q411" t="str">
            <v>ABB</v>
          </cell>
          <cell r="R411" t="str">
            <v>Importado por terceiros</v>
          </cell>
          <cell r="T411" t="str">
            <v>Sim</v>
          </cell>
          <cell r="U411" t="str">
            <v>0179_08-03-23</v>
          </cell>
          <cell r="V411">
            <v>44993</v>
          </cell>
          <cell r="X411">
            <v>76.041126760563387</v>
          </cell>
          <cell r="Y411">
            <v>27.459295774647842</v>
          </cell>
          <cell r="Z411">
            <v>6.9704366197183116</v>
          </cell>
          <cell r="AA411">
            <v>32.106253521126767</v>
          </cell>
          <cell r="AC411">
            <v>449.91</v>
          </cell>
          <cell r="AD411">
            <v>0.18</v>
          </cell>
          <cell r="AE411">
            <v>6.5000000000000002E-2</v>
          </cell>
          <cell r="AF411">
            <v>0</v>
          </cell>
          <cell r="AG411" t="str">
            <v>Não</v>
          </cell>
          <cell r="AH411">
            <v>479.15415000000002</v>
          </cell>
          <cell r="AJ411" t="str">
            <v>EUR</v>
          </cell>
          <cell r="AM411">
            <v>0</v>
          </cell>
          <cell r="AO411">
            <v>0</v>
          </cell>
          <cell r="AQ411">
            <v>0</v>
          </cell>
          <cell r="AS411">
            <v>479.15415000000002</v>
          </cell>
        </row>
        <row r="412">
          <cell r="G412">
            <v>0</v>
          </cell>
          <cell r="H412">
            <v>0</v>
          </cell>
          <cell r="K412" t="str">
            <v/>
          </cell>
          <cell r="L412" t="str">
            <v/>
          </cell>
          <cell r="M412">
            <v>0</v>
          </cell>
          <cell r="P412" t="str">
            <v/>
          </cell>
          <cell r="X412">
            <v>0</v>
          </cell>
          <cell r="Y412">
            <v>0</v>
          </cell>
          <cell r="Z412">
            <v>0</v>
          </cell>
          <cell r="AA412">
            <v>0</v>
          </cell>
          <cell r="AC412">
            <v>0</v>
          </cell>
          <cell r="AH412">
            <v>0</v>
          </cell>
          <cell r="AM412">
            <v>0</v>
          </cell>
          <cell r="AO412">
            <v>0</v>
          </cell>
          <cell r="AQ412">
            <v>0</v>
          </cell>
          <cell r="AS412">
            <v>0</v>
          </cell>
        </row>
        <row r="413">
          <cell r="E413" t="str">
            <v>2TAZ111300R1024</v>
          </cell>
          <cell r="F413" t="str">
            <v>Minidisjuntor S203M-C2; 3 polos; curva C; In = 2A; Icu = 25kA (230Vac), 15kA (440Vac); U = 440Vac; largura 52.5 mm. Fabricante: ABB.</v>
          </cell>
          <cell r="G413">
            <v>1179.4141999999999</v>
          </cell>
          <cell r="H413">
            <v>1046.3705250000003</v>
          </cell>
          <cell r="I413" t="str">
            <v>BRL</v>
          </cell>
          <cell r="J413">
            <v>0.35</v>
          </cell>
          <cell r="K413">
            <v>412.79496999999998</v>
          </cell>
          <cell r="L413">
            <v>366.22968375000005</v>
          </cell>
          <cell r="M413">
            <v>0</v>
          </cell>
          <cell r="N413" t="str">
            <v xml:space="preserve">  Disjuntor de distribuição</v>
          </cell>
          <cell r="O413">
            <v>85362000</v>
          </cell>
          <cell r="P413">
            <v>0.1</v>
          </cell>
          <cell r="Q413" t="str">
            <v>ABB</v>
          </cell>
          <cell r="R413" t="str">
            <v>Importado por terceiros</v>
          </cell>
          <cell r="T413" t="str">
            <v>Sim</v>
          </cell>
          <cell r="U413" t="str">
            <v>0179_08-03-23</v>
          </cell>
          <cell r="V413">
            <v>44993</v>
          </cell>
          <cell r="X413">
            <v>243.09464788732396</v>
          </cell>
          <cell r="Y413">
            <v>87.784178403755732</v>
          </cell>
          <cell r="Z413">
            <v>22.283676056338031</v>
          </cell>
          <cell r="AA413">
            <v>102.63996244131455</v>
          </cell>
          <cell r="AC413">
            <v>1438.31</v>
          </cell>
          <cell r="AD413">
            <v>0.18</v>
          </cell>
          <cell r="AE413">
            <v>6.5000000000000002E-2</v>
          </cell>
          <cell r="AF413">
            <v>0</v>
          </cell>
          <cell r="AG413" t="str">
            <v>Não</v>
          </cell>
          <cell r="AH413">
            <v>1531.8001499999998</v>
          </cell>
          <cell r="AJ413" t="str">
            <v>EUR</v>
          </cell>
          <cell r="AM413">
            <v>0</v>
          </cell>
          <cell r="AO413">
            <v>0</v>
          </cell>
          <cell r="AQ413">
            <v>0</v>
          </cell>
          <cell r="AS413">
            <v>1531.8001499999998</v>
          </cell>
        </row>
        <row r="414">
          <cell r="E414" t="str">
            <v>2TAZ111300R1064</v>
          </cell>
          <cell r="F414" t="str">
            <v>Minidisjuntor S203M-C6; 3 polos; curva C; In = 6A; Icu = 25kA (230Vac), 15kA (440Vac); U = 440Vac; largura 52.5 mm. Fabricante: ABB.</v>
          </cell>
          <cell r="G414">
            <v>1179.4141999999999</v>
          </cell>
          <cell r="H414">
            <v>1046.3705250000003</v>
          </cell>
          <cell r="I414" t="str">
            <v>BRL</v>
          </cell>
          <cell r="J414">
            <v>0.35</v>
          </cell>
          <cell r="K414">
            <v>412.79496999999998</v>
          </cell>
          <cell r="L414">
            <v>366.22968375000005</v>
          </cell>
          <cell r="M414">
            <v>0</v>
          </cell>
          <cell r="N414" t="str">
            <v xml:space="preserve">  Disjuntor de distribuição</v>
          </cell>
          <cell r="O414">
            <v>85362000</v>
          </cell>
          <cell r="P414">
            <v>0.1</v>
          </cell>
          <cell r="Q414" t="str">
            <v>ABB</v>
          </cell>
          <cell r="R414" t="str">
            <v>Importado por terceiros</v>
          </cell>
          <cell r="T414" t="str">
            <v>Sim</v>
          </cell>
          <cell r="U414" t="str">
            <v>0179_08-03-23</v>
          </cell>
          <cell r="V414">
            <v>44993</v>
          </cell>
          <cell r="X414">
            <v>243.09464788732396</v>
          </cell>
          <cell r="Y414">
            <v>87.784178403755732</v>
          </cell>
          <cell r="Z414">
            <v>22.283676056338031</v>
          </cell>
          <cell r="AA414">
            <v>102.63996244131455</v>
          </cell>
          <cell r="AC414">
            <v>1438.31</v>
          </cell>
          <cell r="AD414">
            <v>0.18</v>
          </cell>
          <cell r="AE414">
            <v>6.5000000000000002E-2</v>
          </cell>
          <cell r="AF414">
            <v>0</v>
          </cell>
          <cell r="AG414" t="str">
            <v>Não</v>
          </cell>
          <cell r="AH414">
            <v>1531.8001499999998</v>
          </cell>
          <cell r="AJ414" t="str">
            <v>EUR</v>
          </cell>
          <cell r="AM414">
            <v>0</v>
          </cell>
          <cell r="AO414">
            <v>0</v>
          </cell>
          <cell r="AQ414">
            <v>0</v>
          </cell>
          <cell r="AS414">
            <v>1531.8001499999998</v>
          </cell>
        </row>
        <row r="415">
          <cell r="E415" t="str">
            <v>2TAZ111300R1104</v>
          </cell>
          <cell r="F415" t="str">
            <v>Minidisjuntor S203M-C10; 3 polos; curva C; In = 10A; Icu = 25kA (230Vac), 15kA (440Vac); U = 440Vac; largura 52.5 mm. Fabricante: ABB.</v>
          </cell>
          <cell r="G415">
            <v>766.60160000000008</v>
          </cell>
          <cell r="H415">
            <v>680.12520000000018</v>
          </cell>
          <cell r="I415" t="str">
            <v>BRL</v>
          </cell>
          <cell r="J415">
            <v>0.35</v>
          </cell>
          <cell r="K415">
            <v>268.31056000000001</v>
          </cell>
          <cell r="L415">
            <v>238.04382000000004</v>
          </cell>
          <cell r="M415">
            <v>0</v>
          </cell>
          <cell r="N415" t="str">
            <v xml:space="preserve">  Disjuntor de distribuição</v>
          </cell>
          <cell r="O415">
            <v>85362000</v>
          </cell>
          <cell r="P415">
            <v>0.1</v>
          </cell>
          <cell r="Q415" t="str">
            <v>ABB</v>
          </cell>
          <cell r="R415" t="str">
            <v>Importado por terceiros</v>
          </cell>
          <cell r="T415" t="str">
            <v>Sim</v>
          </cell>
          <cell r="U415" t="str">
            <v>0179_08-03-23</v>
          </cell>
          <cell r="V415">
            <v>44993</v>
          </cell>
          <cell r="X415">
            <v>158.00788732394366</v>
          </cell>
          <cell r="Y415">
            <v>57.05840375586854</v>
          </cell>
          <cell r="Z415">
            <v>14.48405633802817</v>
          </cell>
          <cell r="AA415">
            <v>66.714441314553994</v>
          </cell>
          <cell r="AC415">
            <v>934.88</v>
          </cell>
          <cell r="AD415">
            <v>0.18</v>
          </cell>
          <cell r="AE415">
            <v>6.5000000000000002E-2</v>
          </cell>
          <cell r="AF415">
            <v>0</v>
          </cell>
          <cell r="AG415" t="str">
            <v>Não</v>
          </cell>
          <cell r="AH415">
            <v>995.6472</v>
          </cell>
          <cell r="AJ415" t="str">
            <v>EUR</v>
          </cell>
          <cell r="AM415">
            <v>0</v>
          </cell>
          <cell r="AO415">
            <v>0</v>
          </cell>
          <cell r="AQ415">
            <v>0</v>
          </cell>
          <cell r="AS415">
            <v>995.6472</v>
          </cell>
        </row>
        <row r="416">
          <cell r="E416" t="str">
            <v>2TAZ111300R1204</v>
          </cell>
          <cell r="F416" t="str">
            <v>Minidisjuntor S203M-C20; 3 polos; curva C; In = 20A; Icu = 25kA (230Vac), 15kA (440Vac); U = 440Vac; largura 52.5 mm. Fabricante: ABB.</v>
          </cell>
          <cell r="G416">
            <v>766.60160000000008</v>
          </cell>
          <cell r="H416">
            <v>680.12520000000018</v>
          </cell>
          <cell r="I416" t="str">
            <v>BRL</v>
          </cell>
          <cell r="J416">
            <v>0.35</v>
          </cell>
          <cell r="K416">
            <v>268.31056000000001</v>
          </cell>
          <cell r="L416">
            <v>238.04382000000004</v>
          </cell>
          <cell r="M416">
            <v>0</v>
          </cell>
          <cell r="N416" t="str">
            <v xml:space="preserve">  Disjuntor de distribuição</v>
          </cell>
          <cell r="O416">
            <v>85362000</v>
          </cell>
          <cell r="P416">
            <v>0.1</v>
          </cell>
          <cell r="Q416" t="str">
            <v>ABB</v>
          </cell>
          <cell r="R416" t="str">
            <v>Importado por terceiros</v>
          </cell>
          <cell r="T416" t="str">
            <v>Sim</v>
          </cell>
          <cell r="U416" t="str">
            <v>0179_08-03-23</v>
          </cell>
          <cell r="V416">
            <v>44993</v>
          </cell>
          <cell r="X416">
            <v>158.00788732394366</v>
          </cell>
          <cell r="Y416">
            <v>57.05840375586854</v>
          </cell>
          <cell r="Z416">
            <v>14.48405633802817</v>
          </cell>
          <cell r="AA416">
            <v>66.714441314553994</v>
          </cell>
          <cell r="AC416">
            <v>934.88</v>
          </cell>
          <cell r="AD416">
            <v>0.18</v>
          </cell>
          <cell r="AE416">
            <v>6.5000000000000002E-2</v>
          </cell>
          <cell r="AF416">
            <v>0</v>
          </cell>
          <cell r="AG416" t="str">
            <v>Não</v>
          </cell>
          <cell r="AH416">
            <v>995.6472</v>
          </cell>
          <cell r="AJ416" t="str">
            <v>EUR</v>
          </cell>
          <cell r="AM416">
            <v>0</v>
          </cell>
          <cell r="AO416">
            <v>0</v>
          </cell>
          <cell r="AQ416">
            <v>0</v>
          </cell>
          <cell r="AS416">
            <v>995.6472</v>
          </cell>
        </row>
        <row r="417">
          <cell r="E417" t="str">
            <v>2TAZ111300R1254</v>
          </cell>
          <cell r="F417" t="str">
            <v>Minidisjuntor S203M-C25; 3 polos; curva C; In = 25A; Icu = 25kA (230Vac), 15kA (440Vac); U = 440Vac; largura 52.5 mm. Fabricante: ABB.</v>
          </cell>
          <cell r="G417">
            <v>766.60160000000008</v>
          </cell>
          <cell r="H417">
            <v>680.12520000000018</v>
          </cell>
          <cell r="I417" t="str">
            <v>BRL</v>
          </cell>
          <cell r="J417">
            <v>0.35</v>
          </cell>
          <cell r="K417">
            <v>268.31056000000001</v>
          </cell>
          <cell r="L417">
            <v>238.04382000000004</v>
          </cell>
          <cell r="M417">
            <v>0</v>
          </cell>
          <cell r="N417" t="str">
            <v xml:space="preserve">  Disjuntor de distribuição</v>
          </cell>
          <cell r="O417">
            <v>85362000</v>
          </cell>
          <cell r="P417">
            <v>0.1</v>
          </cell>
          <cell r="Q417" t="str">
            <v>ABB</v>
          </cell>
          <cell r="R417" t="str">
            <v>Importado por terceiros</v>
          </cell>
          <cell r="T417" t="str">
            <v>Sim</v>
          </cell>
          <cell r="U417" t="str">
            <v>0179_08-03-23</v>
          </cell>
          <cell r="V417">
            <v>44993</v>
          </cell>
          <cell r="X417">
            <v>158.00788732394366</v>
          </cell>
          <cell r="Y417">
            <v>57.05840375586854</v>
          </cell>
          <cell r="Z417">
            <v>14.48405633802817</v>
          </cell>
          <cell r="AA417">
            <v>66.714441314553994</v>
          </cell>
          <cell r="AC417">
            <v>934.88</v>
          </cell>
          <cell r="AD417">
            <v>0.18</v>
          </cell>
          <cell r="AE417">
            <v>6.5000000000000002E-2</v>
          </cell>
          <cell r="AF417">
            <v>0</v>
          </cell>
          <cell r="AG417" t="str">
            <v>Não</v>
          </cell>
          <cell r="AH417">
            <v>995.6472</v>
          </cell>
          <cell r="AJ417" t="str">
            <v>EUR</v>
          </cell>
          <cell r="AM417">
            <v>0</v>
          </cell>
          <cell r="AO417">
            <v>0</v>
          </cell>
          <cell r="AQ417">
            <v>0</v>
          </cell>
          <cell r="AS417">
            <v>995.6472</v>
          </cell>
        </row>
        <row r="418">
          <cell r="E418" t="str">
            <v>2TAZ111300R1324</v>
          </cell>
          <cell r="F418" t="str">
            <v>Minidisjuntor S203M-C32; 3 polos; curva C; In = 32A; Icu = 25kA (230Vac), 15kA (440Vac); U = 440Vac; largura 52.5 mm. Fabricante: ABB.</v>
          </cell>
          <cell r="G418">
            <v>766.60160000000008</v>
          </cell>
          <cell r="H418">
            <v>680.12520000000018</v>
          </cell>
          <cell r="I418" t="str">
            <v>BRL</v>
          </cell>
          <cell r="J418">
            <v>0.35</v>
          </cell>
          <cell r="K418">
            <v>268.31056000000001</v>
          </cell>
          <cell r="L418">
            <v>238.04382000000004</v>
          </cell>
          <cell r="M418">
            <v>0</v>
          </cell>
          <cell r="N418" t="str">
            <v xml:space="preserve">  Disjuntor de distribuição</v>
          </cell>
          <cell r="O418">
            <v>85362000</v>
          </cell>
          <cell r="P418">
            <v>0.1</v>
          </cell>
          <cell r="Q418" t="str">
            <v>ABB</v>
          </cell>
          <cell r="R418" t="str">
            <v>Importado por terceiros</v>
          </cell>
          <cell r="T418" t="str">
            <v>Sim</v>
          </cell>
          <cell r="U418" t="str">
            <v>0179_08-03-23</v>
          </cell>
          <cell r="V418">
            <v>44993</v>
          </cell>
          <cell r="X418">
            <v>158.00788732394366</v>
          </cell>
          <cell r="Y418">
            <v>57.05840375586854</v>
          </cell>
          <cell r="Z418">
            <v>14.48405633802817</v>
          </cell>
          <cell r="AA418">
            <v>66.714441314553994</v>
          </cell>
          <cell r="AC418">
            <v>934.88</v>
          </cell>
          <cell r="AD418">
            <v>0.18</v>
          </cell>
          <cell r="AE418">
            <v>6.5000000000000002E-2</v>
          </cell>
          <cell r="AF418">
            <v>0</v>
          </cell>
          <cell r="AG418" t="str">
            <v>Não</v>
          </cell>
          <cell r="AH418">
            <v>995.6472</v>
          </cell>
          <cell r="AJ418" t="str">
            <v>EUR</v>
          </cell>
          <cell r="AM418">
            <v>0</v>
          </cell>
          <cell r="AO418">
            <v>0</v>
          </cell>
          <cell r="AQ418">
            <v>0</v>
          </cell>
          <cell r="AS418">
            <v>995.6472</v>
          </cell>
        </row>
        <row r="419">
          <cell r="E419" t="str">
            <v>2TAZ111300R1404</v>
          </cell>
          <cell r="F419" t="str">
            <v>Minidisjuntor S203M-C40; 3 polos; curva C; In = 40A; Icu = 25kA (230Vac), 15kA (440Vac); U = 440Vac; largura 52.5 mm. Fabricante: ABB.</v>
          </cell>
          <cell r="G419">
            <v>982.79460000000006</v>
          </cell>
          <cell r="H419">
            <v>871.9305750000002</v>
          </cell>
          <cell r="I419" t="str">
            <v>BRL</v>
          </cell>
          <cell r="J419">
            <v>0.35</v>
          </cell>
          <cell r="K419">
            <v>343.97811000000002</v>
          </cell>
          <cell r="L419">
            <v>305.17570125000003</v>
          </cell>
          <cell r="M419">
            <v>0</v>
          </cell>
          <cell r="N419" t="str">
            <v xml:space="preserve">  Disjuntor de distribuição</v>
          </cell>
          <cell r="O419">
            <v>85362000</v>
          </cell>
          <cell r="P419">
            <v>0.1</v>
          </cell>
          <cell r="Q419" t="str">
            <v>ABB</v>
          </cell>
          <cell r="R419" t="str">
            <v>Importado por terceiros</v>
          </cell>
          <cell r="T419" t="str">
            <v>Sim</v>
          </cell>
          <cell r="U419" t="str">
            <v>0179_08-03-23</v>
          </cell>
          <cell r="V419">
            <v>44993</v>
          </cell>
          <cell r="X419">
            <v>202.56845070422537</v>
          </cell>
          <cell r="Y419">
            <v>73.149718309859054</v>
          </cell>
          <cell r="Z419">
            <v>18.568774647887327</v>
          </cell>
          <cell r="AA419">
            <v>85.528901408450707</v>
          </cell>
          <cell r="AC419">
            <v>1198.53</v>
          </cell>
          <cell r="AD419">
            <v>0.18</v>
          </cell>
          <cell r="AE419">
            <v>6.5000000000000002E-2</v>
          </cell>
          <cell r="AF419">
            <v>0</v>
          </cell>
          <cell r="AG419" t="str">
            <v>Não</v>
          </cell>
          <cell r="AH419">
            <v>1276.43445</v>
          </cell>
          <cell r="AJ419" t="str">
            <v>EUR</v>
          </cell>
          <cell r="AM419">
            <v>0</v>
          </cell>
          <cell r="AO419">
            <v>0</v>
          </cell>
          <cell r="AQ419">
            <v>0</v>
          </cell>
          <cell r="AS419">
            <v>1276.43445</v>
          </cell>
        </row>
        <row r="420">
          <cell r="E420" t="str">
            <v>2TAZ111300R1504</v>
          </cell>
          <cell r="F420" t="str">
            <v>Minidisjuntor S203M-C50; 3 polos; curva C; In = 50A; Icu = 25kA (230Vac), 15kA (440Vac); U = 440Vac; largura 52.5 mm. Fabricante: ABB.</v>
          </cell>
          <cell r="G420">
            <v>982.79460000000006</v>
          </cell>
          <cell r="H420">
            <v>871.9305750000002</v>
          </cell>
          <cell r="I420" t="str">
            <v>BRL</v>
          </cell>
          <cell r="J420">
            <v>0.35</v>
          </cell>
          <cell r="K420">
            <v>343.97811000000002</v>
          </cell>
          <cell r="L420">
            <v>305.17570125000003</v>
          </cell>
          <cell r="M420">
            <v>0</v>
          </cell>
          <cell r="N420" t="str">
            <v xml:space="preserve">  Disjuntor de distribuição</v>
          </cell>
          <cell r="O420">
            <v>85362000</v>
          </cell>
          <cell r="P420">
            <v>0.1</v>
          </cell>
          <cell r="Q420" t="str">
            <v>ABB</v>
          </cell>
          <cell r="R420" t="str">
            <v>Importado por terceiros</v>
          </cell>
          <cell r="T420" t="str">
            <v>Sim</v>
          </cell>
          <cell r="U420" t="str">
            <v>0179_08-03-23</v>
          </cell>
          <cell r="V420">
            <v>44993</v>
          </cell>
          <cell r="X420">
            <v>202.56845070422537</v>
          </cell>
          <cell r="Y420">
            <v>73.149718309859054</v>
          </cell>
          <cell r="Z420">
            <v>18.568774647887327</v>
          </cell>
          <cell r="AA420">
            <v>85.528901408450707</v>
          </cell>
          <cell r="AC420">
            <v>1198.53</v>
          </cell>
          <cell r="AD420">
            <v>0.18</v>
          </cell>
          <cell r="AE420">
            <v>6.5000000000000002E-2</v>
          </cell>
          <cell r="AF420">
            <v>0</v>
          </cell>
          <cell r="AG420" t="str">
            <v>Não</v>
          </cell>
          <cell r="AH420">
            <v>1276.43445</v>
          </cell>
          <cell r="AJ420" t="str">
            <v>EUR</v>
          </cell>
          <cell r="AM420">
            <v>0</v>
          </cell>
          <cell r="AO420">
            <v>0</v>
          </cell>
          <cell r="AQ420">
            <v>0</v>
          </cell>
          <cell r="AS420">
            <v>1276.43445</v>
          </cell>
        </row>
        <row r="421">
          <cell r="E421" t="str">
            <v>2TAZ111300R1634</v>
          </cell>
          <cell r="F421" t="str">
            <v>Minidisjuntor S203M-C63; 3 polos; curva C; In = 63A; Icu = 25kA (230Vac), 15kA (440Vac); U = 440Vac; largura 52.5 mm. Fabricante: ABB.</v>
          </cell>
          <cell r="G421">
            <v>982.79460000000006</v>
          </cell>
          <cell r="H421">
            <v>871.9305750000002</v>
          </cell>
          <cell r="I421" t="str">
            <v>BRL</v>
          </cell>
          <cell r="J421">
            <v>0.35</v>
          </cell>
          <cell r="K421">
            <v>343.97811000000002</v>
          </cell>
          <cell r="L421">
            <v>305.17570125000003</v>
          </cell>
          <cell r="M421">
            <v>0</v>
          </cell>
          <cell r="N421" t="str">
            <v xml:space="preserve">  Disjuntor de distribuição</v>
          </cell>
          <cell r="O421">
            <v>85362000</v>
          </cell>
          <cell r="P421">
            <v>0.1</v>
          </cell>
          <cell r="Q421" t="str">
            <v>ABB</v>
          </cell>
          <cell r="R421" t="str">
            <v>Importado por terceiros</v>
          </cell>
          <cell r="T421" t="str">
            <v>Sim</v>
          </cell>
          <cell r="U421" t="str">
            <v>0179_08-03-23</v>
          </cell>
          <cell r="V421">
            <v>44993</v>
          </cell>
          <cell r="X421">
            <v>202.56845070422537</v>
          </cell>
          <cell r="Y421">
            <v>73.149718309859054</v>
          </cell>
          <cell r="Z421">
            <v>18.568774647887327</v>
          </cell>
          <cell r="AA421">
            <v>85.528901408450707</v>
          </cell>
          <cell r="AC421">
            <v>1198.53</v>
          </cell>
          <cell r="AD421">
            <v>0.18</v>
          </cell>
          <cell r="AE421">
            <v>6.5000000000000002E-2</v>
          </cell>
          <cell r="AF421">
            <v>0</v>
          </cell>
          <cell r="AG421" t="str">
            <v>Não</v>
          </cell>
          <cell r="AH421">
            <v>1276.43445</v>
          </cell>
          <cell r="AJ421" t="str">
            <v>EUR</v>
          </cell>
          <cell r="AM421">
            <v>0</v>
          </cell>
          <cell r="AO421">
            <v>0</v>
          </cell>
          <cell r="AQ421">
            <v>0</v>
          </cell>
          <cell r="AS421">
            <v>1276.43445</v>
          </cell>
        </row>
        <row r="422">
          <cell r="G422">
            <v>0</v>
          </cell>
          <cell r="H422">
            <v>0</v>
          </cell>
          <cell r="K422" t="str">
            <v/>
          </cell>
          <cell r="L422" t="str">
            <v/>
          </cell>
          <cell r="M422">
            <v>0</v>
          </cell>
          <cell r="P422" t="str">
            <v/>
          </cell>
          <cell r="X422">
            <v>0</v>
          </cell>
          <cell r="Y422">
            <v>0</v>
          </cell>
          <cell r="Z422">
            <v>0</v>
          </cell>
          <cell r="AA422">
            <v>0</v>
          </cell>
          <cell r="AC422">
            <v>0</v>
          </cell>
          <cell r="AH422">
            <v>0</v>
          </cell>
          <cell r="AM422">
            <v>0</v>
          </cell>
          <cell r="AO422">
            <v>0</v>
          </cell>
          <cell r="AQ422">
            <v>0</v>
          </cell>
          <cell r="AS422">
            <v>0</v>
          </cell>
        </row>
        <row r="423">
          <cell r="E423" t="str">
            <v>2CDS281001R0164</v>
          </cell>
          <cell r="F423" t="str">
            <v>Minidisjuntor S201P-C16; 1 polo; curva C; In = 16A; Icu = 25kA (230Vac), U = 440Vac; largura 17.5 mm. Fabricante: ABB.</v>
          </cell>
          <cell r="G423">
            <v>228.63240000000002</v>
          </cell>
          <cell r="H423">
            <v>202.84155000000004</v>
          </cell>
          <cell r="I423" t="str">
            <v>BRL</v>
          </cell>
          <cell r="J423">
            <v>0.35</v>
          </cell>
          <cell r="K423">
            <v>80.021339999999995</v>
          </cell>
          <cell r="L423">
            <v>70.994542500000009</v>
          </cell>
          <cell r="M423">
            <v>0</v>
          </cell>
          <cell r="N423" t="str">
            <v xml:space="preserve">  Disjuntor de distribuição</v>
          </cell>
          <cell r="O423">
            <v>85362000</v>
          </cell>
          <cell r="P423">
            <v>0.1</v>
          </cell>
          <cell r="Q423" t="str">
            <v>ABB</v>
          </cell>
          <cell r="R423" t="str">
            <v>Importado por terceiros</v>
          </cell>
          <cell r="T423" t="str">
            <v>Sim</v>
          </cell>
          <cell r="U423" t="str">
            <v>0179_08-03-23</v>
          </cell>
          <cell r="V423">
            <v>44993</v>
          </cell>
          <cell r="X423">
            <v>47.124507042253519</v>
          </cell>
          <cell r="Y423">
            <v>17.017183098591545</v>
          </cell>
          <cell r="Z423">
            <v>4.31974647887324</v>
          </cell>
          <cell r="AA423">
            <v>19.897014084507042</v>
          </cell>
          <cell r="AC423">
            <v>278.82</v>
          </cell>
          <cell r="AD423">
            <v>0.18</v>
          </cell>
          <cell r="AE423">
            <v>6.5000000000000002E-2</v>
          </cell>
          <cell r="AF423">
            <v>0</v>
          </cell>
          <cell r="AG423" t="str">
            <v>Não</v>
          </cell>
          <cell r="AH423">
            <v>296.94329999999997</v>
          </cell>
          <cell r="AJ423" t="str">
            <v>EUR</v>
          </cell>
          <cell r="AM423">
            <v>0</v>
          </cell>
          <cell r="AO423">
            <v>0</v>
          </cell>
          <cell r="AQ423">
            <v>0</v>
          </cell>
          <cell r="AS423">
            <v>296.94329999999997</v>
          </cell>
        </row>
        <row r="424">
          <cell r="E424" t="str">
            <v>2CDS281001R0204</v>
          </cell>
          <cell r="F424" t="str">
            <v>Minidisjuntor S201P-C20; 1 polo; curva C; In = 20A; Icu = 25kA (230Vac), U = 440Vac; largura 17.5 mm. Fabricante: ABB.</v>
          </cell>
          <cell r="G424">
            <v>228.63240000000002</v>
          </cell>
          <cell r="H424">
            <v>202.84155000000004</v>
          </cell>
          <cell r="I424" t="str">
            <v>BRL</v>
          </cell>
          <cell r="J424">
            <v>0.35</v>
          </cell>
          <cell r="K424">
            <v>80.021339999999995</v>
          </cell>
          <cell r="L424">
            <v>70.994542500000009</v>
          </cell>
          <cell r="M424">
            <v>0</v>
          </cell>
          <cell r="N424" t="str">
            <v xml:space="preserve">  Disjuntor de distribuição</v>
          </cell>
          <cell r="O424">
            <v>85362000</v>
          </cell>
          <cell r="P424">
            <v>0.1</v>
          </cell>
          <cell r="Q424" t="str">
            <v>ABB</v>
          </cell>
          <cell r="R424" t="str">
            <v>Importado por terceiros</v>
          </cell>
          <cell r="T424" t="str">
            <v>Sim</v>
          </cell>
          <cell r="U424" t="str">
            <v>0179_08-03-23</v>
          </cell>
          <cell r="V424">
            <v>44993</v>
          </cell>
          <cell r="X424">
            <v>47.124507042253519</v>
          </cell>
          <cell r="Y424">
            <v>17.017183098591545</v>
          </cell>
          <cell r="Z424">
            <v>4.31974647887324</v>
          </cell>
          <cell r="AA424">
            <v>19.897014084507042</v>
          </cell>
          <cell r="AC424">
            <v>278.82</v>
          </cell>
          <cell r="AD424">
            <v>0.18</v>
          </cell>
          <cell r="AE424">
            <v>6.5000000000000002E-2</v>
          </cell>
          <cell r="AF424">
            <v>0</v>
          </cell>
          <cell r="AG424" t="str">
            <v>Não</v>
          </cell>
          <cell r="AH424">
            <v>296.94329999999997</v>
          </cell>
          <cell r="AJ424" t="str">
            <v>EUR</v>
          </cell>
          <cell r="AM424">
            <v>0</v>
          </cell>
          <cell r="AO424">
            <v>0</v>
          </cell>
          <cell r="AQ424">
            <v>0</v>
          </cell>
          <cell r="AS424">
            <v>296.94329999999997</v>
          </cell>
        </row>
        <row r="425">
          <cell r="E425" t="str">
            <v>2CDS281001R0254</v>
          </cell>
          <cell r="F425" t="str">
            <v>Minidisjuntor S201P-C25; 1 polo; curva C; In = 25A; Icu = 25kA (230Vac), U = 440Vac; largura 17.5 mm. Fabricante: ABB.</v>
          </cell>
          <cell r="G425">
            <v>228.63240000000002</v>
          </cell>
          <cell r="H425">
            <v>202.84155000000004</v>
          </cell>
          <cell r="I425" t="str">
            <v>BRL</v>
          </cell>
          <cell r="J425">
            <v>0.35</v>
          </cell>
          <cell r="K425">
            <v>80.021339999999995</v>
          </cell>
          <cell r="L425">
            <v>70.994542500000009</v>
          </cell>
          <cell r="M425">
            <v>0</v>
          </cell>
          <cell r="N425" t="str">
            <v xml:space="preserve">  Disjuntor de distribuição</v>
          </cell>
          <cell r="O425">
            <v>85362000</v>
          </cell>
          <cell r="P425">
            <v>0.1</v>
          </cell>
          <cell r="Q425" t="str">
            <v>ABB</v>
          </cell>
          <cell r="R425" t="str">
            <v>Importado por terceiros</v>
          </cell>
          <cell r="T425" t="str">
            <v>Sim</v>
          </cell>
          <cell r="U425" t="str">
            <v>0179_08-03-23</v>
          </cell>
          <cell r="V425">
            <v>44993</v>
          </cell>
          <cell r="X425">
            <v>47.124507042253519</v>
          </cell>
          <cell r="Y425">
            <v>17.017183098591545</v>
          </cell>
          <cell r="Z425">
            <v>4.31974647887324</v>
          </cell>
          <cell r="AA425">
            <v>19.897014084507042</v>
          </cell>
          <cell r="AC425">
            <v>278.82</v>
          </cell>
          <cell r="AD425">
            <v>0.18</v>
          </cell>
          <cell r="AE425">
            <v>6.5000000000000002E-2</v>
          </cell>
          <cell r="AF425">
            <v>0</v>
          </cell>
          <cell r="AG425" t="str">
            <v>Não</v>
          </cell>
          <cell r="AH425">
            <v>296.94329999999997</v>
          </cell>
          <cell r="AJ425" t="str">
            <v>EUR</v>
          </cell>
          <cell r="AM425">
            <v>0</v>
          </cell>
          <cell r="AO425">
            <v>0</v>
          </cell>
          <cell r="AQ425">
            <v>0</v>
          </cell>
          <cell r="AS425">
            <v>296.94329999999997</v>
          </cell>
        </row>
        <row r="426">
          <cell r="G426">
            <v>0</v>
          </cell>
          <cell r="H426">
            <v>0</v>
          </cell>
          <cell r="K426" t="str">
            <v/>
          </cell>
          <cell r="L426" t="str">
            <v/>
          </cell>
          <cell r="M426">
            <v>0</v>
          </cell>
          <cell r="P426" t="str">
            <v/>
          </cell>
          <cell r="X426">
            <v>0</v>
          </cell>
          <cell r="Y426">
            <v>0</v>
          </cell>
          <cell r="Z426">
            <v>0</v>
          </cell>
          <cell r="AA426">
            <v>0</v>
          </cell>
          <cell r="AC426">
            <v>0</v>
          </cell>
          <cell r="AH426">
            <v>0</v>
          </cell>
          <cell r="AM426">
            <v>0</v>
          </cell>
          <cell r="AO426">
            <v>0</v>
          </cell>
          <cell r="AQ426">
            <v>0</v>
          </cell>
          <cell r="AS426">
            <v>0</v>
          </cell>
        </row>
        <row r="427">
          <cell r="E427" t="str">
            <v>2CDS283001R0164</v>
          </cell>
          <cell r="F427" t="str">
            <v>Minidisjuntor S203P-C16; 3 polos; curva C; In = 16A; Icu = 25kA (230Vac; U = 440Vac; largura 52.5 mm. Fabricante: ABB.</v>
          </cell>
          <cell r="G427">
            <v>1338.9698000000001</v>
          </cell>
          <cell r="H427">
            <v>1187.9274750000004</v>
          </cell>
          <cell r="I427" t="str">
            <v>BRL</v>
          </cell>
          <cell r="J427">
            <v>0.35</v>
          </cell>
          <cell r="K427">
            <v>468.63943</v>
          </cell>
          <cell r="L427">
            <v>415.77461625000012</v>
          </cell>
          <cell r="M427">
            <v>0</v>
          </cell>
          <cell r="N427" t="str">
            <v xml:space="preserve">  Disjuntor de distribuição</v>
          </cell>
          <cell r="O427">
            <v>85362000</v>
          </cell>
          <cell r="P427">
            <v>0.1</v>
          </cell>
          <cell r="Q427" t="str">
            <v>ABB</v>
          </cell>
          <cell r="R427" t="str">
            <v>Importado por terceiros</v>
          </cell>
          <cell r="T427" t="str">
            <v>Sim</v>
          </cell>
          <cell r="U427" t="str">
            <v>0179_08-03-23</v>
          </cell>
          <cell r="V427">
            <v>44993</v>
          </cell>
          <cell r="X427">
            <v>275.98140845070429</v>
          </cell>
          <cell r="Y427">
            <v>99.659953051643015</v>
          </cell>
          <cell r="Z427">
            <v>25.298295774647894</v>
          </cell>
          <cell r="AA427">
            <v>116.52548356807513</v>
          </cell>
          <cell r="AC427">
            <v>1632.89</v>
          </cell>
          <cell r="AD427">
            <v>0.18</v>
          </cell>
          <cell r="AE427">
            <v>6.5000000000000002E-2</v>
          </cell>
          <cell r="AF427">
            <v>0</v>
          </cell>
          <cell r="AG427" t="str">
            <v>Não</v>
          </cell>
          <cell r="AH427">
            <v>1739.0278499999999</v>
          </cell>
          <cell r="AJ427" t="str">
            <v>EUR</v>
          </cell>
          <cell r="AM427">
            <v>0</v>
          </cell>
          <cell r="AO427">
            <v>0</v>
          </cell>
          <cell r="AQ427">
            <v>0</v>
          </cell>
          <cell r="AS427">
            <v>1739.0278499999999</v>
          </cell>
        </row>
        <row r="428">
          <cell r="E428" t="str">
            <v>2CDS283001R0204</v>
          </cell>
          <cell r="F428" t="str">
            <v>Minidisjuntor S203P-C20; 3 polos; curva C; In = 20A; Icu = 25kA (230Vac; U = 440Vac; largura 52.5 mm. Fabricante: ABB.</v>
          </cell>
          <cell r="G428">
            <v>1338.9698000000001</v>
          </cell>
          <cell r="H428">
            <v>1187.9274750000004</v>
          </cell>
          <cell r="I428" t="str">
            <v>BRL</v>
          </cell>
          <cell r="J428">
            <v>0.35</v>
          </cell>
          <cell r="K428">
            <v>468.63943</v>
          </cell>
          <cell r="L428">
            <v>415.77461625000012</v>
          </cell>
          <cell r="M428">
            <v>0</v>
          </cell>
          <cell r="N428" t="str">
            <v xml:space="preserve">  Disjuntor de distribuição</v>
          </cell>
          <cell r="O428">
            <v>85362000</v>
          </cell>
          <cell r="P428">
            <v>0.1</v>
          </cell>
          <cell r="Q428" t="str">
            <v>ABB</v>
          </cell>
          <cell r="R428" t="str">
            <v>Importado por terceiros</v>
          </cell>
          <cell r="T428" t="str">
            <v>Sim</v>
          </cell>
          <cell r="U428" t="str">
            <v>0179_08-03-23</v>
          </cell>
          <cell r="V428">
            <v>44993</v>
          </cell>
          <cell r="X428">
            <v>275.98140845070429</v>
          </cell>
          <cell r="Y428">
            <v>99.659953051643015</v>
          </cell>
          <cell r="Z428">
            <v>25.298295774647894</v>
          </cell>
          <cell r="AA428">
            <v>116.52548356807513</v>
          </cell>
          <cell r="AC428">
            <v>1632.89</v>
          </cell>
          <cell r="AD428">
            <v>0.18</v>
          </cell>
          <cell r="AE428">
            <v>6.5000000000000002E-2</v>
          </cell>
          <cell r="AF428">
            <v>0</v>
          </cell>
          <cell r="AG428" t="str">
            <v>Não</v>
          </cell>
          <cell r="AH428">
            <v>1739.0278499999999</v>
          </cell>
          <cell r="AJ428" t="str">
            <v>EUR</v>
          </cell>
          <cell r="AM428">
            <v>0</v>
          </cell>
          <cell r="AO428">
            <v>0</v>
          </cell>
          <cell r="AQ428">
            <v>0</v>
          </cell>
          <cell r="AS428">
            <v>1739.0278499999999</v>
          </cell>
        </row>
        <row r="429">
          <cell r="E429" t="str">
            <v>2CDS283001R0254</v>
          </cell>
          <cell r="F429" t="str">
            <v>Minidisjuntor S203P-C25; 3 polos; curva C; In = 25A; Icu = 25kA (230Vac; U = 440Vac; largura 52.5 mm. Fabricante: ABB.</v>
          </cell>
          <cell r="G429">
            <v>1338.9698000000001</v>
          </cell>
          <cell r="H429">
            <v>1187.9274750000004</v>
          </cell>
          <cell r="I429" t="str">
            <v>BRL</v>
          </cell>
          <cell r="J429">
            <v>0.35</v>
          </cell>
          <cell r="K429">
            <v>468.63943</v>
          </cell>
          <cell r="L429">
            <v>415.77461625000012</v>
          </cell>
          <cell r="M429">
            <v>0</v>
          </cell>
          <cell r="N429" t="str">
            <v xml:space="preserve">  Disjuntor de distribuição</v>
          </cell>
          <cell r="O429">
            <v>85362000</v>
          </cell>
          <cell r="P429">
            <v>0.1</v>
          </cell>
          <cell r="Q429" t="str">
            <v>ABB</v>
          </cell>
          <cell r="R429" t="str">
            <v>Importado por terceiros</v>
          </cell>
          <cell r="T429" t="str">
            <v>Sim</v>
          </cell>
          <cell r="U429" t="str">
            <v>0179_08-03-23</v>
          </cell>
          <cell r="V429">
            <v>44993</v>
          </cell>
          <cell r="X429">
            <v>275.98140845070429</v>
          </cell>
          <cell r="Y429">
            <v>99.659953051643015</v>
          </cell>
          <cell r="Z429">
            <v>25.298295774647894</v>
          </cell>
          <cell r="AA429">
            <v>116.52548356807513</v>
          </cell>
          <cell r="AC429">
            <v>1632.89</v>
          </cell>
          <cell r="AD429">
            <v>0.18</v>
          </cell>
          <cell r="AE429">
            <v>6.5000000000000002E-2</v>
          </cell>
          <cell r="AF429">
            <v>0</v>
          </cell>
          <cell r="AG429" t="str">
            <v>Não</v>
          </cell>
          <cell r="AH429">
            <v>1739.0278499999999</v>
          </cell>
          <cell r="AJ429" t="str">
            <v>EUR</v>
          </cell>
          <cell r="AM429">
            <v>0</v>
          </cell>
          <cell r="AO429">
            <v>0</v>
          </cell>
          <cell r="AQ429">
            <v>0</v>
          </cell>
          <cell r="AS429">
            <v>1739.0278499999999</v>
          </cell>
        </row>
        <row r="430">
          <cell r="E430" t="str">
            <v>2CDS283001R0324</v>
          </cell>
          <cell r="F430" t="str">
            <v>Minidisjuntor S203P-C32; 3 polos; curva C; In = 32A; Icu = 25kA (230Vac; U = 440Vac; largura 52.5 mm. Fabricante: ABB.</v>
          </cell>
          <cell r="G430">
            <v>1338.9698000000001</v>
          </cell>
          <cell r="H430">
            <v>1187.9274750000004</v>
          </cell>
          <cell r="I430" t="str">
            <v>BRL</v>
          </cell>
          <cell r="J430">
            <v>0.35</v>
          </cell>
          <cell r="K430">
            <v>468.63943</v>
          </cell>
          <cell r="L430">
            <v>415.77461625000012</v>
          </cell>
          <cell r="M430">
            <v>0</v>
          </cell>
          <cell r="N430" t="str">
            <v xml:space="preserve">  Disjuntor de distribuição</v>
          </cell>
          <cell r="O430">
            <v>85362000</v>
          </cell>
          <cell r="P430">
            <v>0.1</v>
          </cell>
          <cell r="Q430" t="str">
            <v>ABB</v>
          </cell>
          <cell r="R430" t="str">
            <v>Importado por terceiros</v>
          </cell>
          <cell r="T430" t="str">
            <v>Sim</v>
          </cell>
          <cell r="U430" t="str">
            <v>0179_08-03-23</v>
          </cell>
          <cell r="V430">
            <v>44993</v>
          </cell>
          <cell r="X430">
            <v>275.98140845070429</v>
          </cell>
          <cell r="Y430">
            <v>99.659953051643015</v>
          </cell>
          <cell r="Z430">
            <v>25.298295774647894</v>
          </cell>
          <cell r="AA430">
            <v>116.52548356807513</v>
          </cell>
          <cell r="AC430">
            <v>1632.89</v>
          </cell>
          <cell r="AD430">
            <v>0.18</v>
          </cell>
          <cell r="AE430">
            <v>6.5000000000000002E-2</v>
          </cell>
          <cell r="AF430">
            <v>0</v>
          </cell>
          <cell r="AG430" t="str">
            <v>Não</v>
          </cell>
          <cell r="AH430">
            <v>1739.0278499999999</v>
          </cell>
          <cell r="AJ430" t="str">
            <v>EUR</v>
          </cell>
          <cell r="AM430">
            <v>0</v>
          </cell>
          <cell r="AO430">
            <v>0</v>
          </cell>
          <cell r="AQ430">
            <v>0</v>
          </cell>
          <cell r="AS430">
            <v>1739.0278499999999</v>
          </cell>
        </row>
        <row r="431">
          <cell r="E431" t="str">
            <v>2CDS283001R0404</v>
          </cell>
          <cell r="F431" t="str">
            <v>Minidisjuntor S203P-C40; 3 polos; curva C; In = 40A; Icu = 25kA (230Vac; U = 440Vac; largura 52.5 mm. Fabricante: ABB.</v>
          </cell>
          <cell r="G431">
            <v>1566.3886000000002</v>
          </cell>
          <cell r="H431">
            <v>1389.6923250000002</v>
          </cell>
          <cell r="I431" t="str">
            <v>BRL</v>
          </cell>
          <cell r="J431">
            <v>0.35</v>
          </cell>
          <cell r="K431">
            <v>548.23601000000008</v>
          </cell>
          <cell r="L431">
            <v>486.39231375000003</v>
          </cell>
          <cell r="M431">
            <v>0</v>
          </cell>
          <cell r="N431" t="str">
            <v xml:space="preserve">  Disjuntor de distribuição</v>
          </cell>
          <cell r="O431">
            <v>85362000</v>
          </cell>
          <cell r="P431">
            <v>0.1</v>
          </cell>
          <cell r="Q431" t="str">
            <v>ABB</v>
          </cell>
          <cell r="R431" t="str">
            <v>Importado por terceiros</v>
          </cell>
          <cell r="T431" t="str">
            <v>Sim</v>
          </cell>
          <cell r="U431" t="str">
            <v>0179_08-03-23</v>
          </cell>
          <cell r="V431">
            <v>44993</v>
          </cell>
          <cell r="X431">
            <v>322.8557746478873</v>
          </cell>
          <cell r="Y431">
            <v>116.58680751173711</v>
          </cell>
          <cell r="Z431">
            <v>29.595112676056338</v>
          </cell>
          <cell r="AA431">
            <v>136.31688262910797</v>
          </cell>
          <cell r="AC431">
            <v>1910.23</v>
          </cell>
          <cell r="AD431">
            <v>0.18</v>
          </cell>
          <cell r="AE431">
            <v>6.5000000000000002E-2</v>
          </cell>
          <cell r="AF431">
            <v>0</v>
          </cell>
          <cell r="AG431" t="str">
            <v>Não</v>
          </cell>
          <cell r="AH431">
            <v>2034.3949499999999</v>
          </cell>
          <cell r="AJ431" t="str">
            <v>EUR</v>
          </cell>
          <cell r="AM431">
            <v>0</v>
          </cell>
          <cell r="AO431">
            <v>0</v>
          </cell>
          <cell r="AQ431">
            <v>0</v>
          </cell>
          <cell r="AS431">
            <v>2034.3949499999999</v>
          </cell>
        </row>
        <row r="432">
          <cell r="E432" t="str">
            <v>2CDS283001R0504</v>
          </cell>
          <cell r="F432" t="str">
            <v>Minidisjuntor S203P-C50; 3 polos; curva C; In = 50A; Icu = 25kA (230Vac; U = 440Vac; largura 52.5 mm. Fabricante: ABB.</v>
          </cell>
          <cell r="G432">
            <v>2129.212</v>
          </cell>
          <cell r="H432">
            <v>1889.0265000000004</v>
          </cell>
          <cell r="I432" t="str">
            <v>BRL</v>
          </cell>
          <cell r="J432">
            <v>0.35</v>
          </cell>
          <cell r="K432">
            <v>745.2242</v>
          </cell>
          <cell r="L432">
            <v>661.15927500000009</v>
          </cell>
          <cell r="M432">
            <v>0</v>
          </cell>
          <cell r="N432" t="str">
            <v xml:space="preserve">  Disjuntor de distribuição</v>
          </cell>
          <cell r="O432">
            <v>85362000</v>
          </cell>
          <cell r="P432">
            <v>0.1</v>
          </cell>
          <cell r="Q432" t="str">
            <v>ABB</v>
          </cell>
          <cell r="R432" t="str">
            <v>Importado por terceiros</v>
          </cell>
          <cell r="T432" t="str">
            <v>Sim</v>
          </cell>
          <cell r="U432" t="str">
            <v>0179_08-03-23</v>
          </cell>
          <cell r="V432">
            <v>44993</v>
          </cell>
          <cell r="X432">
            <v>438.86197183098591</v>
          </cell>
          <cell r="Y432">
            <v>158.47793427230044</v>
          </cell>
          <cell r="Z432">
            <v>40.229014084507043</v>
          </cell>
          <cell r="AA432">
            <v>185.29727699530517</v>
          </cell>
          <cell r="AC432">
            <v>2596.6</v>
          </cell>
          <cell r="AD432">
            <v>0.18</v>
          </cell>
          <cell r="AE432">
            <v>6.5000000000000002E-2</v>
          </cell>
          <cell r="AF432">
            <v>0</v>
          </cell>
          <cell r="AG432" t="str">
            <v>Não</v>
          </cell>
          <cell r="AH432">
            <v>2765.3789999999999</v>
          </cell>
          <cell r="AJ432" t="str">
            <v>EUR</v>
          </cell>
          <cell r="AM432">
            <v>0</v>
          </cell>
          <cell r="AO432">
            <v>0</v>
          </cell>
          <cell r="AQ432">
            <v>0</v>
          </cell>
          <cell r="AS432">
            <v>2765.3789999999999</v>
          </cell>
        </row>
        <row r="433">
          <cell r="G433">
            <v>0</v>
          </cell>
          <cell r="H433">
            <v>0</v>
          </cell>
          <cell r="K433" t="str">
            <v/>
          </cell>
          <cell r="L433" t="str">
            <v/>
          </cell>
          <cell r="M433">
            <v>0</v>
          </cell>
          <cell r="P433" t="str">
            <v/>
          </cell>
          <cell r="X433">
            <v>0</v>
          </cell>
          <cell r="Y433">
            <v>0</v>
          </cell>
          <cell r="Z433">
            <v>0</v>
          </cell>
          <cell r="AA433">
            <v>0</v>
          </cell>
          <cell r="AC433">
            <v>0</v>
          </cell>
          <cell r="AH433">
            <v>0</v>
          </cell>
          <cell r="AM433">
            <v>0</v>
          </cell>
          <cell r="AO433">
            <v>0</v>
          </cell>
          <cell r="AQ433">
            <v>0</v>
          </cell>
          <cell r="AS433">
            <v>0</v>
          </cell>
        </row>
        <row r="434">
          <cell r="E434" t="str">
            <v>2CDS200912R0001</v>
          </cell>
          <cell r="F434" t="str">
            <v>Contato auxiliar para disjuntor S200; S2C-H6R; largura 8.8 mm. Fabricante: ABB.</v>
          </cell>
          <cell r="G434">
            <v>158.07140000000001</v>
          </cell>
          <cell r="H434">
            <v>140.24017500000002</v>
          </cell>
          <cell r="I434" t="str">
            <v>BRL</v>
          </cell>
          <cell r="J434">
            <v>0.35</v>
          </cell>
          <cell r="K434">
            <v>55.32499</v>
          </cell>
          <cell r="L434">
            <v>49.084061250000005</v>
          </cell>
          <cell r="M434">
            <v>0</v>
          </cell>
          <cell r="N434" t="str">
            <v xml:space="preserve">  Disjuntor de distribuição</v>
          </cell>
          <cell r="O434">
            <v>85389090</v>
          </cell>
          <cell r="P434">
            <v>0.15</v>
          </cell>
          <cell r="Q434" t="str">
            <v>ABB</v>
          </cell>
          <cell r="R434" t="str">
            <v>Importado por terceiros</v>
          </cell>
          <cell r="T434" t="str">
            <v>Sim</v>
          </cell>
          <cell r="U434" t="str">
            <v>0179_08-03-23</v>
          </cell>
          <cell r="V434">
            <v>44993</v>
          </cell>
          <cell r="X434">
            <v>31.616036446469252</v>
          </cell>
          <cell r="Y434">
            <v>17.125353075170835</v>
          </cell>
          <cell r="Z434">
            <v>2.8981366742596815</v>
          </cell>
          <cell r="AA434">
            <v>13.348993166287016</v>
          </cell>
          <cell r="AC434">
            <v>192.77</v>
          </cell>
          <cell r="AD434">
            <v>0.18</v>
          </cell>
          <cell r="AE434">
            <v>9.7500000000000003E-2</v>
          </cell>
          <cell r="AF434">
            <v>0</v>
          </cell>
          <cell r="AG434" t="str">
            <v>Não</v>
          </cell>
          <cell r="AH434">
            <v>211.56507500000001</v>
          </cell>
          <cell r="AJ434" t="str">
            <v>EUR</v>
          </cell>
          <cell r="AM434">
            <v>0</v>
          </cell>
          <cell r="AO434">
            <v>0</v>
          </cell>
          <cell r="AQ434">
            <v>0</v>
          </cell>
          <cell r="AS434">
            <v>211.56507500000001</v>
          </cell>
        </row>
        <row r="435">
          <cell r="E435" t="str">
            <v>2CDS200922R0001</v>
          </cell>
          <cell r="F435" t="str">
            <v>Contatos auxiliares para indicação de estado/falha S2C-S/H6R, linha S200, F200 e DS200. Fabricante: ABB.</v>
          </cell>
          <cell r="G435">
            <v>162.02380000000002</v>
          </cell>
          <cell r="H435">
            <v>143.74672500000003</v>
          </cell>
          <cell r="I435" t="str">
            <v>BRL</v>
          </cell>
          <cell r="J435">
            <v>0.35</v>
          </cell>
          <cell r="K435">
            <v>56.708330000000004</v>
          </cell>
          <cell r="L435">
            <v>50.311353750000009</v>
          </cell>
          <cell r="M435">
            <v>0</v>
          </cell>
          <cell r="N435" t="str">
            <v xml:space="preserve">  Disjuntor de distribuição</v>
          </cell>
          <cell r="O435">
            <v>85389090</v>
          </cell>
          <cell r="P435">
            <v>0.15</v>
          </cell>
          <cell r="Q435" t="str">
            <v>ABB</v>
          </cell>
          <cell r="R435" t="str">
            <v>Importado por terceiros</v>
          </cell>
          <cell r="T435" t="str">
            <v>Sim</v>
          </cell>
          <cell r="U435" t="str">
            <v>0179_08-03-23</v>
          </cell>
          <cell r="V435">
            <v>44993</v>
          </cell>
          <cell r="X435">
            <v>32.406560364464696</v>
          </cell>
          <cell r="Y435">
            <v>17.553553530751685</v>
          </cell>
          <cell r="Z435">
            <v>2.9706013667425974</v>
          </cell>
          <cell r="AA435">
            <v>13.682769931662872</v>
          </cell>
          <cell r="AC435">
            <v>197.59</v>
          </cell>
          <cell r="AD435">
            <v>0.18</v>
          </cell>
          <cell r="AE435">
            <v>9.7500000000000003E-2</v>
          </cell>
          <cell r="AF435">
            <v>0</v>
          </cell>
          <cell r="AG435" t="str">
            <v>Não</v>
          </cell>
          <cell r="AH435">
            <v>216.85502499999998</v>
          </cell>
          <cell r="AJ435" t="str">
            <v>EUR</v>
          </cell>
          <cell r="AM435">
            <v>0</v>
          </cell>
          <cell r="AO435">
            <v>0</v>
          </cell>
          <cell r="AQ435">
            <v>0</v>
          </cell>
          <cell r="AS435">
            <v>216.85502499999998</v>
          </cell>
        </row>
        <row r="436">
          <cell r="G436">
            <v>0</v>
          </cell>
          <cell r="H436">
            <v>0</v>
          </cell>
          <cell r="K436" t="str">
            <v/>
          </cell>
          <cell r="L436" t="str">
            <v/>
          </cell>
          <cell r="M436">
            <v>0</v>
          </cell>
          <cell r="P436" t="str">
            <v/>
          </cell>
          <cell r="X436">
            <v>0</v>
          </cell>
          <cell r="Y436">
            <v>0</v>
          </cell>
          <cell r="Z436">
            <v>0</v>
          </cell>
          <cell r="AA436">
            <v>0</v>
          </cell>
          <cell r="AC436">
            <v>0</v>
          </cell>
          <cell r="AH436">
            <v>0</v>
          </cell>
          <cell r="AM436">
            <v>0</v>
          </cell>
          <cell r="AO436">
            <v>0</v>
          </cell>
          <cell r="AQ436">
            <v>0</v>
          </cell>
          <cell r="AS436">
            <v>0</v>
          </cell>
        </row>
        <row r="437">
          <cell r="G437">
            <v>0</v>
          </cell>
          <cell r="H437">
            <v>0</v>
          </cell>
          <cell r="K437" t="str">
            <v/>
          </cell>
          <cell r="L437" t="str">
            <v/>
          </cell>
          <cell r="M437">
            <v>0</v>
          </cell>
          <cell r="P437" t="str">
            <v/>
          </cell>
          <cell r="X437">
            <v>0</v>
          </cell>
          <cell r="Y437">
            <v>0</v>
          </cell>
          <cell r="Z437">
            <v>0</v>
          </cell>
          <cell r="AA437">
            <v>0</v>
          </cell>
          <cell r="AC437">
            <v>0</v>
          </cell>
          <cell r="AH437">
            <v>0</v>
          </cell>
          <cell r="AM437">
            <v>0</v>
          </cell>
          <cell r="AO437">
            <v>0</v>
          </cell>
          <cell r="AQ437">
            <v>0</v>
          </cell>
          <cell r="AS437">
            <v>0</v>
          </cell>
        </row>
        <row r="438">
          <cell r="E438" t="str">
            <v>1SDA068767R1</v>
          </cell>
          <cell r="F438" t="str">
            <v>Disjuntor FORMULA de caixa moldada; A1N 125 TMF 63-630 2p F F; 2 polos; In = 63A; Ics = 25kA (240Vac), 18kA (380Vac), 5kA (250Vdc); Icu = 50kA (240Vac), 36kA (380Vac), 10kA (250Vdc); U = 250Vdc/550Vac; largura 50.8 mm. Fabricante: ABB.</v>
          </cell>
          <cell r="G438">
            <v>775.92500000000007</v>
          </cell>
          <cell r="H438">
            <v>688.39687500000014</v>
          </cell>
          <cell r="I438" t="str">
            <v>BRL</v>
          </cell>
          <cell r="J438">
            <v>0.35</v>
          </cell>
          <cell r="K438">
            <v>271.57375000000002</v>
          </cell>
          <cell r="L438">
            <v>240.93890625000003</v>
          </cell>
          <cell r="M438">
            <v>0</v>
          </cell>
          <cell r="N438" t="str">
            <v xml:space="preserve">  Disjuntor principal</v>
          </cell>
          <cell r="O438">
            <v>85362000</v>
          </cell>
          <cell r="P438">
            <v>0.1</v>
          </cell>
          <cell r="Q438" t="str">
            <v>ABB</v>
          </cell>
          <cell r="R438" t="str">
            <v>Importado por terceiros</v>
          </cell>
          <cell r="T438" t="str">
            <v>Sim</v>
          </cell>
          <cell r="U438" t="str">
            <v>0179_08-03-23</v>
          </cell>
          <cell r="V438">
            <v>44993</v>
          </cell>
          <cell r="X438">
            <v>159.92957746478874</v>
          </cell>
          <cell r="Y438">
            <v>57.752347417840383</v>
          </cell>
          <cell r="Z438">
            <v>14.660211267605634</v>
          </cell>
          <cell r="AA438">
            <v>67.525821596244128</v>
          </cell>
          <cell r="AC438">
            <v>946.25</v>
          </cell>
          <cell r="AD438">
            <v>0.18</v>
          </cell>
          <cell r="AE438">
            <v>6.5000000000000002E-2</v>
          </cell>
          <cell r="AF438">
            <v>0</v>
          </cell>
          <cell r="AG438" t="str">
            <v>Não</v>
          </cell>
          <cell r="AH438">
            <v>1007.7562499999999</v>
          </cell>
          <cell r="AJ438" t="str">
            <v>EUR</v>
          </cell>
          <cell r="AM438">
            <v>0</v>
          </cell>
          <cell r="AO438">
            <v>0</v>
          </cell>
          <cell r="AQ438">
            <v>0</v>
          </cell>
          <cell r="AS438">
            <v>1007.7562499999999</v>
          </cell>
        </row>
        <row r="439">
          <cell r="E439" t="str">
            <v>1SDA066504R1</v>
          </cell>
          <cell r="F439" t="str">
            <v>Disjuntor FORMULA de caixa moldada; A1N 125 TMF 80-800 2p F F; 2 polos; In = 80A; Ics = 25kA (240Vac), 18kA (380Vac), 5kA (250Vdc); Icu = 50kA (240Vac), 36kA (380Vac), 10kA (250Vdc); U = 250Vdc/550Vac; largura 50.8 mm. Fabricante: ABB.</v>
          </cell>
          <cell r="G439">
            <v>775.92500000000007</v>
          </cell>
          <cell r="H439">
            <v>688.39687500000014</v>
          </cell>
          <cell r="I439" t="str">
            <v>BRL</v>
          </cell>
          <cell r="J439">
            <v>0.35</v>
          </cell>
          <cell r="K439">
            <v>271.57375000000002</v>
          </cell>
          <cell r="L439">
            <v>240.93890625000003</v>
          </cell>
          <cell r="M439">
            <v>0</v>
          </cell>
          <cell r="N439" t="str">
            <v xml:space="preserve">  Disjuntor principal</v>
          </cell>
          <cell r="O439">
            <v>85362000</v>
          </cell>
          <cell r="P439">
            <v>0.1</v>
          </cell>
          <cell r="Q439" t="str">
            <v>ABB</v>
          </cell>
          <cell r="R439" t="str">
            <v>Importado por terceiros</v>
          </cell>
          <cell r="T439" t="str">
            <v>Sim</v>
          </cell>
          <cell r="U439" t="str">
            <v>0179_08-03-23</v>
          </cell>
          <cell r="V439">
            <v>44993</v>
          </cell>
          <cell r="X439">
            <v>159.92957746478874</v>
          </cell>
          <cell r="Y439">
            <v>57.752347417840383</v>
          </cell>
          <cell r="Z439">
            <v>14.660211267605634</v>
          </cell>
          <cell r="AA439">
            <v>67.525821596244128</v>
          </cell>
          <cell r="AC439">
            <v>946.25</v>
          </cell>
          <cell r="AD439">
            <v>0.18</v>
          </cell>
          <cell r="AE439">
            <v>6.5000000000000002E-2</v>
          </cell>
          <cell r="AF439">
            <v>0</v>
          </cell>
          <cell r="AG439" t="str">
            <v>Não</v>
          </cell>
          <cell r="AH439">
            <v>1007.7562499999999</v>
          </cell>
          <cell r="AJ439" t="str">
            <v>EUR</v>
          </cell>
          <cell r="AM439">
            <v>0</v>
          </cell>
          <cell r="AO439">
            <v>0</v>
          </cell>
          <cell r="AQ439">
            <v>0</v>
          </cell>
          <cell r="AS439">
            <v>1007.7562499999999</v>
          </cell>
        </row>
        <row r="440">
          <cell r="E440" t="str">
            <v>1SDA066506R1</v>
          </cell>
          <cell r="F440" t="str">
            <v>Disjuntor FORMULA de caixa moldada; A1N 125 TMF 100-1000 2p F F; 2 polos; In = 100A; Ics = 25kA (240Vac), 18kA (380Vac), 5kA (250Vdc); Icu = 50kA (240Vac), 36kA (380Vac), 10kA (250Vdc); U = 250Vdc/550Vac; largura 50.8 mm. Fabricante: ABB.</v>
          </cell>
          <cell r="G440">
            <v>775.92500000000007</v>
          </cell>
          <cell r="H440">
            <v>688.39687500000014</v>
          </cell>
          <cell r="I440" t="str">
            <v>BRL</v>
          </cell>
          <cell r="J440">
            <v>0.35</v>
          </cell>
          <cell r="K440">
            <v>271.57375000000002</v>
          </cell>
          <cell r="L440">
            <v>240.93890625000003</v>
          </cell>
          <cell r="M440">
            <v>0</v>
          </cell>
          <cell r="N440" t="str">
            <v xml:space="preserve">  Disjuntor principal</v>
          </cell>
          <cell r="O440">
            <v>85362000</v>
          </cell>
          <cell r="P440">
            <v>0.1</v>
          </cell>
          <cell r="Q440" t="str">
            <v>ABB</v>
          </cell>
          <cell r="R440" t="str">
            <v>Importado por terceiros</v>
          </cell>
          <cell r="T440" t="str">
            <v>Sim</v>
          </cell>
          <cell r="U440" t="str">
            <v>0179_08-03-23</v>
          </cell>
          <cell r="V440">
            <v>44993</v>
          </cell>
          <cell r="X440">
            <v>159.92957746478874</v>
          </cell>
          <cell r="Y440">
            <v>57.752347417840383</v>
          </cell>
          <cell r="Z440">
            <v>14.660211267605634</v>
          </cell>
          <cell r="AA440">
            <v>67.525821596244128</v>
          </cell>
          <cell r="AC440">
            <v>946.25</v>
          </cell>
          <cell r="AD440">
            <v>0.18</v>
          </cell>
          <cell r="AE440">
            <v>6.5000000000000002E-2</v>
          </cell>
          <cell r="AF440">
            <v>0</v>
          </cell>
          <cell r="AG440" t="str">
            <v>Não</v>
          </cell>
          <cell r="AH440">
            <v>1007.7562499999999</v>
          </cell>
          <cell r="AJ440" t="str">
            <v>EUR</v>
          </cell>
          <cell r="AM440">
            <v>0</v>
          </cell>
          <cell r="AO440">
            <v>0</v>
          </cell>
          <cell r="AQ440">
            <v>0</v>
          </cell>
          <cell r="AS440">
            <v>1007.7562499999999</v>
          </cell>
        </row>
        <row r="441">
          <cell r="E441" t="str">
            <v>1SDA066151R1</v>
          </cell>
          <cell r="F441" t="str">
            <v>Contato auxiliar para disjuntor FORMULA 2P; AUX-C 1Q+1SY 250 VAC/DC A1 2p; 1NAF (status) + 1NAF (trip); instalação interna. Fabricante: ABB.</v>
          </cell>
          <cell r="G441">
            <v>502.39760000000001</v>
          </cell>
          <cell r="H441">
            <v>445.72470000000004</v>
          </cell>
          <cell r="I441" t="str">
            <v>BRL</v>
          </cell>
          <cell r="J441">
            <v>0.35</v>
          </cell>
          <cell r="K441">
            <v>175.83915999999999</v>
          </cell>
          <cell r="L441">
            <v>156.00364500000001</v>
          </cell>
          <cell r="M441">
            <v>0</v>
          </cell>
          <cell r="N441" t="str">
            <v xml:space="preserve">  Disjuntor principal</v>
          </cell>
          <cell r="O441">
            <v>85389090</v>
          </cell>
          <cell r="P441">
            <v>0.15</v>
          </cell>
          <cell r="Q441" t="str">
            <v>ABB</v>
          </cell>
          <cell r="R441" t="str">
            <v>Importado por terceiros</v>
          </cell>
          <cell r="T441" t="str">
            <v>Sim</v>
          </cell>
          <cell r="U441" t="str">
            <v>0179_08-03-23</v>
          </cell>
          <cell r="V441">
            <v>44993</v>
          </cell>
          <cell r="X441">
            <v>100.48510250569475</v>
          </cell>
          <cell r="Y441">
            <v>54.429430523917972</v>
          </cell>
          <cell r="Z441">
            <v>9.2111343963553534</v>
          </cell>
          <cell r="AA441">
            <v>42.427043280182232</v>
          </cell>
          <cell r="AC441">
            <v>612.67999999999995</v>
          </cell>
          <cell r="AD441">
            <v>0.18</v>
          </cell>
          <cell r="AE441">
            <v>9.7500000000000003E-2</v>
          </cell>
          <cell r="AF441">
            <v>0</v>
          </cell>
          <cell r="AG441" t="str">
            <v>Não</v>
          </cell>
          <cell r="AH441">
            <v>672.41629999999986</v>
          </cell>
          <cell r="AJ441" t="str">
            <v>EUR</v>
          </cell>
          <cell r="AM441">
            <v>0</v>
          </cell>
          <cell r="AO441">
            <v>0</v>
          </cell>
          <cell r="AQ441">
            <v>0</v>
          </cell>
          <cell r="AS441">
            <v>672.41629999999986</v>
          </cell>
        </row>
        <row r="442">
          <cell r="G442">
            <v>0</v>
          </cell>
          <cell r="H442">
            <v>0</v>
          </cell>
          <cell r="K442" t="str">
            <v/>
          </cell>
          <cell r="L442" t="str">
            <v/>
          </cell>
          <cell r="M442">
            <v>0</v>
          </cell>
          <cell r="P442" t="str">
            <v/>
          </cell>
          <cell r="X442">
            <v>0</v>
          </cell>
          <cell r="Y442">
            <v>0</v>
          </cell>
          <cell r="Z442">
            <v>0</v>
          </cell>
          <cell r="AA442">
            <v>0</v>
          </cell>
          <cell r="AC442">
            <v>0</v>
          </cell>
          <cell r="AH442">
            <v>0</v>
          </cell>
          <cell r="AM442">
            <v>0</v>
          </cell>
          <cell r="AO442">
            <v>0</v>
          </cell>
          <cell r="AQ442">
            <v>0</v>
          </cell>
          <cell r="AS442">
            <v>0</v>
          </cell>
        </row>
        <row r="443">
          <cell r="E443" t="str">
            <v>1SDA066551R1</v>
          </cell>
          <cell r="F443" t="str">
            <v>Disjuntor FORMULA de caixa moldada; A2B 250 TMF 200-2000 3p F F; 3 polos; In = 200A; Ics = 12.5kA (240Vac), 9kA (380Vac), 9kA (250Vdc); Icu = 25kA (240Vac), 18kA (380Vac), 18kA (250Vdc); U = 250Vdc/550Vac; largura 105 mm. Fabricante: ABB.</v>
          </cell>
          <cell r="G443">
            <v>2242.1014</v>
          </cell>
          <cell r="H443">
            <v>1989.1814250000004</v>
          </cell>
          <cell r="I443" t="str">
            <v>BRL</v>
          </cell>
          <cell r="J443">
            <v>0.35</v>
          </cell>
          <cell r="K443">
            <v>784.73548999999991</v>
          </cell>
          <cell r="L443">
            <v>696.2134987500001</v>
          </cell>
          <cell r="M443">
            <v>0</v>
          </cell>
          <cell r="N443" t="str">
            <v xml:space="preserve">  Disjuntor principal</v>
          </cell>
          <cell r="O443">
            <v>85362000</v>
          </cell>
          <cell r="P443">
            <v>0.1</v>
          </cell>
          <cell r="Q443" t="str">
            <v>ABB</v>
          </cell>
          <cell r="R443" t="str">
            <v>Importado por terceiros</v>
          </cell>
          <cell r="T443" t="str">
            <v>Sim</v>
          </cell>
          <cell r="U443" t="str">
            <v>0179_08-03-23</v>
          </cell>
          <cell r="V443">
            <v>44993</v>
          </cell>
          <cell r="X443">
            <v>462.13014084507046</v>
          </cell>
          <cell r="Y443">
            <v>166.8803286384973</v>
          </cell>
          <cell r="Z443">
            <v>42.361929577464799</v>
          </cell>
          <cell r="AA443">
            <v>195.12161502347419</v>
          </cell>
          <cell r="AC443">
            <v>2734.27</v>
          </cell>
          <cell r="AD443">
            <v>0.18</v>
          </cell>
          <cell r="AE443">
            <v>6.5000000000000002E-2</v>
          </cell>
          <cell r="AF443">
            <v>0</v>
          </cell>
          <cell r="AG443" t="str">
            <v>Não</v>
          </cell>
          <cell r="AH443">
            <v>2911.99755</v>
          </cell>
          <cell r="AJ443" t="str">
            <v>EUR</v>
          </cell>
          <cell r="AM443">
            <v>0</v>
          </cell>
          <cell r="AO443">
            <v>0</v>
          </cell>
          <cell r="AQ443">
            <v>0</v>
          </cell>
          <cell r="AS443">
            <v>2911.99755</v>
          </cell>
        </row>
        <row r="444">
          <cell r="E444" t="str">
            <v>1SDA066553R1</v>
          </cell>
          <cell r="F444" t="str">
            <v>Disjuntor FORMULA de caixa moldada; A2B 250 TMF 250-2500 3p F F; 3 polos; In = 250A; Ics = 12.5kA (240Vac), 9kA (380Vac), 9kA (250Vdc); Icu = 25kA (240Vac), 18kA (380Vac), 18kA (250Vdc); U = 250Vdc/550Vac; largura 105 mm. Fabricante: ABB.</v>
          </cell>
          <cell r="G444">
            <v>2335.1468</v>
          </cell>
          <cell r="H444">
            <v>2071.7308500000004</v>
          </cell>
          <cell r="I444" t="str">
            <v>BRL</v>
          </cell>
          <cell r="J444">
            <v>0.35</v>
          </cell>
          <cell r="K444">
            <v>817.30137999999999</v>
          </cell>
          <cell r="L444">
            <v>725.10579750000011</v>
          </cell>
          <cell r="M444">
            <v>0</v>
          </cell>
          <cell r="N444" t="str">
            <v xml:space="preserve">  Disjuntor principal</v>
          </cell>
          <cell r="O444">
            <v>85362000</v>
          </cell>
          <cell r="P444">
            <v>0.1</v>
          </cell>
          <cell r="Q444" t="str">
            <v>ABB</v>
          </cell>
          <cell r="R444" t="str">
            <v>Importado por terceiros</v>
          </cell>
          <cell r="T444" t="str">
            <v>Sim</v>
          </cell>
          <cell r="U444" t="str">
            <v>0179_08-03-23</v>
          </cell>
          <cell r="V444">
            <v>44993</v>
          </cell>
          <cell r="X444">
            <v>481.30816901408446</v>
          </cell>
          <cell r="Y444">
            <v>173.80572769953051</v>
          </cell>
          <cell r="Z444">
            <v>44.119915492957745</v>
          </cell>
          <cell r="AA444">
            <v>203.21900469483566</v>
          </cell>
          <cell r="AC444">
            <v>2847.74</v>
          </cell>
          <cell r="AD444">
            <v>0.18</v>
          </cell>
          <cell r="AE444">
            <v>6.5000000000000002E-2</v>
          </cell>
          <cell r="AF444">
            <v>0</v>
          </cell>
          <cell r="AG444" t="str">
            <v>Não</v>
          </cell>
          <cell r="AH444">
            <v>3032.8430999999996</v>
          </cell>
          <cell r="AJ444" t="str">
            <v>EUR</v>
          </cell>
          <cell r="AM444">
            <v>0</v>
          </cell>
          <cell r="AO444">
            <v>0</v>
          </cell>
          <cell r="AQ444">
            <v>0</v>
          </cell>
          <cell r="AS444">
            <v>3032.8430999999996</v>
          </cell>
        </row>
        <row r="445">
          <cell r="E445" t="str">
            <v>1SDA068809R1</v>
          </cell>
          <cell r="F445" t="str">
            <v>Disjuntor FORMULA de caixa moldada; A3N 400 TMF 300-3000 3p F F 50°C; 3 polos; In = 300A; Ics = 42.5kA (240Vac), 18kA (380Vac), 18kA (250Vdc); Icu = 85kA (240Vac), 36kA (380Vac), 36kA (250Vdc); U = 250Vdc/550Vac; largura 139.5 mm. Fabricante: ABB.</v>
          </cell>
          <cell r="G445">
            <v>4555.4279999999999</v>
          </cell>
          <cell r="H445">
            <v>4041.5535000000004</v>
          </cell>
          <cell r="I445" t="str">
            <v>BRL</v>
          </cell>
          <cell r="J445">
            <v>0.35</v>
          </cell>
          <cell r="K445">
            <v>1594.3997999999999</v>
          </cell>
          <cell r="L445">
            <v>1414.543725</v>
          </cell>
          <cell r="M445">
            <v>0</v>
          </cell>
          <cell r="N445" t="str">
            <v xml:space="preserve">  Disjuntor principal</v>
          </cell>
          <cell r="O445">
            <v>85362000</v>
          </cell>
          <cell r="P445">
            <v>0.1</v>
          </cell>
          <cell r="Q445" t="str">
            <v>ABB</v>
          </cell>
          <cell r="R445" t="str">
            <v>Importado por terceiros</v>
          </cell>
          <cell r="T445" t="str">
            <v>Sim</v>
          </cell>
          <cell r="U445" t="str">
            <v>0179_08-03-23</v>
          </cell>
          <cell r="V445">
            <v>44993</v>
          </cell>
          <cell r="X445">
            <v>938.94084507042248</v>
          </cell>
          <cell r="Y445">
            <v>339.06197183098539</v>
          </cell>
          <cell r="Z445">
            <v>86.069577464788736</v>
          </cell>
          <cell r="AA445">
            <v>396.44169014084508</v>
          </cell>
          <cell r="AC445">
            <v>5555.4</v>
          </cell>
          <cell r="AD445">
            <v>0.18</v>
          </cell>
          <cell r="AE445">
            <v>6.5000000000000002E-2</v>
          </cell>
          <cell r="AF445">
            <v>0</v>
          </cell>
          <cell r="AG445" t="str">
            <v>Não</v>
          </cell>
          <cell r="AH445">
            <v>5916.5009999999993</v>
          </cell>
          <cell r="AJ445" t="str">
            <v>EUR</v>
          </cell>
          <cell r="AM445">
            <v>0</v>
          </cell>
          <cell r="AO445">
            <v>0</v>
          </cell>
          <cell r="AQ445">
            <v>0</v>
          </cell>
          <cell r="AS445">
            <v>5916.5009999999993</v>
          </cell>
        </row>
        <row r="446">
          <cell r="E446" t="str">
            <v>1SDA066778R1</v>
          </cell>
          <cell r="F446" t="str">
            <v>Disjuntor FORMULA de caixa moldada; A2C 250 TMF 200-2000 3p F F; 3 polos; In = 200A; Ics = 25kA (240Vac), 12.5kA (380Vac), 12.5kA (250Vdc); Icu = 50kA (240Vac), 25kA (380Vac), 25kA (250Vdc); U = 250Vdc/550Vac; largura 105 mm. Fabricante: ABB.</v>
          </cell>
          <cell r="G446">
            <v>2491.4142000000002</v>
          </cell>
          <cell r="H446">
            <v>2210.3705250000003</v>
          </cell>
          <cell r="I446" t="str">
            <v>BRL</v>
          </cell>
          <cell r="J446">
            <v>0.35</v>
          </cell>
          <cell r="K446">
            <v>871.99496999999997</v>
          </cell>
          <cell r="L446">
            <v>773.62968375000003</v>
          </cell>
          <cell r="M446">
            <v>0</v>
          </cell>
          <cell r="N446" t="str">
            <v xml:space="preserve">  Disjuntor principal</v>
          </cell>
          <cell r="O446">
            <v>85362000</v>
          </cell>
          <cell r="P446">
            <v>0.1</v>
          </cell>
          <cell r="Q446" t="str">
            <v>ABB</v>
          </cell>
          <cell r="R446" t="str">
            <v>Importado por terceiros</v>
          </cell>
          <cell r="T446" t="str">
            <v>Sim</v>
          </cell>
          <cell r="U446" t="str">
            <v>0179_08-03-23</v>
          </cell>
          <cell r="V446">
            <v>44993</v>
          </cell>
          <cell r="X446">
            <v>513.51718309859154</v>
          </cell>
          <cell r="Y446">
            <v>185.43676056338018</v>
          </cell>
          <cell r="Z446">
            <v>47.072408450704231</v>
          </cell>
          <cell r="AA446">
            <v>216.81836619718311</v>
          </cell>
          <cell r="AC446">
            <v>3038.31</v>
          </cell>
          <cell r="AD446">
            <v>0.18</v>
          </cell>
          <cell r="AE446">
            <v>6.5000000000000002E-2</v>
          </cell>
          <cell r="AF446">
            <v>0</v>
          </cell>
          <cell r="AG446" t="str">
            <v>Não</v>
          </cell>
          <cell r="AH446">
            <v>3235.8001499999996</v>
          </cell>
          <cell r="AJ446" t="str">
            <v>EUR</v>
          </cell>
          <cell r="AM446">
            <v>0</v>
          </cell>
          <cell r="AO446">
            <v>0</v>
          </cell>
          <cell r="AQ446">
            <v>0</v>
          </cell>
          <cell r="AS446">
            <v>3235.8001499999996</v>
          </cell>
        </row>
        <row r="447">
          <cell r="E447" t="str">
            <v>1SDA066780R1</v>
          </cell>
          <cell r="F447" t="str">
            <v>Disjuntor FORMULA de caixa moldada; A2C 250 TMF 250-2500 3p F F; 3 polos; In = 250A; Ics = 25kA (240Vac), 12.5kA (380Vac), 12.5kA (250Vdc); Icu = 50kA (240Vac), 25kA (380Vac), 25kA (250Vdc); U = 250Vdc/550Vac; largura 105 mm. Fabricante: ABB.</v>
          </cell>
          <cell r="G447">
            <v>2595.6444000000001</v>
          </cell>
          <cell r="H447">
            <v>2302.8430500000004</v>
          </cell>
          <cell r="I447" t="str">
            <v>BRL</v>
          </cell>
          <cell r="J447">
            <v>0.35</v>
          </cell>
          <cell r="K447">
            <v>908.47554000000002</v>
          </cell>
          <cell r="L447">
            <v>805.99506750000012</v>
          </cell>
          <cell r="M447">
            <v>0</v>
          </cell>
          <cell r="N447" t="str">
            <v xml:space="preserve">  Disjuntor principal</v>
          </cell>
          <cell r="O447">
            <v>85362000</v>
          </cell>
          <cell r="P447">
            <v>0.1</v>
          </cell>
          <cell r="Q447" t="str">
            <v>ABB</v>
          </cell>
          <cell r="R447" t="str">
            <v>Importado por terceiros</v>
          </cell>
          <cell r="T447" t="str">
            <v>Sim</v>
          </cell>
          <cell r="U447" t="str">
            <v>0179_08-03-23</v>
          </cell>
          <cell r="V447">
            <v>44993</v>
          </cell>
          <cell r="X447">
            <v>535.00056338028173</v>
          </cell>
          <cell r="Y447">
            <v>193.19464788732375</v>
          </cell>
          <cell r="Z447">
            <v>49.041718309859164</v>
          </cell>
          <cell r="AA447">
            <v>225.88912676056339</v>
          </cell>
          <cell r="AC447">
            <v>3165.42</v>
          </cell>
          <cell r="AD447">
            <v>0.18</v>
          </cell>
          <cell r="AE447">
            <v>6.5000000000000002E-2</v>
          </cell>
          <cell r="AF447">
            <v>0</v>
          </cell>
          <cell r="AG447" t="str">
            <v>Não</v>
          </cell>
          <cell r="AH447">
            <v>3371.1722999999997</v>
          </cell>
          <cell r="AJ447" t="str">
            <v>EUR</v>
          </cell>
          <cell r="AM447">
            <v>0</v>
          </cell>
          <cell r="AO447">
            <v>0</v>
          </cell>
          <cell r="AQ447">
            <v>0</v>
          </cell>
          <cell r="AS447">
            <v>3371.1722999999997</v>
          </cell>
        </row>
        <row r="448">
          <cell r="E448" t="str">
            <v>1SDA066561R1</v>
          </cell>
          <cell r="F448" t="str">
            <v>Disjuntor FORMULA de caixa moldada; A3N 400 TMF 400-4000 3p F F; 3 polos; In = 400A; Ics = 42.5kA (240Vac), 18kA (380Vac), 18kA (250Vdc); Icu = 85kA (240Vac), 36kA (380Vac), 36kA (250Vdc); U = 250Vdc/550Vac; largura 139.5 mm. Fabricante: ABB.</v>
          </cell>
          <cell r="G448">
            <v>4555.4279999999999</v>
          </cell>
          <cell r="H448">
            <v>4041.5535000000004</v>
          </cell>
          <cell r="I448" t="str">
            <v>BRL</v>
          </cell>
          <cell r="J448">
            <v>0.35</v>
          </cell>
          <cell r="K448">
            <v>1594.3997999999999</v>
          </cell>
          <cell r="L448">
            <v>1414.543725</v>
          </cell>
          <cell r="M448">
            <v>0</v>
          </cell>
          <cell r="N448" t="str">
            <v xml:space="preserve">  Disjuntor principal</v>
          </cell>
          <cell r="O448">
            <v>85362000</v>
          </cell>
          <cell r="P448">
            <v>0.1</v>
          </cell>
          <cell r="Q448" t="str">
            <v>ABB</v>
          </cell>
          <cell r="R448" t="str">
            <v>Importado por terceiros</v>
          </cell>
          <cell r="T448" t="str">
            <v>Sim</v>
          </cell>
          <cell r="U448" t="str">
            <v>0179_08-03-23</v>
          </cell>
          <cell r="V448">
            <v>44993</v>
          </cell>
          <cell r="X448">
            <v>938.94084507042248</v>
          </cell>
          <cell r="Y448">
            <v>339.06197183098539</v>
          </cell>
          <cell r="Z448">
            <v>86.069577464788736</v>
          </cell>
          <cell r="AA448">
            <v>396.44169014084508</v>
          </cell>
          <cell r="AC448">
            <v>5555.4</v>
          </cell>
          <cell r="AD448">
            <v>0.18</v>
          </cell>
          <cell r="AE448">
            <v>6.5000000000000002E-2</v>
          </cell>
          <cell r="AF448">
            <v>0</v>
          </cell>
          <cell r="AG448" t="str">
            <v>Não</v>
          </cell>
          <cell r="AH448">
            <v>5916.5009999999993</v>
          </cell>
          <cell r="AJ448" t="str">
            <v>EUR</v>
          </cell>
          <cell r="AM448">
            <v>0</v>
          </cell>
          <cell r="AO448">
            <v>0</v>
          </cell>
          <cell r="AQ448">
            <v>0</v>
          </cell>
          <cell r="AS448">
            <v>5916.5009999999993</v>
          </cell>
        </row>
        <row r="449">
          <cell r="E449" t="str">
            <v>1SDA066150R1</v>
          </cell>
          <cell r="F449" t="str">
            <v>Contato auxiliar para disjuntor FORMULA 3P-4P; AUX-C 2Q+1SY 250 VAC/DC A1-A2 3p-4p; 2NAF (status) + 1NAF (trip); instalação interna. Fabricante: ABB.</v>
          </cell>
          <cell r="G449">
            <v>686.5942</v>
          </cell>
          <cell r="H449">
            <v>609.14302500000008</v>
          </cell>
          <cell r="I449" t="str">
            <v>BRL</v>
          </cell>
          <cell r="J449">
            <v>0.35</v>
          </cell>
          <cell r="K449">
            <v>240.30796999999998</v>
          </cell>
          <cell r="L449">
            <v>213.20005875000001</v>
          </cell>
          <cell r="M449">
            <v>0</v>
          </cell>
          <cell r="N449" t="str">
            <v xml:space="preserve">  Disjuntor principal</v>
          </cell>
          <cell r="O449">
            <v>85389090</v>
          </cell>
          <cell r="P449">
            <v>0.15</v>
          </cell>
          <cell r="Q449" t="str">
            <v>ABB</v>
          </cell>
          <cell r="R449" t="str">
            <v>Importado por terceiros</v>
          </cell>
          <cell r="T449" t="str">
            <v>Sim</v>
          </cell>
          <cell r="U449" t="str">
            <v>0179_08-03-23</v>
          </cell>
          <cell r="V449">
            <v>44993</v>
          </cell>
          <cell r="X449">
            <v>137.32646924829157</v>
          </cell>
          <cell r="Y449">
            <v>74.38517084282455</v>
          </cell>
          <cell r="Z449">
            <v>12.588259681093394</v>
          </cell>
          <cell r="AA449">
            <v>57.982287015945332</v>
          </cell>
          <cell r="AC449">
            <v>837.31</v>
          </cell>
          <cell r="AD449">
            <v>0.18</v>
          </cell>
          <cell r="AE449">
            <v>9.7500000000000003E-2</v>
          </cell>
          <cell r="AF449">
            <v>0</v>
          </cell>
          <cell r="AG449" t="str">
            <v>Não</v>
          </cell>
          <cell r="AH449">
            <v>918.94772499999988</v>
          </cell>
          <cell r="AJ449" t="str">
            <v>EUR</v>
          </cell>
          <cell r="AM449">
            <v>0</v>
          </cell>
          <cell r="AO449">
            <v>0</v>
          </cell>
          <cell r="AQ449">
            <v>0</v>
          </cell>
          <cell r="AS449">
            <v>918.94772499999988</v>
          </cell>
        </row>
        <row r="450">
          <cell r="E450" t="str">
            <v>1SDA054911R1</v>
          </cell>
          <cell r="F450" t="str">
            <v>Contato auxiliar para disjuntor Tmax T; AUX-C T4-T5-T6 3Q 1SY 250 VAC/DC; 3NAF (status) + 1NAF (trip); instalação interna. Fabricante: ABB.</v>
          </cell>
          <cell r="G450">
            <v>850.31540000000007</v>
          </cell>
          <cell r="H450">
            <v>754.39567500000021</v>
          </cell>
          <cell r="I450" t="str">
            <v>BRL</v>
          </cell>
          <cell r="J450">
            <v>0.35</v>
          </cell>
          <cell r="K450">
            <v>297.61039</v>
          </cell>
          <cell r="L450">
            <v>264.03848625000006</v>
          </cell>
          <cell r="M450">
            <v>0</v>
          </cell>
          <cell r="N450" t="str">
            <v xml:space="preserve">  Disjuntor principal</v>
          </cell>
          <cell r="O450">
            <v>85389090</v>
          </cell>
          <cell r="P450">
            <v>0.15</v>
          </cell>
          <cell r="Q450" t="str">
            <v>ABB</v>
          </cell>
          <cell r="R450" t="str">
            <v>Importado por terceiros</v>
          </cell>
          <cell r="T450" t="str">
            <v>Sim</v>
          </cell>
          <cell r="U450" t="str">
            <v>0179_08-03-23</v>
          </cell>
          <cell r="V450">
            <v>44993</v>
          </cell>
          <cell r="X450">
            <v>170.07252847380411</v>
          </cell>
          <cell r="Y450">
            <v>92.122619589977148</v>
          </cell>
          <cell r="Z450">
            <v>15.589981776765379</v>
          </cell>
          <cell r="AA450">
            <v>71.808400911161741</v>
          </cell>
          <cell r="AC450">
            <v>1036.97</v>
          </cell>
          <cell r="AD450">
            <v>0.18</v>
          </cell>
          <cell r="AE450">
            <v>9.7500000000000003E-2</v>
          </cell>
          <cell r="AF450">
            <v>0</v>
          </cell>
          <cell r="AG450" t="str">
            <v>Não</v>
          </cell>
          <cell r="AH450">
            <v>1138.0745749999999</v>
          </cell>
          <cell r="AJ450" t="str">
            <v>EUR</v>
          </cell>
          <cell r="AM450">
            <v>0</v>
          </cell>
          <cell r="AO450">
            <v>0</v>
          </cell>
          <cell r="AQ450">
            <v>0</v>
          </cell>
          <cell r="AS450">
            <v>1138.0745749999999</v>
          </cell>
        </row>
        <row r="451">
          <cell r="G451">
            <v>0</v>
          </cell>
          <cell r="H451">
            <v>0</v>
          </cell>
          <cell r="K451" t="str">
            <v/>
          </cell>
          <cell r="L451" t="str">
            <v/>
          </cell>
          <cell r="M451">
            <v>0</v>
          </cell>
          <cell r="P451" t="str">
            <v/>
          </cell>
          <cell r="X451">
            <v>0</v>
          </cell>
          <cell r="Y451">
            <v>0</v>
          </cell>
          <cell r="Z451">
            <v>0</v>
          </cell>
          <cell r="AA451">
            <v>0</v>
          </cell>
          <cell r="AC451">
            <v>0</v>
          </cell>
          <cell r="AH451">
            <v>0</v>
          </cell>
          <cell r="AM451">
            <v>0</v>
          </cell>
          <cell r="AO451">
            <v>0</v>
          </cell>
          <cell r="AQ451">
            <v>0</v>
          </cell>
          <cell r="AS451">
            <v>0</v>
          </cell>
        </row>
        <row r="452">
          <cell r="E452" t="str">
            <v>1SDA067416R1</v>
          </cell>
          <cell r="F452" t="str">
            <v>Disjuntor XT1N de caixa moldada; XT1N 160 TMD 100-1000 3p F F; 3 polos; In = 100A; Ics = Icu = 36kA (380Vac); 36kA (250Vdc); U = 690Vac; largura 90 mm. Fabricante: ABB.</v>
          </cell>
          <cell r="G452">
            <v>1661.5906</v>
          </cell>
          <cell r="H452">
            <v>1474.1550750000004</v>
          </cell>
          <cell r="I452" t="str">
            <v>BRL</v>
          </cell>
          <cell r="J452">
            <v>0.35</v>
          </cell>
          <cell r="K452">
            <v>581.55670999999995</v>
          </cell>
          <cell r="L452">
            <v>515.95427625000013</v>
          </cell>
          <cell r="M452">
            <v>0</v>
          </cell>
          <cell r="N452" t="str">
            <v xml:space="preserve">  Disjuntor principal</v>
          </cell>
          <cell r="O452">
            <v>85362000</v>
          </cell>
          <cell r="P452">
            <v>0.1</v>
          </cell>
          <cell r="Q452" t="str">
            <v>ABB</v>
          </cell>
          <cell r="R452" t="str">
            <v>Importado por terceiros</v>
          </cell>
          <cell r="T452" t="str">
            <v>Sim</v>
          </cell>
          <cell r="U452" t="str">
            <v>0179_08-03-23</v>
          </cell>
          <cell r="V452">
            <v>44993</v>
          </cell>
          <cell r="X452">
            <v>342.47830985915493</v>
          </cell>
          <cell r="Y452">
            <v>123.67272300469472</v>
          </cell>
          <cell r="Z452">
            <v>31.393845070422536</v>
          </cell>
          <cell r="AA452">
            <v>144.60195305164319</v>
          </cell>
          <cell r="AC452">
            <v>2026.33</v>
          </cell>
          <cell r="AD452">
            <v>0.18</v>
          </cell>
          <cell r="AE452">
            <v>6.5000000000000002E-2</v>
          </cell>
          <cell r="AF452">
            <v>0</v>
          </cell>
          <cell r="AG452" t="str">
            <v>Não</v>
          </cell>
          <cell r="AH452">
            <v>2158.0414499999997</v>
          </cell>
          <cell r="AJ452" t="str">
            <v>EUR</v>
          </cell>
          <cell r="AM452">
            <v>0</v>
          </cell>
          <cell r="AO452">
            <v>0</v>
          </cell>
          <cell r="AQ452">
            <v>0</v>
          </cell>
          <cell r="AS452">
            <v>2158.0414499999997</v>
          </cell>
        </row>
        <row r="453">
          <cell r="E453" t="str">
            <v>1SDA066276R1</v>
          </cell>
          <cell r="F453" t="str">
            <v>Kit de transformação de disjuntor fixo em parte móvel de plug-in para disjuntor XT1 máx 125A 3p. Fabricante: ABB.</v>
          </cell>
          <cell r="G453">
            <v>576.9602000000001</v>
          </cell>
          <cell r="H453">
            <v>511.87627500000013</v>
          </cell>
          <cell r="I453" t="str">
            <v>BRL</v>
          </cell>
          <cell r="J453">
            <v>0.35</v>
          </cell>
          <cell r="K453">
            <v>201.93607000000003</v>
          </cell>
          <cell r="L453">
            <v>179.15669625000004</v>
          </cell>
          <cell r="M453">
            <v>0</v>
          </cell>
          <cell r="N453" t="str">
            <v xml:space="preserve">  Disjuntor principal</v>
          </cell>
          <cell r="O453">
            <v>85362000</v>
          </cell>
          <cell r="P453">
            <v>0.1</v>
          </cell>
          <cell r="Q453" t="str">
            <v>ABB</v>
          </cell>
          <cell r="R453" t="str">
            <v>Importado por terceiros</v>
          </cell>
          <cell r="T453" t="str">
            <v>Sim</v>
          </cell>
          <cell r="U453" t="str">
            <v>0179_08-03-23</v>
          </cell>
          <cell r="V453">
            <v>44993</v>
          </cell>
          <cell r="X453">
            <v>115.39845102505696</v>
          </cell>
          <cell r="Y453">
            <v>62.507494305239106</v>
          </cell>
          <cell r="Z453">
            <v>10.578191343963555</v>
          </cell>
          <cell r="AA453">
            <v>48.723790432801827</v>
          </cell>
          <cell r="AC453">
            <v>703.61</v>
          </cell>
          <cell r="AD453">
            <v>0.18</v>
          </cell>
          <cell r="AE453">
            <v>9.7500000000000003E-2</v>
          </cell>
          <cell r="AF453">
            <v>0</v>
          </cell>
          <cell r="AG453" t="str">
            <v>Não</v>
          </cell>
          <cell r="AH453">
            <v>772.21197499999994</v>
          </cell>
          <cell r="AJ453" t="str">
            <v>EUR</v>
          </cell>
          <cell r="AM453">
            <v>0</v>
          </cell>
          <cell r="AO453">
            <v>0</v>
          </cell>
          <cell r="AQ453">
            <v>0</v>
          </cell>
          <cell r="AS453">
            <v>772.21197499999994</v>
          </cell>
        </row>
        <row r="454">
          <cell r="E454" t="str">
            <v>1SDA068183R1</v>
          </cell>
          <cell r="F454" t="str">
            <v>Parte fixa de plug-in para disjuntor XT1 máx 125 A, acompanha item 1SDA066276R1. Fabricante ABB.</v>
          </cell>
          <cell r="G454">
            <v>776.32680000000005</v>
          </cell>
          <cell r="H454">
            <v>688.75335000000018</v>
          </cell>
          <cell r="I454" t="str">
            <v>BRL</v>
          </cell>
          <cell r="J454">
            <v>0.35</v>
          </cell>
          <cell r="K454">
            <v>271.71438000000001</v>
          </cell>
          <cell r="L454">
            <v>241.06367250000005</v>
          </cell>
          <cell r="M454">
            <v>0</v>
          </cell>
          <cell r="N454" t="str">
            <v xml:space="preserve">  Disjuntor principal</v>
          </cell>
          <cell r="O454">
            <v>85362000</v>
          </cell>
          <cell r="P454">
            <v>0.1</v>
          </cell>
          <cell r="Q454" t="str">
            <v>ABB</v>
          </cell>
          <cell r="R454" t="str">
            <v>Importado por terceiros</v>
          </cell>
          <cell r="T454" t="str">
            <v>Sim</v>
          </cell>
          <cell r="U454" t="str">
            <v>0179_08-03-23</v>
          </cell>
          <cell r="V454">
            <v>44993</v>
          </cell>
          <cell r="X454">
            <v>155.27398633257405</v>
          </cell>
          <cell r="Y454">
            <v>84.106742596810818</v>
          </cell>
          <cell r="Z454">
            <v>14.233448747152622</v>
          </cell>
          <cell r="AA454">
            <v>65.560127562642379</v>
          </cell>
          <cell r="AC454">
            <v>946.74</v>
          </cell>
          <cell r="AD454">
            <v>0.18</v>
          </cell>
          <cell r="AE454">
            <v>9.7500000000000003E-2</v>
          </cell>
          <cell r="AF454">
            <v>0</v>
          </cell>
          <cell r="AG454" t="str">
            <v>Não</v>
          </cell>
          <cell r="AH454">
            <v>1039.0471499999999</v>
          </cell>
          <cell r="AJ454" t="str">
            <v>EUR</v>
          </cell>
          <cell r="AM454">
            <v>0</v>
          </cell>
          <cell r="AO454">
            <v>0</v>
          </cell>
          <cell r="AQ454">
            <v>0</v>
          </cell>
          <cell r="AS454">
            <v>1039.0471499999999</v>
          </cell>
        </row>
        <row r="455">
          <cell r="E455" t="str">
            <v>1SDA067418R1</v>
          </cell>
          <cell r="F455" t="str">
            <v>Disjuntor XT1N de caixa moldada; XT1N 160 TMD 100-1000 3p F F; 3 polos; In = 160A; Ics = Icu = 36kA (380Vac); 36kA (250Vdc); U = 690Vac; largura 90 mm. Fabricante: ABB.</v>
          </cell>
          <cell r="G455">
            <v>3212.9486000000002</v>
          </cell>
          <cell r="H455">
            <v>2850.5123250000006</v>
          </cell>
          <cell r="I455" t="str">
            <v>BRL</v>
          </cell>
          <cell r="J455">
            <v>0.35</v>
          </cell>
          <cell r="K455">
            <v>1124.5320099999999</v>
          </cell>
          <cell r="L455">
            <v>997.67931375000012</v>
          </cell>
          <cell r="M455">
            <v>0</v>
          </cell>
          <cell r="N455" t="str">
            <v xml:space="preserve">  Disjuntor principal</v>
          </cell>
          <cell r="O455">
            <v>85362000</v>
          </cell>
          <cell r="P455">
            <v>0.1</v>
          </cell>
          <cell r="Q455" t="str">
            <v>ABB</v>
          </cell>
          <cell r="R455" t="str">
            <v>Importado por terceiros</v>
          </cell>
          <cell r="T455" t="str">
            <v>Sim</v>
          </cell>
          <cell r="U455" t="str">
            <v>0179_08-03-23</v>
          </cell>
          <cell r="V455">
            <v>44993</v>
          </cell>
          <cell r="X455">
            <v>662.23605633802822</v>
          </cell>
          <cell r="Y455">
            <v>239.14079812206546</v>
          </cell>
          <cell r="Z455">
            <v>60.704971830985926</v>
          </cell>
          <cell r="AA455">
            <v>279.61077934272299</v>
          </cell>
          <cell r="AC455">
            <v>3918.23</v>
          </cell>
          <cell r="AD455">
            <v>0.18</v>
          </cell>
          <cell r="AE455">
            <v>6.5000000000000002E-2</v>
          </cell>
          <cell r="AF455">
            <v>0</v>
          </cell>
          <cell r="AG455" t="str">
            <v>Não</v>
          </cell>
          <cell r="AH455">
            <v>4172.9149499999994</v>
          </cell>
          <cell r="AJ455" t="str">
            <v>EUR</v>
          </cell>
          <cell r="AM455">
            <v>0</v>
          </cell>
          <cell r="AO455">
            <v>0</v>
          </cell>
          <cell r="AQ455">
            <v>0</v>
          </cell>
          <cell r="AS455">
            <v>4172.9149499999994</v>
          </cell>
        </row>
        <row r="456">
          <cell r="E456" t="str">
            <v>1SDA067411R1</v>
          </cell>
          <cell r="F456" t="str">
            <v>Disjuntor XT1N 160 TMD; 3 polos; In = 32A; Ics = 36kA (380Vac); Ue = 690Vac. Fabricante: ABB.</v>
          </cell>
          <cell r="G456">
            <v>1661.5906</v>
          </cell>
          <cell r="H456">
            <v>1474.1550750000004</v>
          </cell>
          <cell r="I456" t="str">
            <v>BRL</v>
          </cell>
          <cell r="J456">
            <v>0.35</v>
          </cell>
          <cell r="K456">
            <v>581.55670999999995</v>
          </cell>
          <cell r="L456">
            <v>515.95427625000013</v>
          </cell>
          <cell r="M456">
            <v>0</v>
          </cell>
          <cell r="N456" t="str">
            <v xml:space="preserve">  Disjuntor principal</v>
          </cell>
          <cell r="O456">
            <v>85362000</v>
          </cell>
          <cell r="P456">
            <v>0.1</v>
          </cell>
          <cell r="Q456" t="str">
            <v>ABB</v>
          </cell>
          <cell r="R456" t="str">
            <v>Importado por terceiros</v>
          </cell>
          <cell r="T456" t="str">
            <v>Sim</v>
          </cell>
          <cell r="U456" t="str">
            <v>0179_08-03-23</v>
          </cell>
          <cell r="V456">
            <v>44993</v>
          </cell>
          <cell r="X456">
            <v>342.47830985915493</v>
          </cell>
          <cell r="Y456">
            <v>123.67272300469472</v>
          </cell>
          <cell r="Z456">
            <v>31.393845070422536</v>
          </cell>
          <cell r="AA456">
            <v>144.60195305164319</v>
          </cell>
          <cell r="AC456">
            <v>2026.33</v>
          </cell>
          <cell r="AD456">
            <v>0.18</v>
          </cell>
          <cell r="AE456">
            <v>6.5000000000000002E-2</v>
          </cell>
          <cell r="AF456">
            <v>0</v>
          </cell>
          <cell r="AG456" t="str">
            <v>Não</v>
          </cell>
          <cell r="AH456">
            <v>2158.0414499999997</v>
          </cell>
          <cell r="AJ456" t="str">
            <v>EUR</v>
          </cell>
          <cell r="AM456">
            <v>0</v>
          </cell>
          <cell r="AO456">
            <v>0</v>
          </cell>
          <cell r="AQ456">
            <v>0</v>
          </cell>
          <cell r="AS456">
            <v>2158.0414499999997</v>
          </cell>
        </row>
        <row r="457">
          <cell r="E457" t="str">
            <v>1SDA067008R1</v>
          </cell>
          <cell r="F457" t="str">
            <v>Disjuntor XT2N 160 TMD; 3 polos; In = 10A; Ics = 36kA (380Vac); Ue = 690Vac. Fabricante: ABB.</v>
          </cell>
          <cell r="G457">
            <v>2307.7588000000005</v>
          </cell>
          <cell r="H457">
            <v>2047.4323500000005</v>
          </cell>
          <cell r="I457" t="str">
            <v>BRL</v>
          </cell>
          <cell r="J457">
            <v>0.35</v>
          </cell>
          <cell r="K457">
            <v>807.71558000000016</v>
          </cell>
          <cell r="L457">
            <v>716.60132250000015</v>
          </cell>
          <cell r="M457">
            <v>0</v>
          </cell>
          <cell r="N457" t="str">
            <v xml:space="preserve">  Disjuntor principal</v>
          </cell>
          <cell r="O457">
            <v>85362000</v>
          </cell>
          <cell r="P457">
            <v>0.1</v>
          </cell>
          <cell r="Q457" t="str">
            <v>ABB</v>
          </cell>
          <cell r="R457" t="str">
            <v>Importado por terceiros</v>
          </cell>
          <cell r="T457" t="str">
            <v>Sim</v>
          </cell>
          <cell r="U457" t="str">
            <v>0179_08-03-23</v>
          </cell>
          <cell r="V457">
            <v>44993</v>
          </cell>
          <cell r="X457">
            <v>475.66309859154939</v>
          </cell>
          <cell r="Y457">
            <v>171.76723004694804</v>
          </cell>
          <cell r="Z457">
            <v>43.602450704225362</v>
          </cell>
          <cell r="AA457">
            <v>200.83553051643196</v>
          </cell>
          <cell r="AC457">
            <v>2814.34</v>
          </cell>
          <cell r="AD457">
            <v>0.18</v>
          </cell>
          <cell r="AE457">
            <v>6.5000000000000002E-2</v>
          </cell>
          <cell r="AF457">
            <v>0</v>
          </cell>
          <cell r="AG457" t="str">
            <v>Não</v>
          </cell>
          <cell r="AH457">
            <v>2997.2721000000001</v>
          </cell>
          <cell r="AJ457" t="str">
            <v>EUR</v>
          </cell>
          <cell r="AM457">
            <v>0</v>
          </cell>
          <cell r="AO457">
            <v>0</v>
          </cell>
          <cell r="AQ457">
            <v>0</v>
          </cell>
          <cell r="AS457">
            <v>2997.2721000000001</v>
          </cell>
        </row>
        <row r="458">
          <cell r="E458" t="str">
            <v>1SDA067014R1</v>
          </cell>
          <cell r="F458" t="str">
            <v>Disjuntor XT2N 160 TMA 40-400; 3 polos; In = 40A; Ics = 36kA (380Vac); Ue = 690Vac. Fabricante: ABB.</v>
          </cell>
          <cell r="G458">
            <v>1846.2218</v>
          </cell>
          <cell r="H458">
            <v>1637.9589750000002</v>
          </cell>
          <cell r="I458" t="str">
            <v>BRL</v>
          </cell>
          <cell r="J458">
            <v>0.35</v>
          </cell>
          <cell r="K458">
            <v>646.17763000000002</v>
          </cell>
          <cell r="L458">
            <v>573.28564125000003</v>
          </cell>
          <cell r="M458">
            <v>0</v>
          </cell>
          <cell r="N458" t="str">
            <v xml:space="preserve">  Disjuntor principal</v>
          </cell>
          <cell r="O458">
            <v>85362000</v>
          </cell>
          <cell r="P458">
            <v>0.1</v>
          </cell>
          <cell r="Q458" t="str">
            <v>ABB</v>
          </cell>
          <cell r="R458" t="str">
            <v>Importado por terceiros</v>
          </cell>
          <cell r="T458" t="str">
            <v>Sim</v>
          </cell>
          <cell r="U458" t="str">
            <v>0179_08-03-23</v>
          </cell>
          <cell r="V458">
            <v>44993</v>
          </cell>
          <cell r="X458">
            <v>380.53352112676049</v>
          </cell>
          <cell r="Y458">
            <v>137.41488262910798</v>
          </cell>
          <cell r="Z458">
            <v>34.882239436619713</v>
          </cell>
          <cell r="AA458">
            <v>160.66970892018776</v>
          </cell>
          <cell r="AC458">
            <v>2251.4899999999998</v>
          </cell>
          <cell r="AD458">
            <v>0.18</v>
          </cell>
          <cell r="AE458">
            <v>6.5000000000000002E-2</v>
          </cell>
          <cell r="AF458">
            <v>0</v>
          </cell>
          <cell r="AG458" t="str">
            <v>Não</v>
          </cell>
          <cell r="AH458">
            <v>2397.8368499999997</v>
          </cell>
          <cell r="AJ458" t="str">
            <v>EUR</v>
          </cell>
          <cell r="AM458">
            <v>0</v>
          </cell>
          <cell r="AO458">
            <v>0</v>
          </cell>
          <cell r="AQ458">
            <v>0</v>
          </cell>
          <cell r="AS458">
            <v>2397.8368499999997</v>
          </cell>
        </row>
        <row r="459">
          <cell r="E459" t="str">
            <v>1SDA067015R1</v>
          </cell>
          <cell r="F459" t="str">
            <v>Disjuntor XT2N 160 TMA 50-500; 3 polos; In = 50A; Ics = 36kA (380Vac); Ue = 690Vac. Fabricante: ABB.</v>
          </cell>
          <cell r="G459">
            <v>1846.2218</v>
          </cell>
          <cell r="H459">
            <v>1637.9589750000002</v>
          </cell>
          <cell r="I459" t="str">
            <v>BRL</v>
          </cell>
          <cell r="J459">
            <v>0.35</v>
          </cell>
          <cell r="K459">
            <v>646.17763000000002</v>
          </cell>
          <cell r="L459">
            <v>573.28564125000003</v>
          </cell>
          <cell r="M459">
            <v>0</v>
          </cell>
          <cell r="N459" t="str">
            <v xml:space="preserve">  Disjuntor principal</v>
          </cell>
          <cell r="O459">
            <v>85362000</v>
          </cell>
          <cell r="P459">
            <v>0.1</v>
          </cell>
          <cell r="Q459" t="str">
            <v>ABB</v>
          </cell>
          <cell r="R459" t="str">
            <v>Importado por terceiros</v>
          </cell>
          <cell r="T459" t="str">
            <v>Sim</v>
          </cell>
          <cell r="U459" t="str">
            <v>0179_08-03-23</v>
          </cell>
          <cell r="V459">
            <v>44993</v>
          </cell>
          <cell r="X459">
            <v>380.53352112676049</v>
          </cell>
          <cell r="Y459">
            <v>137.41488262910798</v>
          </cell>
          <cell r="Z459">
            <v>34.882239436619713</v>
          </cell>
          <cell r="AA459">
            <v>160.66970892018776</v>
          </cell>
          <cell r="AC459">
            <v>2251.4899999999998</v>
          </cell>
          <cell r="AD459">
            <v>0.18</v>
          </cell>
          <cell r="AE459">
            <v>6.5000000000000002E-2</v>
          </cell>
          <cell r="AF459">
            <v>0</v>
          </cell>
          <cell r="AG459" t="str">
            <v>Não</v>
          </cell>
          <cell r="AH459">
            <v>2397.8368499999997</v>
          </cell>
          <cell r="AJ459" t="str">
            <v>EUR</v>
          </cell>
          <cell r="AM459">
            <v>0</v>
          </cell>
          <cell r="AO459">
            <v>0</v>
          </cell>
          <cell r="AQ459">
            <v>0</v>
          </cell>
          <cell r="AS459">
            <v>2397.8368499999997</v>
          </cell>
        </row>
        <row r="460">
          <cell r="E460" t="str">
            <v>1SDA067016R1</v>
          </cell>
          <cell r="F460" t="str">
            <v>Disjuntor XT2N de caixa moldada; XT2N 160 TMA 63-1000 3p F F; 3 polos; In = 63A; Ics = Icu = 65kA (220Vac), 36kA (380Vac); 36kA (250Vdc); U = 690Vac; largura 90 mm. Fabricante: ABB.</v>
          </cell>
          <cell r="G460">
            <v>1846.2218</v>
          </cell>
          <cell r="H460">
            <v>1637.9589750000002</v>
          </cell>
          <cell r="I460" t="str">
            <v>BRL</v>
          </cell>
          <cell r="J460">
            <v>0.35</v>
          </cell>
          <cell r="K460">
            <v>646.17763000000002</v>
          </cell>
          <cell r="L460">
            <v>573.28564125000003</v>
          </cell>
          <cell r="M460">
            <v>0</v>
          </cell>
          <cell r="N460" t="str">
            <v xml:space="preserve">  Disjuntor principal</v>
          </cell>
          <cell r="O460">
            <v>85362000</v>
          </cell>
          <cell r="P460">
            <v>0.1</v>
          </cell>
          <cell r="Q460" t="str">
            <v>ABB</v>
          </cell>
          <cell r="R460" t="str">
            <v>Importado por terceiros</v>
          </cell>
          <cell r="T460" t="str">
            <v>Sim</v>
          </cell>
          <cell r="U460" t="str">
            <v>0179_08-03-23</v>
          </cell>
          <cell r="V460">
            <v>44993</v>
          </cell>
          <cell r="X460">
            <v>380.53352112676049</v>
          </cell>
          <cell r="Y460">
            <v>137.41488262910798</v>
          </cell>
          <cell r="Z460">
            <v>34.882239436619713</v>
          </cell>
          <cell r="AA460">
            <v>160.66970892018776</v>
          </cell>
          <cell r="AC460">
            <v>2251.4899999999998</v>
          </cell>
          <cell r="AD460">
            <v>0.18</v>
          </cell>
          <cell r="AE460">
            <v>6.5000000000000002E-2</v>
          </cell>
          <cell r="AF460">
            <v>0</v>
          </cell>
          <cell r="AG460" t="str">
            <v>Não</v>
          </cell>
          <cell r="AH460">
            <v>2397.8368499999997</v>
          </cell>
          <cell r="AJ460" t="str">
            <v>EUR</v>
          </cell>
          <cell r="AM460">
            <v>0</v>
          </cell>
          <cell r="AO460">
            <v>0</v>
          </cell>
          <cell r="AQ460">
            <v>0</v>
          </cell>
          <cell r="AS460">
            <v>2397.8368499999997</v>
          </cell>
        </row>
        <row r="461">
          <cell r="E461" t="str">
            <v>1SDA067017R1</v>
          </cell>
          <cell r="F461" t="str">
            <v>Disjuntor XT2N de caixa moldada; XT2N 160 TMA 100-1000 3p F F; 3 polos; In = 80A; Ics = Icu = 65kA (220Vac), 36kA (380Vac); 36kA (250Vdc); U = 690Vac; largura 90 mm. Fabricante: ABB.</v>
          </cell>
          <cell r="G461">
            <v>1846.2218</v>
          </cell>
          <cell r="H461">
            <v>1637.9589750000002</v>
          </cell>
          <cell r="I461" t="str">
            <v>BRL</v>
          </cell>
          <cell r="J461">
            <v>0.35</v>
          </cell>
          <cell r="K461">
            <v>646.17763000000002</v>
          </cell>
          <cell r="L461">
            <v>573.28564125000003</v>
          </cell>
          <cell r="M461">
            <v>0</v>
          </cell>
          <cell r="N461" t="str">
            <v xml:space="preserve">  Disjuntor principal</v>
          </cell>
          <cell r="O461">
            <v>85362000</v>
          </cell>
          <cell r="P461">
            <v>0.1</v>
          </cell>
          <cell r="Q461" t="str">
            <v>ABB</v>
          </cell>
          <cell r="R461" t="str">
            <v>Importado por terceiros</v>
          </cell>
          <cell r="T461" t="str">
            <v>Sim</v>
          </cell>
          <cell r="U461" t="str">
            <v>0179_08-03-23</v>
          </cell>
          <cell r="V461">
            <v>44993</v>
          </cell>
          <cell r="X461">
            <v>380.53352112676049</v>
          </cell>
          <cell r="Y461">
            <v>137.41488262910798</v>
          </cell>
          <cell r="Z461">
            <v>34.882239436619713</v>
          </cell>
          <cell r="AA461">
            <v>160.66970892018776</v>
          </cell>
          <cell r="AC461">
            <v>2251.4899999999998</v>
          </cell>
          <cell r="AD461">
            <v>0.18</v>
          </cell>
          <cell r="AE461">
            <v>6.5000000000000002E-2</v>
          </cell>
          <cell r="AF461">
            <v>0</v>
          </cell>
          <cell r="AG461" t="str">
            <v>Não</v>
          </cell>
          <cell r="AH461">
            <v>2397.8368499999997</v>
          </cell>
          <cell r="AJ461" t="str">
            <v>EUR</v>
          </cell>
          <cell r="AM461">
            <v>0</v>
          </cell>
          <cell r="AO461">
            <v>0</v>
          </cell>
          <cell r="AQ461">
            <v>0</v>
          </cell>
          <cell r="AS461">
            <v>2397.8368499999997</v>
          </cell>
        </row>
        <row r="462">
          <cell r="E462" t="str">
            <v>1SDA067018R1</v>
          </cell>
          <cell r="F462" t="str">
            <v>Disjuntor XT2N de caixa moldada; XT2N 160 TMA 100-1000 3p F F; 3 polos; In = 100A; Ics = Icu = 65kA (220Vac), 36kA (380Vac); 36kA (250Vdc); U = 690Vac; largura 90 mm. Fabricante: ABB.</v>
          </cell>
          <cell r="G462">
            <v>1846.2218</v>
          </cell>
          <cell r="H462">
            <v>1637.9589750000002</v>
          </cell>
          <cell r="I462" t="str">
            <v>BRL</v>
          </cell>
          <cell r="J462">
            <v>0.35</v>
          </cell>
          <cell r="K462">
            <v>646.17763000000002</v>
          </cell>
          <cell r="L462">
            <v>573.28564125000003</v>
          </cell>
          <cell r="M462">
            <v>0</v>
          </cell>
          <cell r="N462" t="str">
            <v xml:space="preserve">  Disjuntor principal</v>
          </cell>
          <cell r="O462">
            <v>85362000</v>
          </cell>
          <cell r="P462">
            <v>0.1</v>
          </cell>
          <cell r="Q462" t="str">
            <v>ABB</v>
          </cell>
          <cell r="R462" t="str">
            <v>Importado por terceiros</v>
          </cell>
          <cell r="T462" t="str">
            <v>Sim</v>
          </cell>
          <cell r="U462" t="str">
            <v>0179_08-03-23</v>
          </cell>
          <cell r="V462">
            <v>44993</v>
          </cell>
          <cell r="X462">
            <v>380.53352112676049</v>
          </cell>
          <cell r="Y462">
            <v>137.41488262910798</v>
          </cell>
          <cell r="Z462">
            <v>34.882239436619713</v>
          </cell>
          <cell r="AA462">
            <v>160.66970892018776</v>
          </cell>
          <cell r="AC462">
            <v>2251.4899999999998</v>
          </cell>
          <cell r="AD462">
            <v>0.18</v>
          </cell>
          <cell r="AE462">
            <v>6.5000000000000002E-2</v>
          </cell>
          <cell r="AF462">
            <v>0</v>
          </cell>
          <cell r="AG462" t="str">
            <v>Não</v>
          </cell>
          <cell r="AH462">
            <v>2397.8368499999997</v>
          </cell>
          <cell r="AJ462" t="str">
            <v>EUR</v>
          </cell>
          <cell r="AM462">
            <v>0</v>
          </cell>
          <cell r="AO462">
            <v>0</v>
          </cell>
          <cell r="AQ462">
            <v>0</v>
          </cell>
          <cell r="AS462">
            <v>2397.8368499999997</v>
          </cell>
        </row>
        <row r="463">
          <cell r="E463" t="str">
            <v>1SDA067019R1</v>
          </cell>
          <cell r="F463" t="str">
            <v>Disjuntor XT2N de caixa moldada; XT2N 160 TMA 125-1250 3p F F; 3 polos; In = 125A; Ics = Icu = 65kA (220Vac), 36kA (380Vac); 36kA (250Vdc); U = 690Vac; largura 90 mm. Fabricante: ABB.</v>
          </cell>
          <cell r="G463">
            <v>3569.3534</v>
          </cell>
          <cell r="H463">
            <v>3166.7129250000007</v>
          </cell>
          <cell r="I463" t="str">
            <v>BRL</v>
          </cell>
          <cell r="J463">
            <v>0.35</v>
          </cell>
          <cell r="K463">
            <v>1249.27369</v>
          </cell>
          <cell r="L463">
            <v>1108.3495237500001</v>
          </cell>
          <cell r="M463">
            <v>0</v>
          </cell>
          <cell r="N463" t="str">
            <v xml:space="preserve">  Disjuntor principal</v>
          </cell>
          <cell r="O463">
            <v>85362000</v>
          </cell>
          <cell r="P463">
            <v>0.1</v>
          </cell>
          <cell r="Q463" t="str">
            <v>ABB</v>
          </cell>
          <cell r="R463" t="str">
            <v>Importado por terceiros</v>
          </cell>
          <cell r="T463" t="str">
            <v>Sim</v>
          </cell>
          <cell r="U463" t="str">
            <v>0179_08-03-23</v>
          </cell>
          <cell r="V463">
            <v>44993</v>
          </cell>
          <cell r="X463">
            <v>735.69633802816907</v>
          </cell>
          <cell r="Y463">
            <v>265.6681220657274</v>
          </cell>
          <cell r="Z463">
            <v>67.438830985915502</v>
          </cell>
          <cell r="AA463">
            <v>310.62734272300469</v>
          </cell>
          <cell r="AC463">
            <v>4352.87</v>
          </cell>
          <cell r="AD463">
            <v>0.18</v>
          </cell>
          <cell r="AE463">
            <v>6.5000000000000002E-2</v>
          </cell>
          <cell r="AF463">
            <v>0</v>
          </cell>
          <cell r="AG463" t="str">
            <v>Não</v>
          </cell>
          <cell r="AH463">
            <v>4635.8065499999993</v>
          </cell>
          <cell r="AJ463" t="str">
            <v>EUR</v>
          </cell>
          <cell r="AM463">
            <v>0</v>
          </cell>
          <cell r="AO463">
            <v>0</v>
          </cell>
          <cell r="AQ463">
            <v>0</v>
          </cell>
          <cell r="AS463">
            <v>4635.8065499999993</v>
          </cell>
        </row>
        <row r="464">
          <cell r="E464" t="str">
            <v>1SDA067020R1</v>
          </cell>
          <cell r="F464" t="str">
            <v>Disjuntor XT2N de caixa moldada; XT2N 160 TMA 160-1600 3p F F; 3 polos; In = 160A; Ics = Icu = 65kA (220Vac), 36kA (380Vac); 36kA (250Vdc); U = 690Vac; largura 90 mm. Fabricante: ABB.</v>
          </cell>
          <cell r="G464">
            <v>3569.3534</v>
          </cell>
          <cell r="H464">
            <v>3166.7129250000007</v>
          </cell>
          <cell r="I464" t="str">
            <v>BRL</v>
          </cell>
          <cell r="J464">
            <v>0.35</v>
          </cell>
          <cell r="K464">
            <v>1249.27369</v>
          </cell>
          <cell r="L464">
            <v>1108.3495237500001</v>
          </cell>
          <cell r="M464">
            <v>0</v>
          </cell>
          <cell r="N464" t="str">
            <v xml:space="preserve">  Disjuntor principal</v>
          </cell>
          <cell r="O464">
            <v>85362000</v>
          </cell>
          <cell r="P464">
            <v>0.1</v>
          </cell>
          <cell r="Q464" t="str">
            <v>ABB</v>
          </cell>
          <cell r="R464" t="str">
            <v>Importado por terceiros</v>
          </cell>
          <cell r="T464" t="str">
            <v>Sim</v>
          </cell>
          <cell r="U464" t="str">
            <v>0179_08-03-23</v>
          </cell>
          <cell r="V464">
            <v>44993</v>
          </cell>
          <cell r="X464">
            <v>735.69633802816907</v>
          </cell>
          <cell r="Y464">
            <v>265.6681220657274</v>
          </cell>
          <cell r="Z464">
            <v>67.438830985915502</v>
          </cell>
          <cell r="AA464">
            <v>310.62734272300469</v>
          </cell>
          <cell r="AC464">
            <v>4352.87</v>
          </cell>
          <cell r="AD464">
            <v>0.18</v>
          </cell>
          <cell r="AE464">
            <v>6.5000000000000002E-2</v>
          </cell>
          <cell r="AF464">
            <v>0</v>
          </cell>
          <cell r="AG464" t="str">
            <v>Não</v>
          </cell>
          <cell r="AH464">
            <v>4635.8065499999993</v>
          </cell>
          <cell r="AJ464" t="str">
            <v>EUR</v>
          </cell>
          <cell r="AM464">
            <v>0</v>
          </cell>
          <cell r="AO464">
            <v>0</v>
          </cell>
          <cell r="AQ464">
            <v>0</v>
          </cell>
          <cell r="AS464">
            <v>4635.8065499999993</v>
          </cell>
        </row>
        <row r="465">
          <cell r="E465" t="str">
            <v>1SDA068057R1</v>
          </cell>
          <cell r="F465" t="str">
            <v>Disjuntor XT3N de caixa moldada; XT3N 250 TMD 160-1600 3p F F; 3 polos; In = 160A; Ics = Icu = 65kA (220Vac), 36kA (380Vac); 36kA (250Vdc); U = 690Vac; largura 90 mm. Fabricante: ABB.</v>
          </cell>
          <cell r="G465">
            <v>4484.1207999999997</v>
          </cell>
          <cell r="H465">
            <v>3978.2901000000006</v>
          </cell>
          <cell r="I465" t="str">
            <v>BRL</v>
          </cell>
          <cell r="J465">
            <v>0.35</v>
          </cell>
          <cell r="K465">
            <v>1569.4422799999998</v>
          </cell>
          <cell r="L465">
            <v>1392.4015350000002</v>
          </cell>
          <cell r="M465">
            <v>0</v>
          </cell>
          <cell r="N465" t="str">
            <v xml:space="preserve">  Disjuntor principal</v>
          </cell>
          <cell r="O465">
            <v>85362000</v>
          </cell>
          <cell r="P465">
            <v>0.1</v>
          </cell>
          <cell r="Q465" t="str">
            <v>ABB</v>
          </cell>
          <cell r="R465" t="str">
            <v>Importado por terceiros</v>
          </cell>
          <cell r="T465" t="str">
            <v>Sim</v>
          </cell>
          <cell r="U465" t="str">
            <v>0179_08-03-23</v>
          </cell>
          <cell r="V465">
            <v>44993</v>
          </cell>
          <cell r="X465">
            <v>924.24338028168995</v>
          </cell>
          <cell r="Y465">
            <v>333.75455399061048</v>
          </cell>
          <cell r="Z465">
            <v>84.722309859154919</v>
          </cell>
          <cell r="AA465">
            <v>390.23609389671356</v>
          </cell>
          <cell r="AC465">
            <v>5468.44</v>
          </cell>
          <cell r="AD465">
            <v>0.18</v>
          </cell>
          <cell r="AE465">
            <v>6.5000000000000002E-2</v>
          </cell>
          <cell r="AF465">
            <v>0</v>
          </cell>
          <cell r="AG465" t="str">
            <v>Não</v>
          </cell>
          <cell r="AH465">
            <v>5823.8885999999993</v>
          </cell>
          <cell r="AJ465" t="str">
            <v>EUR</v>
          </cell>
          <cell r="AM465">
            <v>0</v>
          </cell>
          <cell r="AO465">
            <v>0</v>
          </cell>
          <cell r="AQ465">
            <v>0</v>
          </cell>
          <cell r="AS465">
            <v>5823.8885999999993</v>
          </cell>
        </row>
        <row r="466">
          <cell r="E466" t="str">
            <v>1SDA068058R1</v>
          </cell>
          <cell r="F466" t="str">
            <v>Disjuntor XT3N de caixa moldada; XT3N 250 TMD 200-2000 3p F F; 3 polos; In = 200A; Ics = Icu = 65kA (220Vac), 36kA (380Vac); 36kA (250Vdc); U = 690Vac; largura 90 mm. Fabricante: ABB.</v>
          </cell>
          <cell r="G466">
            <v>5900.8594000000003</v>
          </cell>
          <cell r="H466">
            <v>5235.2136750000009</v>
          </cell>
          <cell r="I466" t="str">
            <v>BRL</v>
          </cell>
          <cell r="J466">
            <v>0.35</v>
          </cell>
          <cell r="K466">
            <v>2065.3007899999998</v>
          </cell>
          <cell r="L466">
            <v>1832.3247862500002</v>
          </cell>
          <cell r="M466">
            <v>0</v>
          </cell>
          <cell r="N466" t="str">
            <v xml:space="preserve">  Disjuntor principal</v>
          </cell>
          <cell r="O466">
            <v>85362000</v>
          </cell>
          <cell r="P466">
            <v>0.1</v>
          </cell>
          <cell r="Q466" t="str">
            <v>ABB</v>
          </cell>
          <cell r="R466" t="str">
            <v>Importado por terceiros</v>
          </cell>
          <cell r="T466" t="str">
            <v>Sim</v>
          </cell>
          <cell r="U466" t="str">
            <v>0179_08-03-23</v>
          </cell>
          <cell r="V466">
            <v>44993</v>
          </cell>
          <cell r="X466">
            <v>1216.2540845070423</v>
          </cell>
          <cell r="Y466">
            <v>439.20286384976498</v>
          </cell>
          <cell r="Z466">
            <v>111.48995774647888</v>
          </cell>
          <cell r="AA466">
            <v>513.52950234741786</v>
          </cell>
          <cell r="AC466">
            <v>7196.17</v>
          </cell>
          <cell r="AD466">
            <v>0.18</v>
          </cell>
          <cell r="AE466">
            <v>6.5000000000000002E-2</v>
          </cell>
          <cell r="AF466">
            <v>0</v>
          </cell>
          <cell r="AG466" t="str">
            <v>Não</v>
          </cell>
          <cell r="AH466">
            <v>7663.9210499999999</v>
          </cell>
          <cell r="AJ466" t="str">
            <v>EUR</v>
          </cell>
          <cell r="AM466">
            <v>0</v>
          </cell>
          <cell r="AO466">
            <v>0</v>
          </cell>
          <cell r="AQ466">
            <v>0</v>
          </cell>
          <cell r="AS466">
            <v>7663.9210499999999</v>
          </cell>
        </row>
        <row r="467">
          <cell r="E467" t="str">
            <v>1SDA068059R1</v>
          </cell>
          <cell r="F467" t="str">
            <v>Disjuntor XT3N de caixa moldada; XT3N 250 TMD 250-2500 3p F F; 3 polos; In = 250A; Ics = Icu = 65kA (220Vac), 36kA (380Vac); 36kA (250Vdc); U = 690Vac; largura 90 mm. Fabricante: ABB.</v>
          </cell>
          <cell r="G467">
            <v>5900.8594000000003</v>
          </cell>
          <cell r="H467">
            <v>5235.2136750000009</v>
          </cell>
          <cell r="I467" t="str">
            <v>BRL</v>
          </cell>
          <cell r="J467">
            <v>0.35</v>
          </cell>
          <cell r="K467">
            <v>2065.3007899999998</v>
          </cell>
          <cell r="L467">
            <v>1832.3247862500002</v>
          </cell>
          <cell r="M467">
            <v>0</v>
          </cell>
          <cell r="N467" t="str">
            <v xml:space="preserve">  Disjuntor principal</v>
          </cell>
          <cell r="O467">
            <v>85362000</v>
          </cell>
          <cell r="P467">
            <v>0.1</v>
          </cell>
          <cell r="Q467" t="str">
            <v>ABB</v>
          </cell>
          <cell r="R467" t="str">
            <v>Importado por terceiros</v>
          </cell>
          <cell r="T467" t="str">
            <v>Sim</v>
          </cell>
          <cell r="U467" t="str">
            <v>0179_08-03-23</v>
          </cell>
          <cell r="V467">
            <v>44993</v>
          </cell>
          <cell r="X467">
            <v>1216.2540845070423</v>
          </cell>
          <cell r="Y467">
            <v>439.20286384976498</v>
          </cell>
          <cell r="Z467">
            <v>111.48995774647888</v>
          </cell>
          <cell r="AA467">
            <v>513.52950234741786</v>
          </cell>
          <cell r="AC467">
            <v>7196.17</v>
          </cell>
          <cell r="AD467">
            <v>0.18</v>
          </cell>
          <cell r="AE467">
            <v>6.5000000000000002E-2</v>
          </cell>
          <cell r="AF467">
            <v>0</v>
          </cell>
          <cell r="AG467" t="str">
            <v>Não</v>
          </cell>
          <cell r="AH467">
            <v>7663.9210499999999</v>
          </cell>
          <cell r="AJ467" t="str">
            <v>EUR</v>
          </cell>
          <cell r="AM467">
            <v>0</v>
          </cell>
          <cell r="AO467">
            <v>0</v>
          </cell>
          <cell r="AQ467">
            <v>0</v>
          </cell>
          <cell r="AS467">
            <v>7663.9210499999999</v>
          </cell>
        </row>
        <row r="468">
          <cell r="E468" t="str">
            <v>1SDA068090R1</v>
          </cell>
          <cell r="F468" t="str">
            <v>Disjuntor XT4N de caixa moldada; XT4N 250 TMA 200-2000 3p F F; 3 polos; In = 200A; Ics = Icu = 65kA (220Vac), 36kA (380Vac); 36kA (250Vdc); U = 690Vac; largura 90 mm. Fabricante: ABB.</v>
          </cell>
          <cell r="G468">
            <v>7494.4884000000011</v>
          </cell>
          <cell r="H468">
            <v>6649.0735500000019</v>
          </cell>
          <cell r="I468" t="str">
            <v>BRL</v>
          </cell>
          <cell r="J468">
            <v>0.35</v>
          </cell>
          <cell r="K468">
            <v>2623.0709400000001</v>
          </cell>
          <cell r="L468">
            <v>2327.1757425000005</v>
          </cell>
          <cell r="M468">
            <v>0</v>
          </cell>
          <cell r="N468" t="str">
            <v xml:space="preserve">  Disjuntor principal</v>
          </cell>
          <cell r="O468">
            <v>85362000</v>
          </cell>
          <cell r="P468">
            <v>0.1</v>
          </cell>
          <cell r="Q468" t="str">
            <v>ABB</v>
          </cell>
          <cell r="R468" t="str">
            <v>Importado por terceiros</v>
          </cell>
          <cell r="T468" t="str">
            <v>Sim</v>
          </cell>
          <cell r="U468" t="str">
            <v>0179_08-03-23</v>
          </cell>
          <cell r="V468">
            <v>44993</v>
          </cell>
          <cell r="X468">
            <v>1544.7245070422534</v>
          </cell>
          <cell r="Y468">
            <v>557.81718309859207</v>
          </cell>
          <cell r="Z468">
            <v>141.59974647887324</v>
          </cell>
          <cell r="AA468">
            <v>652.21701408450701</v>
          </cell>
          <cell r="AC468">
            <v>9139.6200000000008</v>
          </cell>
          <cell r="AD468">
            <v>0.18</v>
          </cell>
          <cell r="AE468">
            <v>6.5000000000000002E-2</v>
          </cell>
          <cell r="AF468">
            <v>0</v>
          </cell>
          <cell r="AG468" t="str">
            <v>Não</v>
          </cell>
          <cell r="AH468">
            <v>9733.6953000000012</v>
          </cell>
          <cell r="AJ468" t="str">
            <v>EUR</v>
          </cell>
          <cell r="AM468">
            <v>0</v>
          </cell>
          <cell r="AO468">
            <v>0</v>
          </cell>
          <cell r="AQ468">
            <v>0</v>
          </cell>
          <cell r="AS468">
            <v>9733.6953000000012</v>
          </cell>
        </row>
        <row r="469">
          <cell r="E469" t="str">
            <v>1SDA068092R1</v>
          </cell>
          <cell r="F469" t="str">
            <v>Disjuntor XT4N de caixa moldada; XT4N 250 TMA 250-2500 3p F F; 3 polos; In = 250A; Ics = Icu = 65kA (220Vac), 36kA (380Vac); 36kA (250Vdc); U = 690Vac; largura 90 mm. Fabricante: ABB.</v>
          </cell>
          <cell r="G469">
            <v>7494.4884000000011</v>
          </cell>
          <cell r="H469">
            <v>6649.0735500000019</v>
          </cell>
          <cell r="I469" t="str">
            <v>BRL</v>
          </cell>
          <cell r="J469">
            <v>0.35</v>
          </cell>
          <cell r="K469">
            <v>2623.0709400000001</v>
          </cell>
          <cell r="L469">
            <v>2327.1757425000005</v>
          </cell>
          <cell r="M469">
            <v>0</v>
          </cell>
          <cell r="N469" t="str">
            <v xml:space="preserve">  Disjuntor principal</v>
          </cell>
          <cell r="O469">
            <v>85362000</v>
          </cell>
          <cell r="P469">
            <v>0.1</v>
          </cell>
          <cell r="Q469" t="str">
            <v>ABB</v>
          </cell>
          <cell r="R469" t="str">
            <v>Importado por terceiros</v>
          </cell>
          <cell r="T469" t="str">
            <v>Sim</v>
          </cell>
          <cell r="U469" t="str">
            <v>0179_08-03-23</v>
          </cell>
          <cell r="V469">
            <v>44993</v>
          </cell>
          <cell r="X469">
            <v>1544.7245070422534</v>
          </cell>
          <cell r="Y469">
            <v>557.81718309859207</v>
          </cell>
          <cell r="Z469">
            <v>141.59974647887324</v>
          </cell>
          <cell r="AA469">
            <v>652.21701408450701</v>
          </cell>
          <cell r="AC469">
            <v>9139.6200000000008</v>
          </cell>
          <cell r="AD469">
            <v>0.18</v>
          </cell>
          <cell r="AE469">
            <v>6.5000000000000002E-2</v>
          </cell>
          <cell r="AF469">
            <v>0</v>
          </cell>
          <cell r="AG469" t="str">
            <v>Não</v>
          </cell>
          <cell r="AH469">
            <v>9733.6953000000012</v>
          </cell>
          <cell r="AJ469" t="str">
            <v>EUR</v>
          </cell>
          <cell r="AM469">
            <v>0</v>
          </cell>
          <cell r="AO469">
            <v>0</v>
          </cell>
          <cell r="AQ469">
            <v>0</v>
          </cell>
          <cell r="AS469">
            <v>9733.6953000000012</v>
          </cell>
        </row>
        <row r="470">
          <cell r="E470" t="str">
            <v>1SDA066278R1</v>
          </cell>
          <cell r="F470" t="str">
            <v>XT2 - Kit de transformação de disjuntor fixo em parte móvel de plug-in. Fabricante: ABB.</v>
          </cell>
          <cell r="G470">
            <v>635.29500000000007</v>
          </cell>
          <cell r="H470">
            <v>563.63062500000012</v>
          </cell>
          <cell r="I470" t="str">
            <v>BRL</v>
          </cell>
          <cell r="J470">
            <v>0.35</v>
          </cell>
          <cell r="K470">
            <v>222.35325</v>
          </cell>
          <cell r="L470">
            <v>197.27071875000004</v>
          </cell>
          <cell r="M470">
            <v>0</v>
          </cell>
          <cell r="N470" t="str">
            <v xml:space="preserve">  Disjuntor principal</v>
          </cell>
          <cell r="O470">
            <v>85362000</v>
          </cell>
          <cell r="P470">
            <v>0.1</v>
          </cell>
          <cell r="Q470" t="str">
            <v>ABB</v>
          </cell>
          <cell r="R470" t="str">
            <v>Importado por terceiros</v>
          </cell>
          <cell r="T470" t="str">
            <v>Sim</v>
          </cell>
          <cell r="U470" t="str">
            <v>0179_08-03-23</v>
          </cell>
          <cell r="V470">
            <v>44993</v>
          </cell>
          <cell r="X470">
            <v>130.94366197183098</v>
          </cell>
          <cell r="Y470">
            <v>47.285211267605632</v>
          </cell>
          <cell r="Z470">
            <v>12.003169014084508</v>
          </cell>
          <cell r="AA470">
            <v>55.287323943661974</v>
          </cell>
          <cell r="AC470">
            <v>774.75</v>
          </cell>
          <cell r="AD470">
            <v>0.18</v>
          </cell>
          <cell r="AE470">
            <v>6.5000000000000002E-2</v>
          </cell>
          <cell r="AF470">
            <v>0</v>
          </cell>
          <cell r="AG470" t="str">
            <v>Não</v>
          </cell>
          <cell r="AH470">
            <v>825.10874999999999</v>
          </cell>
          <cell r="AJ470" t="str">
            <v>EUR</v>
          </cell>
          <cell r="AM470">
            <v>0</v>
          </cell>
          <cell r="AO470">
            <v>0</v>
          </cell>
          <cell r="AQ470">
            <v>0</v>
          </cell>
          <cell r="AS470">
            <v>825.10874999999999</v>
          </cell>
        </row>
        <row r="471">
          <cell r="E471" t="str">
            <v>1SDA068187R1</v>
          </cell>
          <cell r="F471" t="str">
            <v>XT2 - Parte fixa de plug-in</v>
          </cell>
          <cell r="G471">
            <v>812.22640000000001</v>
          </cell>
          <cell r="H471">
            <v>720.6033000000001</v>
          </cell>
          <cell r="I471" t="str">
            <v>BRL</v>
          </cell>
          <cell r="J471">
            <v>0.35</v>
          </cell>
          <cell r="K471">
            <v>284.27923999999996</v>
          </cell>
          <cell r="L471">
            <v>252.21115500000002</v>
          </cell>
          <cell r="M471">
            <v>0</v>
          </cell>
          <cell r="N471" t="str">
            <v xml:space="preserve">  Disjuntor principal</v>
          </cell>
          <cell r="O471">
            <v>85362000</v>
          </cell>
          <cell r="P471">
            <v>0.1</v>
          </cell>
          <cell r="Q471" t="str">
            <v>ABB</v>
          </cell>
          <cell r="R471" t="str">
            <v>Importado por terceiros</v>
          </cell>
          <cell r="T471" t="str">
            <v>Sim</v>
          </cell>
          <cell r="U471" t="str">
            <v>0179_08-03-23</v>
          </cell>
          <cell r="V471">
            <v>44993</v>
          </cell>
          <cell r="X471">
            <v>167.41183098591549</v>
          </cell>
          <cell r="Y471">
            <v>60.454272300469484</v>
          </cell>
          <cell r="Z471">
            <v>15.346084507042255</v>
          </cell>
          <cell r="AA471">
            <v>70.684995305164321</v>
          </cell>
          <cell r="AC471">
            <v>990.52</v>
          </cell>
          <cell r="AD471">
            <v>0.18</v>
          </cell>
          <cell r="AE471">
            <v>6.5000000000000002E-2</v>
          </cell>
          <cell r="AF471">
            <v>0</v>
          </cell>
          <cell r="AG471" t="str">
            <v>Não</v>
          </cell>
          <cell r="AH471">
            <v>1054.9037999999998</v>
          </cell>
          <cell r="AJ471" t="str">
            <v>EUR</v>
          </cell>
          <cell r="AM471">
            <v>0</v>
          </cell>
          <cell r="AO471">
            <v>0</v>
          </cell>
          <cell r="AQ471">
            <v>0</v>
          </cell>
          <cell r="AS471">
            <v>1054.9037999999998</v>
          </cell>
        </row>
        <row r="472">
          <cell r="E472" t="str">
            <v>1SDA066280R1</v>
          </cell>
          <cell r="F472" t="str">
            <v>Kit de transformação de disjuntor fixo em parte móvel de plug-in para disjuntor XT3 3p. Fabricante: ABB.</v>
          </cell>
          <cell r="G472">
            <v>697.48380000000009</v>
          </cell>
          <cell r="H472">
            <v>618.8042250000002</v>
          </cell>
          <cell r="I472" t="str">
            <v>BRL</v>
          </cell>
          <cell r="J472">
            <v>0.35</v>
          </cell>
          <cell r="K472">
            <v>244.11933000000002</v>
          </cell>
          <cell r="L472">
            <v>216.58147875000006</v>
          </cell>
          <cell r="M472">
            <v>0</v>
          </cell>
          <cell r="N472" t="str">
            <v xml:space="preserve">  Disjuntor principal</v>
          </cell>
          <cell r="O472">
            <v>85389090</v>
          </cell>
          <cell r="P472">
            <v>0.15</v>
          </cell>
          <cell r="Q472" t="str">
            <v>ABB</v>
          </cell>
          <cell r="R472" t="str">
            <v>Importado por terceiros</v>
          </cell>
          <cell r="T472" t="str">
            <v>Sim</v>
          </cell>
          <cell r="U472" t="str">
            <v>0179_08-03-23</v>
          </cell>
          <cell r="V472">
            <v>44993</v>
          </cell>
          <cell r="X472">
            <v>139.5045102505695</v>
          </cell>
          <cell r="Y472">
            <v>75.564943052391754</v>
          </cell>
          <cell r="Z472">
            <v>12.787913439635537</v>
          </cell>
          <cell r="AA472">
            <v>58.901904328018226</v>
          </cell>
          <cell r="AC472">
            <v>850.59</v>
          </cell>
          <cell r="AD472">
            <v>0.18</v>
          </cell>
          <cell r="AE472">
            <v>9.7500000000000003E-2</v>
          </cell>
          <cell r="AF472">
            <v>0</v>
          </cell>
          <cell r="AG472" t="str">
            <v>Não</v>
          </cell>
          <cell r="AH472">
            <v>933.52252499999997</v>
          </cell>
          <cell r="AJ472" t="str">
            <v>EUR</v>
          </cell>
          <cell r="AM472">
            <v>0</v>
          </cell>
          <cell r="AO472">
            <v>0</v>
          </cell>
          <cell r="AQ472">
            <v>0</v>
          </cell>
          <cell r="AS472">
            <v>933.52252499999997</v>
          </cell>
        </row>
        <row r="473">
          <cell r="E473" t="str">
            <v>1SDA068192R1</v>
          </cell>
          <cell r="F473" t="str">
            <v>Parte fixa de plug-in, PF com terminais frontais prolongados (EF), 3p XT3</v>
          </cell>
          <cell r="G473">
            <v>759.63980000000004</v>
          </cell>
          <cell r="H473">
            <v>673.94872500000008</v>
          </cell>
          <cell r="I473" t="str">
            <v>BRL</v>
          </cell>
          <cell r="J473">
            <v>0.35</v>
          </cell>
          <cell r="K473">
            <v>265.87392999999997</v>
          </cell>
          <cell r="L473">
            <v>235.88205375000001</v>
          </cell>
          <cell r="M473">
            <v>0</v>
          </cell>
          <cell r="N473" t="str">
            <v xml:space="preserve">  Disjuntor principal</v>
          </cell>
          <cell r="O473">
            <v>85389090</v>
          </cell>
          <cell r="P473">
            <v>0.15</v>
          </cell>
          <cell r="Q473" t="str">
            <v>ABB</v>
          </cell>
          <cell r="R473" t="str">
            <v>Importado por terceiros</v>
          </cell>
          <cell r="T473" t="str">
            <v>Sim</v>
          </cell>
          <cell r="U473" t="str">
            <v>0179_08-03-23</v>
          </cell>
          <cell r="V473">
            <v>44993</v>
          </cell>
          <cell r="X473">
            <v>151.93640091116174</v>
          </cell>
          <cell r="Y473">
            <v>82.298883826879205</v>
          </cell>
          <cell r="Z473">
            <v>13.927503416856494</v>
          </cell>
          <cell r="AA473">
            <v>64.150924829157177</v>
          </cell>
          <cell r="AC473">
            <v>926.39</v>
          </cell>
          <cell r="AD473">
            <v>0.18</v>
          </cell>
          <cell r="AE473">
            <v>9.7500000000000003E-2</v>
          </cell>
          <cell r="AF473">
            <v>0</v>
          </cell>
          <cell r="AG473" t="str">
            <v>Não</v>
          </cell>
          <cell r="AH473">
            <v>1016.7130249999999</v>
          </cell>
          <cell r="AJ473" t="str">
            <v>EUR</v>
          </cell>
          <cell r="AM473">
            <v>0</v>
          </cell>
          <cell r="AO473">
            <v>0</v>
          </cell>
          <cell r="AQ473">
            <v>0</v>
          </cell>
          <cell r="AS473">
            <v>1016.7130249999999</v>
          </cell>
        </row>
        <row r="474">
          <cell r="E474" t="str">
            <v>1SDA066272R1</v>
          </cell>
          <cell r="F474" t="str">
            <v>Terminais traseiros para parte fixa, HR/VR</v>
          </cell>
          <cell r="G474">
            <v>403.21040000000005</v>
          </cell>
          <cell r="H474">
            <v>357.72630000000009</v>
          </cell>
          <cell r="I474" t="str">
            <v>BRL</v>
          </cell>
          <cell r="J474">
            <v>0.35</v>
          </cell>
          <cell r="K474">
            <v>141.12363999999999</v>
          </cell>
          <cell r="L474">
            <v>125.20420500000003</v>
          </cell>
          <cell r="M474">
            <v>0</v>
          </cell>
          <cell r="N474" t="str">
            <v xml:space="preserve">  Disjuntor principal</v>
          </cell>
          <cell r="O474">
            <v>85389090</v>
          </cell>
          <cell r="P474">
            <v>0.15</v>
          </cell>
          <cell r="Q474" t="str">
            <v>ABB</v>
          </cell>
          <cell r="R474" t="str">
            <v>Importado por terceiros</v>
          </cell>
          <cell r="T474" t="str">
            <v>Sim</v>
          </cell>
          <cell r="U474" t="str">
            <v>0179_08-03-23</v>
          </cell>
          <cell r="V474">
            <v>44993</v>
          </cell>
          <cell r="X474">
            <v>80.646560364464705</v>
          </cell>
          <cell r="Y474">
            <v>43.683553530751681</v>
          </cell>
          <cell r="Z474">
            <v>7.392601366742598</v>
          </cell>
          <cell r="AA474">
            <v>34.05076993166287</v>
          </cell>
          <cell r="AC474">
            <v>491.72</v>
          </cell>
          <cell r="AD474">
            <v>0.18</v>
          </cell>
          <cell r="AE474">
            <v>9.7500000000000003E-2</v>
          </cell>
          <cell r="AF474">
            <v>0</v>
          </cell>
          <cell r="AG474" t="str">
            <v>Não</v>
          </cell>
          <cell r="AH474">
            <v>539.66269999999997</v>
          </cell>
          <cell r="AJ474" t="str">
            <v>EUR</v>
          </cell>
          <cell r="AM474">
            <v>0</v>
          </cell>
          <cell r="AO474">
            <v>0</v>
          </cell>
          <cell r="AQ474">
            <v>0</v>
          </cell>
          <cell r="AS474">
            <v>539.66269999999997</v>
          </cell>
        </row>
        <row r="475">
          <cell r="E475" t="str">
            <v>1SDA066434R1</v>
          </cell>
          <cell r="F475" t="str">
            <v>Contato auxiliar para disjuntor XT3; AUX-C 3Q+1SY 250VAC/DC XT3; 3NAF (status) + 1NAF (trip); instalação interna. Fabricante: ABB.</v>
          </cell>
          <cell r="G475">
            <v>1168.6476000000002</v>
          </cell>
          <cell r="H475">
            <v>1036.8184500000002</v>
          </cell>
          <cell r="I475" t="str">
            <v>BRL</v>
          </cell>
          <cell r="J475">
            <v>0.35</v>
          </cell>
          <cell r="K475">
            <v>409.02666000000005</v>
          </cell>
          <cell r="L475">
            <v>362.88645750000006</v>
          </cell>
          <cell r="M475">
            <v>0</v>
          </cell>
          <cell r="N475" t="str">
            <v xml:space="preserve">  Disjuntor principal</v>
          </cell>
          <cell r="O475">
            <v>85389090</v>
          </cell>
          <cell r="P475">
            <v>0.15</v>
          </cell>
          <cell r="Q475" t="str">
            <v>ABB</v>
          </cell>
          <cell r="R475" t="str">
            <v>Importado por terceiros</v>
          </cell>
          <cell r="T475" t="str">
            <v>Sim</v>
          </cell>
          <cell r="U475" t="str">
            <v>0179_08-03-23</v>
          </cell>
          <cell r="V475">
            <v>44993</v>
          </cell>
          <cell r="X475">
            <v>233.74250569476084</v>
          </cell>
          <cell r="Y475">
            <v>126.61052391799535</v>
          </cell>
          <cell r="Z475">
            <v>21.426396355353077</v>
          </cell>
          <cell r="AA475">
            <v>98.691280182232362</v>
          </cell>
          <cell r="AC475">
            <v>1425.18</v>
          </cell>
          <cell r="AD475">
            <v>0.18</v>
          </cell>
          <cell r="AE475">
            <v>9.7500000000000003E-2</v>
          </cell>
          <cell r="AF475">
            <v>0</v>
          </cell>
          <cell r="AG475" t="str">
            <v>Não</v>
          </cell>
          <cell r="AH475">
            <v>1564.1350499999999</v>
          </cell>
          <cell r="AJ475" t="str">
            <v>EUR</v>
          </cell>
          <cell r="AM475">
            <v>0</v>
          </cell>
          <cell r="AO475">
            <v>0</v>
          </cell>
          <cell r="AQ475">
            <v>0</v>
          </cell>
          <cell r="AS475">
            <v>1564.1350499999999</v>
          </cell>
        </row>
        <row r="476">
          <cell r="E476" t="str">
            <v>1SDA066459R1</v>
          </cell>
          <cell r="F476" t="str">
            <v>Motorização para disjuntor XT3; MOD XT3 110...125VAC/DC. Fabricante: ABB.</v>
          </cell>
          <cell r="G476">
            <v>3766.1534000000001</v>
          </cell>
          <cell r="H476">
            <v>3341.3129250000006</v>
          </cell>
          <cell r="I476" t="str">
            <v>BRL</v>
          </cell>
          <cell r="J476">
            <v>0.35</v>
          </cell>
          <cell r="K476">
            <v>1318.1536899999999</v>
          </cell>
          <cell r="L476">
            <v>1169.4595237500002</v>
          </cell>
          <cell r="M476">
            <v>0</v>
          </cell>
          <cell r="N476" t="str">
            <v xml:space="preserve">  Disjuntor principal</v>
          </cell>
          <cell r="O476">
            <v>85389090</v>
          </cell>
          <cell r="P476">
            <v>0.15</v>
          </cell>
          <cell r="Q476" t="str">
            <v>ABB</v>
          </cell>
          <cell r="R476" t="str">
            <v>Importado por terceiros</v>
          </cell>
          <cell r="T476" t="str">
            <v>Sim</v>
          </cell>
          <cell r="U476" t="str">
            <v>0179_08-03-23</v>
          </cell>
          <cell r="V476">
            <v>44993</v>
          </cell>
          <cell r="X476">
            <v>753.27252847380419</v>
          </cell>
          <cell r="Y476">
            <v>408.02261958997678</v>
          </cell>
          <cell r="Z476">
            <v>69.049981776765378</v>
          </cell>
          <cell r="AA476">
            <v>318.04840091116176</v>
          </cell>
          <cell r="AC476">
            <v>4592.87</v>
          </cell>
          <cell r="AD476">
            <v>0.18</v>
          </cell>
          <cell r="AE476">
            <v>9.7500000000000003E-2</v>
          </cell>
          <cell r="AF476">
            <v>0</v>
          </cell>
          <cell r="AG476" t="str">
            <v>Não</v>
          </cell>
          <cell r="AH476">
            <v>5040.6748249999991</v>
          </cell>
          <cell r="AJ476" t="str">
            <v>EUR</v>
          </cell>
          <cell r="AM476">
            <v>0</v>
          </cell>
          <cell r="AO476">
            <v>0</v>
          </cell>
          <cell r="AQ476">
            <v>0</v>
          </cell>
          <cell r="AS476">
            <v>5040.6748249999991</v>
          </cell>
        </row>
        <row r="477">
          <cell r="E477" t="str">
            <v>1SDA066412R1</v>
          </cell>
          <cell r="F477" t="str">
            <v>Kit de conector macho/fêmea para disjuntor XT1~XT4, 15 vias. Fabricante: ABB.</v>
          </cell>
          <cell r="G477">
            <v>525.66920000000005</v>
          </cell>
          <cell r="H477">
            <v>466.37115000000006</v>
          </cell>
          <cell r="I477" t="str">
            <v>BRL</v>
          </cell>
          <cell r="J477">
            <v>0.35</v>
          </cell>
          <cell r="K477">
            <v>183.98421999999999</v>
          </cell>
          <cell r="L477">
            <v>163.22990250000001</v>
          </cell>
          <cell r="M477">
            <v>0</v>
          </cell>
          <cell r="N477" t="str">
            <v xml:space="preserve">  Disjuntor principal</v>
          </cell>
          <cell r="O477">
            <v>85389090</v>
          </cell>
          <cell r="P477">
            <v>0.15</v>
          </cell>
          <cell r="Q477" t="str">
            <v>ABB</v>
          </cell>
          <cell r="R477" t="str">
            <v>Importado por terceiros</v>
          </cell>
          <cell r="T477" t="str">
            <v>Sim</v>
          </cell>
          <cell r="U477" t="str">
            <v>0179_08-03-23</v>
          </cell>
          <cell r="V477">
            <v>44993</v>
          </cell>
          <cell r="X477">
            <v>105.13968109339407</v>
          </cell>
          <cell r="Y477">
            <v>56.950660592255076</v>
          </cell>
          <cell r="Z477">
            <v>9.6378041002277914</v>
          </cell>
          <cell r="AA477">
            <v>44.392309794988606</v>
          </cell>
          <cell r="AC477">
            <v>641.05999999999995</v>
          </cell>
          <cell r="AD477">
            <v>0.18</v>
          </cell>
          <cell r="AE477">
            <v>9.7500000000000003E-2</v>
          </cell>
          <cell r="AF477">
            <v>0</v>
          </cell>
          <cell r="AG477" t="str">
            <v>Não</v>
          </cell>
          <cell r="AH477">
            <v>703.5633499999999</v>
          </cell>
          <cell r="AJ477" t="str">
            <v>EUR</v>
          </cell>
          <cell r="AM477">
            <v>0</v>
          </cell>
          <cell r="AO477">
            <v>0</v>
          </cell>
          <cell r="AQ477">
            <v>0</v>
          </cell>
          <cell r="AS477">
            <v>703.5633499999999</v>
          </cell>
        </row>
        <row r="478">
          <cell r="E478" t="str">
            <v>1SDA068090R1</v>
          </cell>
          <cell r="F478" t="str">
            <v>Disjuntor XT4N de caixa moldada; XT4N 250 TMA 200-2000 3p F F; 3 polos; In = 200A; Ics = Icu = 65kA (220Vac), 36kA (380Vac); 36kA (250Vdc); U = 690Vac; largura 90 mm. Fabricante: ABB.</v>
          </cell>
          <cell r="G478">
            <v>7494.4884000000011</v>
          </cell>
          <cell r="H478">
            <v>6649.0735500000019</v>
          </cell>
          <cell r="I478" t="str">
            <v>BRL</v>
          </cell>
          <cell r="J478">
            <v>0.35</v>
          </cell>
          <cell r="K478">
            <v>2623.0709400000001</v>
          </cell>
          <cell r="L478">
            <v>2327.1757425000005</v>
          </cell>
          <cell r="M478">
            <v>0</v>
          </cell>
          <cell r="N478" t="str">
            <v xml:space="preserve">  Disjuntor principal</v>
          </cell>
          <cell r="O478">
            <v>85362000</v>
          </cell>
          <cell r="P478">
            <v>0.1</v>
          </cell>
          <cell r="Q478" t="str">
            <v>ABB</v>
          </cell>
          <cell r="R478" t="str">
            <v>Importado por terceiros</v>
          </cell>
          <cell r="T478" t="str">
            <v>Sim</v>
          </cell>
          <cell r="U478" t="str">
            <v>0179_08-03-23</v>
          </cell>
          <cell r="V478">
            <v>44993</v>
          </cell>
          <cell r="X478">
            <v>1544.7245070422534</v>
          </cell>
          <cell r="Y478">
            <v>557.81718309859207</v>
          </cell>
          <cell r="Z478">
            <v>141.59974647887324</v>
          </cell>
          <cell r="AA478">
            <v>652.21701408450701</v>
          </cell>
          <cell r="AC478">
            <v>9139.6200000000008</v>
          </cell>
          <cell r="AD478">
            <v>0.18</v>
          </cell>
          <cell r="AE478">
            <v>6.5000000000000002E-2</v>
          </cell>
          <cell r="AF478">
            <v>0</v>
          </cell>
          <cell r="AG478" t="str">
            <v>Não</v>
          </cell>
          <cell r="AH478">
            <v>9733.6953000000012</v>
          </cell>
          <cell r="AJ478" t="str">
            <v>EUR</v>
          </cell>
          <cell r="AM478">
            <v>0</v>
          </cell>
          <cell r="AO478">
            <v>0</v>
          </cell>
          <cell r="AQ478">
            <v>0</v>
          </cell>
          <cell r="AS478">
            <v>9733.6953000000012</v>
          </cell>
        </row>
        <row r="479">
          <cell r="E479" t="str">
            <v>1SDA068090R1</v>
          </cell>
          <cell r="F479" t="str">
            <v>Disjuntor XT4N de caixa moldada; XT4N 250 TMA 200-2000 3p F F; 3 polos; In = 250A; Ics = Icu = 65kA (220Vac), 36kA (380Vac); 36kA (250Vdc); U = 690Vac; largura 90 mm. Fabricante: ABB.</v>
          </cell>
          <cell r="G479">
            <v>7494.4884000000011</v>
          </cell>
          <cell r="H479">
            <v>6649.0735500000019</v>
          </cell>
          <cell r="I479" t="str">
            <v>BRL</v>
          </cell>
          <cell r="J479">
            <v>0.35</v>
          </cell>
          <cell r="K479">
            <v>2623.0709400000001</v>
          </cell>
          <cell r="L479">
            <v>2327.1757425000005</v>
          </cell>
          <cell r="M479">
            <v>0</v>
          </cell>
          <cell r="N479" t="str">
            <v xml:space="preserve">  Disjuntor principal</v>
          </cell>
          <cell r="O479">
            <v>85362000</v>
          </cell>
          <cell r="P479">
            <v>0.1</v>
          </cell>
          <cell r="Q479" t="str">
            <v>ABB</v>
          </cell>
          <cell r="R479" t="str">
            <v>Importado por terceiros</v>
          </cell>
          <cell r="T479" t="str">
            <v>Sim</v>
          </cell>
          <cell r="U479" t="str">
            <v>0179_08-03-23</v>
          </cell>
          <cell r="V479">
            <v>44993</v>
          </cell>
          <cell r="X479">
            <v>1544.7245070422534</v>
          </cell>
          <cell r="Y479">
            <v>557.81718309859207</v>
          </cell>
          <cell r="Z479">
            <v>141.59974647887324</v>
          </cell>
          <cell r="AA479">
            <v>652.21701408450701</v>
          </cell>
          <cell r="AC479">
            <v>9139.6200000000008</v>
          </cell>
          <cell r="AD479">
            <v>0.18</v>
          </cell>
          <cell r="AE479">
            <v>6.5000000000000002E-2</v>
          </cell>
          <cell r="AF479">
            <v>0</v>
          </cell>
          <cell r="AG479" t="str">
            <v>Não</v>
          </cell>
          <cell r="AH479">
            <v>9733.6953000000012</v>
          </cell>
          <cell r="AJ479" t="str">
            <v>EUR</v>
          </cell>
          <cell r="AM479">
            <v>0</v>
          </cell>
          <cell r="AO479">
            <v>0</v>
          </cell>
          <cell r="AQ479">
            <v>0</v>
          </cell>
          <cell r="AS479">
            <v>9733.6953000000012</v>
          </cell>
        </row>
        <row r="480">
          <cell r="E480" t="str">
            <v>1SDA066282R1</v>
          </cell>
          <cell r="F480" t="str">
            <v>Kit de transformação de disjuntor fixo em parte móvel de plug-in para disjuntor XT4 3p. Fabricante: ABB.</v>
          </cell>
          <cell r="G480">
            <v>768.43020000000001</v>
          </cell>
          <cell r="H480">
            <v>681.74752500000011</v>
          </cell>
          <cell r="I480" t="str">
            <v>BRL</v>
          </cell>
          <cell r="J480">
            <v>0.35</v>
          </cell>
          <cell r="K480">
            <v>268.95056999999997</v>
          </cell>
          <cell r="L480">
            <v>238.61163375000001</v>
          </cell>
          <cell r="M480">
            <v>0</v>
          </cell>
          <cell r="N480" t="str">
            <v xml:space="preserve">  Disjuntor principal</v>
          </cell>
          <cell r="O480">
            <v>85389090</v>
          </cell>
          <cell r="P480">
            <v>0.15</v>
          </cell>
          <cell r="Q480" t="str">
            <v>ABB</v>
          </cell>
          <cell r="R480" t="str">
            <v>Importado por terceiros</v>
          </cell>
          <cell r="T480" t="str">
            <v>Sim</v>
          </cell>
          <cell r="U480" t="str">
            <v>0179_08-03-23</v>
          </cell>
          <cell r="V480">
            <v>44993</v>
          </cell>
          <cell r="X480">
            <v>153.69457858769931</v>
          </cell>
          <cell r="Y480">
            <v>83.251230068337122</v>
          </cell>
          <cell r="Z480">
            <v>14.088669703872439</v>
          </cell>
          <cell r="AA480">
            <v>64.893266514806385</v>
          </cell>
          <cell r="AC480">
            <v>937.11</v>
          </cell>
          <cell r="AD480">
            <v>0.18</v>
          </cell>
          <cell r="AE480">
            <v>9.7500000000000003E-2</v>
          </cell>
          <cell r="AF480">
            <v>0</v>
          </cell>
          <cell r="AG480" t="str">
            <v>Não</v>
          </cell>
          <cell r="AH480">
            <v>1028.4782249999998</v>
          </cell>
          <cell r="AJ480" t="str">
            <v>EUR</v>
          </cell>
          <cell r="AM480">
            <v>0</v>
          </cell>
          <cell r="AO480">
            <v>0</v>
          </cell>
          <cell r="AQ480">
            <v>0</v>
          </cell>
          <cell r="AS480">
            <v>1028.4782249999998</v>
          </cell>
        </row>
        <row r="481">
          <cell r="E481" t="str">
            <v>1SDA068196R1</v>
          </cell>
          <cell r="F481" t="str">
            <v>Parte fixa de plug-in para disjuntor XT4, acompanha item 1SDA066282R1, PF com terminais frontais prolongados. Fabricante ABB.</v>
          </cell>
          <cell r="G481">
            <v>867.97</v>
          </cell>
          <cell r="H481">
            <v>770.05875000000015</v>
          </cell>
          <cell r="I481" t="str">
            <v>BRL</v>
          </cell>
          <cell r="J481">
            <v>0.35</v>
          </cell>
          <cell r="K481">
            <v>303.78949999999998</v>
          </cell>
          <cell r="L481">
            <v>269.52056250000004</v>
          </cell>
          <cell r="M481">
            <v>0</v>
          </cell>
          <cell r="N481" t="str">
            <v xml:space="preserve">  Disjuntor principal</v>
          </cell>
          <cell r="O481">
            <v>85362000</v>
          </cell>
          <cell r="P481">
            <v>0.1</v>
          </cell>
          <cell r="Q481" t="str">
            <v>ABB</v>
          </cell>
          <cell r="R481" t="str">
            <v>Importado por terceiros</v>
          </cell>
          <cell r="T481" t="str">
            <v>Sim</v>
          </cell>
          <cell r="U481" t="str">
            <v>0179_08-03-23</v>
          </cell>
          <cell r="V481">
            <v>44993</v>
          </cell>
          <cell r="X481">
            <v>173.60364464692483</v>
          </cell>
          <cell r="Y481">
            <v>94.03530751708422</v>
          </cell>
          <cell r="Z481">
            <v>15.913667425968111</v>
          </cell>
          <cell r="AA481">
            <v>73.299316628701604</v>
          </cell>
          <cell r="AC481">
            <v>1058.5</v>
          </cell>
          <cell r="AD481">
            <v>0.18</v>
          </cell>
          <cell r="AE481">
            <v>9.7500000000000003E-2</v>
          </cell>
          <cell r="AF481">
            <v>0</v>
          </cell>
          <cell r="AG481" t="str">
            <v>Não</v>
          </cell>
          <cell r="AH481">
            <v>1161.7037499999999</v>
          </cell>
          <cell r="AJ481" t="str">
            <v>EUR</v>
          </cell>
          <cell r="AM481">
            <v>0</v>
          </cell>
          <cell r="AO481">
            <v>0</v>
          </cell>
          <cell r="AQ481">
            <v>0</v>
          </cell>
          <cell r="AS481">
            <v>1161.7037499999999</v>
          </cell>
        </row>
        <row r="482">
          <cell r="E482" t="str">
            <v>1SDA066284R1</v>
          </cell>
          <cell r="F482" t="str">
            <v>Kit de montagem para disjuntor XT2N 3P; KIT W MP XT2 3p. Fabricante: ABB.</v>
          </cell>
          <cell r="G482">
            <v>929.52740000000006</v>
          </cell>
          <cell r="H482">
            <v>824.67217500000015</v>
          </cell>
          <cell r="I482" t="str">
            <v>BRL</v>
          </cell>
          <cell r="J482">
            <v>0.35</v>
          </cell>
          <cell r="K482">
            <v>325.33458999999999</v>
          </cell>
          <cell r="L482">
            <v>288.63526125000004</v>
          </cell>
          <cell r="M482">
            <v>0</v>
          </cell>
          <cell r="N482" t="str">
            <v xml:space="preserve">  Disjuntor principal</v>
          </cell>
          <cell r="O482">
            <v>85389090</v>
          </cell>
          <cell r="P482">
            <v>0.15</v>
          </cell>
          <cell r="Q482" t="str">
            <v>ABB</v>
          </cell>
          <cell r="R482" t="str">
            <v>Importado por terceiros</v>
          </cell>
          <cell r="T482" t="str">
            <v>Sim</v>
          </cell>
          <cell r="U482" t="str">
            <v>0179_08-03-23</v>
          </cell>
          <cell r="V482">
            <v>44993</v>
          </cell>
          <cell r="X482">
            <v>185.91580865603643</v>
          </cell>
          <cell r="Y482">
            <v>100.70439635535308</v>
          </cell>
          <cell r="Z482">
            <v>17.042282460136676</v>
          </cell>
          <cell r="AA482">
            <v>78.497785876993163</v>
          </cell>
          <cell r="AC482">
            <v>1133.57</v>
          </cell>
          <cell r="AD482">
            <v>0.18</v>
          </cell>
          <cell r="AE482">
            <v>9.7500000000000003E-2</v>
          </cell>
          <cell r="AF482">
            <v>0</v>
          </cell>
          <cell r="AG482" t="str">
            <v>Não</v>
          </cell>
          <cell r="AH482">
            <v>1244.0930749999998</v>
          </cell>
          <cell r="AJ482" t="str">
            <v>EUR</v>
          </cell>
          <cell r="AM482">
            <v>0</v>
          </cell>
          <cell r="AO482">
            <v>0</v>
          </cell>
          <cell r="AQ482">
            <v>0</v>
          </cell>
          <cell r="AS482">
            <v>1244.0930749999998</v>
          </cell>
        </row>
        <row r="483">
          <cell r="E483" t="str">
            <v>1SDA066465R1</v>
          </cell>
          <cell r="F483" t="str">
            <v>Motorização para disjuntor XT2 e XT4; MOE XT2-XT4 110...125VAC/DC;Fabricante: ABB.</v>
          </cell>
          <cell r="G483">
            <v>6220.8070000000007</v>
          </cell>
          <cell r="H483">
            <v>5519.069625000001</v>
          </cell>
          <cell r="I483" t="str">
            <v>BRL</v>
          </cell>
          <cell r="J483">
            <v>0.35</v>
          </cell>
          <cell r="K483">
            <v>2177.2824500000002</v>
          </cell>
          <cell r="L483">
            <v>1931.6743687500002</v>
          </cell>
          <cell r="M483">
            <v>0</v>
          </cell>
          <cell r="N483" t="str">
            <v xml:space="preserve">  Disjuntor principal</v>
          </cell>
          <cell r="O483">
            <v>85389090</v>
          </cell>
          <cell r="P483">
            <v>0.15</v>
          </cell>
          <cell r="Q483" t="str">
            <v>ABB</v>
          </cell>
          <cell r="R483" t="str">
            <v>Importado por terceiros</v>
          </cell>
          <cell r="T483" t="str">
            <v>Sim</v>
          </cell>
          <cell r="U483" t="str">
            <v>0179_08-03-23</v>
          </cell>
          <cell r="V483">
            <v>44993</v>
          </cell>
          <cell r="X483">
            <v>1244.2305239179955</v>
          </cell>
          <cell r="Y483">
            <v>673.95820045558048</v>
          </cell>
          <cell r="Z483">
            <v>114.05446469248294</v>
          </cell>
          <cell r="AA483">
            <v>525.34177676537593</v>
          </cell>
          <cell r="AC483">
            <v>7586.35</v>
          </cell>
          <cell r="AD483">
            <v>0.18</v>
          </cell>
          <cell r="AE483">
            <v>9.7500000000000003E-2</v>
          </cell>
          <cell r="AF483">
            <v>0</v>
          </cell>
          <cell r="AG483" t="str">
            <v>Não</v>
          </cell>
          <cell r="AH483">
            <v>8326.0191249999989</v>
          </cell>
          <cell r="AJ483" t="str">
            <v>EUR</v>
          </cell>
          <cell r="AM483">
            <v>0</v>
          </cell>
          <cell r="AO483">
            <v>0</v>
          </cell>
          <cell r="AQ483">
            <v>0</v>
          </cell>
          <cell r="AS483">
            <v>8326.0191249999989</v>
          </cell>
        </row>
        <row r="484">
          <cell r="E484" t="str">
            <v>1SDA060397R1</v>
          </cell>
          <cell r="F484" t="str">
            <v>Motorização para disjuntor Tmax T6; MOE T6 110...125VAC/DC;Fabricante: ABB.</v>
          </cell>
          <cell r="G484">
            <v>8205.5841999999993</v>
          </cell>
          <cell r="H484">
            <v>7279.954275000001</v>
          </cell>
          <cell r="I484" t="str">
            <v>BRL</v>
          </cell>
          <cell r="J484">
            <v>0.35</v>
          </cell>
          <cell r="K484">
            <v>2871.9544699999997</v>
          </cell>
          <cell r="L484">
            <v>2547.98399625</v>
          </cell>
          <cell r="M484">
            <v>0</v>
          </cell>
          <cell r="N484" t="str">
            <v xml:space="preserve">  Disjuntor principal</v>
          </cell>
          <cell r="O484">
            <v>85389090</v>
          </cell>
          <cell r="P484">
            <v>0.15</v>
          </cell>
          <cell r="Q484" t="str">
            <v>ABB</v>
          </cell>
          <cell r="R484" t="str">
            <v>Importado por terceiros</v>
          </cell>
          <cell r="T484" t="str">
            <v>Sim</v>
          </cell>
          <cell r="U484" t="str">
            <v>0179_08-03-23</v>
          </cell>
          <cell r="V484">
            <v>44993</v>
          </cell>
          <cell r="X484">
            <v>1641.2080182232346</v>
          </cell>
          <cell r="Y484">
            <v>888.98767653758478</v>
          </cell>
          <cell r="Z484">
            <v>150.44406833712986</v>
          </cell>
          <cell r="AA484">
            <v>692.95449658314351</v>
          </cell>
          <cell r="AC484">
            <v>10006.81</v>
          </cell>
          <cell r="AD484">
            <v>0.18</v>
          </cell>
          <cell r="AE484">
            <v>9.7500000000000003E-2</v>
          </cell>
          <cell r="AF484">
            <v>0</v>
          </cell>
          <cell r="AG484" t="str">
            <v>Não</v>
          </cell>
          <cell r="AH484">
            <v>10982.473974999999</v>
          </cell>
          <cell r="AJ484" t="str">
            <v>EUR</v>
          </cell>
          <cell r="AM484">
            <v>0</v>
          </cell>
          <cell r="AO484">
            <v>0</v>
          </cell>
          <cell r="AQ484">
            <v>0</v>
          </cell>
          <cell r="AS484">
            <v>10982.473974999999</v>
          </cell>
        </row>
        <row r="485">
          <cell r="E485" t="str">
            <v>1SDA073724R1</v>
          </cell>
          <cell r="F485" t="str">
            <v>Motor para carregamento automático – M; 100-130 Vca/cc; E1.2...E6.2. Fabricante: ABB.</v>
          </cell>
          <cell r="G485">
            <v>9148.9450000000015</v>
          </cell>
          <cell r="H485">
            <v>8116.8993750000018</v>
          </cell>
          <cell r="I485" t="str">
            <v>BRL</v>
          </cell>
          <cell r="J485">
            <v>0.35</v>
          </cell>
          <cell r="K485">
            <v>3202.1307500000003</v>
          </cell>
          <cell r="L485">
            <v>2840.9147812500005</v>
          </cell>
          <cell r="M485">
            <v>0</v>
          </cell>
          <cell r="N485" t="str">
            <v xml:space="preserve">  Disjuntor principal</v>
          </cell>
          <cell r="O485">
            <v>85389090</v>
          </cell>
          <cell r="P485">
            <v>0.15</v>
          </cell>
          <cell r="Q485" t="str">
            <v>ABB</v>
          </cell>
          <cell r="R485" t="str">
            <v>Importado por terceiros</v>
          </cell>
          <cell r="T485" t="str">
            <v>Sim</v>
          </cell>
          <cell r="U485" t="str">
            <v>0179_08-03-23</v>
          </cell>
          <cell r="V485">
            <v>44993</v>
          </cell>
          <cell r="X485">
            <v>1829.890660592255</v>
          </cell>
          <cell r="Y485">
            <v>991.19077448747157</v>
          </cell>
          <cell r="Z485">
            <v>167.73997722095672</v>
          </cell>
          <cell r="AA485">
            <v>772.62050113895214</v>
          </cell>
          <cell r="AC485">
            <v>11157.25</v>
          </cell>
          <cell r="AD485">
            <v>0.18</v>
          </cell>
          <cell r="AE485">
            <v>9.7500000000000003E-2</v>
          </cell>
          <cell r="AF485">
            <v>0</v>
          </cell>
          <cell r="AG485" t="str">
            <v>Não</v>
          </cell>
          <cell r="AH485">
            <v>12245.081875</v>
          </cell>
          <cell r="AJ485" t="str">
            <v>EUR</v>
          </cell>
          <cell r="AM485">
            <v>0</v>
          </cell>
          <cell r="AO485">
            <v>0</v>
          </cell>
          <cell r="AQ485">
            <v>0</v>
          </cell>
          <cell r="AS485">
            <v>12245.081875</v>
          </cell>
        </row>
        <row r="486">
          <cell r="E486" t="str">
            <v>1SDA066435R1</v>
          </cell>
          <cell r="F486" t="str">
            <v>Contato auxiliar para disjuntor XT2 e XT4; AUX-C 3Q+1SY 250VAC/DC XT2-XT4 W; 3NAF (status) + 1NAF (trip); instalação interna. Fabricante: ABB.</v>
          </cell>
          <cell r="G486">
            <v>1168.6476000000002</v>
          </cell>
          <cell r="H486">
            <v>1036.8184500000002</v>
          </cell>
          <cell r="I486" t="str">
            <v>BRL</v>
          </cell>
          <cell r="J486">
            <v>0.35</v>
          </cell>
          <cell r="K486">
            <v>409.02666000000005</v>
          </cell>
          <cell r="L486">
            <v>362.88645750000006</v>
          </cell>
          <cell r="M486">
            <v>0</v>
          </cell>
          <cell r="N486" t="str">
            <v xml:space="preserve">  Disjuntor principal</v>
          </cell>
          <cell r="O486">
            <v>85389090</v>
          </cell>
          <cell r="P486">
            <v>0.15</v>
          </cell>
          <cell r="Q486" t="str">
            <v>ABB</v>
          </cell>
          <cell r="R486" t="str">
            <v>Importado por terceiros</v>
          </cell>
          <cell r="T486" t="str">
            <v>Sim</v>
          </cell>
          <cell r="U486" t="str">
            <v>0179_08-03-23</v>
          </cell>
          <cell r="V486">
            <v>44993</v>
          </cell>
          <cell r="X486">
            <v>233.74250569476084</v>
          </cell>
          <cell r="Y486">
            <v>126.61052391799535</v>
          </cell>
          <cell r="Z486">
            <v>21.426396355353077</v>
          </cell>
          <cell r="AA486">
            <v>98.691280182232362</v>
          </cell>
          <cell r="AC486">
            <v>1425.18</v>
          </cell>
          <cell r="AD486">
            <v>0.18</v>
          </cell>
          <cell r="AE486">
            <v>9.7500000000000003E-2</v>
          </cell>
          <cell r="AF486">
            <v>0</v>
          </cell>
          <cell r="AG486" t="str">
            <v>Não</v>
          </cell>
          <cell r="AH486">
            <v>1564.1350499999999</v>
          </cell>
          <cell r="AJ486" t="str">
            <v>EUR</v>
          </cell>
          <cell r="AM486">
            <v>0</v>
          </cell>
          <cell r="AO486">
            <v>0</v>
          </cell>
          <cell r="AQ486">
            <v>0</v>
          </cell>
          <cell r="AS486">
            <v>1564.1350499999999</v>
          </cell>
        </row>
        <row r="487">
          <cell r="E487" t="str">
            <v>1SDA066433R1</v>
          </cell>
          <cell r="F487" t="str">
            <v>Contato auxiliar para disjuntor XT1..XT4; AUX-C 2Q+1SY 250VAC/DC XT1..XT4 F/P; 2NAF (status) + 1NAF (trip); instalação interna. Fabricante: ABB.</v>
          </cell>
          <cell r="G487">
            <v>876.32580000000007</v>
          </cell>
          <cell r="H487">
            <v>777.47197500000016</v>
          </cell>
          <cell r="I487" t="str">
            <v>BRL</v>
          </cell>
          <cell r="J487">
            <v>0.35</v>
          </cell>
          <cell r="K487">
            <v>306.71402999999998</v>
          </cell>
          <cell r="L487">
            <v>272.11519125000001</v>
          </cell>
          <cell r="M487">
            <v>0</v>
          </cell>
          <cell r="N487" t="str">
            <v xml:space="preserve">  Disjuntor principal</v>
          </cell>
          <cell r="O487">
            <v>85389090</v>
          </cell>
          <cell r="P487">
            <v>0.15</v>
          </cell>
          <cell r="Q487" t="str">
            <v>ABB</v>
          </cell>
          <cell r="R487" t="str">
            <v>Importado por terceiros</v>
          </cell>
          <cell r="T487" t="str">
            <v>Sim</v>
          </cell>
          <cell r="U487" t="str">
            <v>0179_08-03-23</v>
          </cell>
          <cell r="V487">
            <v>44993</v>
          </cell>
          <cell r="X487">
            <v>175.27489749430526</v>
          </cell>
          <cell r="Y487">
            <v>94.940569476081919</v>
          </cell>
          <cell r="Z487">
            <v>16.066865603644651</v>
          </cell>
          <cell r="AA487">
            <v>74.00495671981777</v>
          </cell>
          <cell r="AC487">
            <v>1068.69</v>
          </cell>
          <cell r="AD487">
            <v>0.18</v>
          </cell>
          <cell r="AE487">
            <v>9.7500000000000003E-2</v>
          </cell>
          <cell r="AF487">
            <v>0</v>
          </cell>
          <cell r="AG487" t="str">
            <v>Não</v>
          </cell>
          <cell r="AH487">
            <v>1172.887275</v>
          </cell>
          <cell r="AJ487" t="str">
            <v>EUR</v>
          </cell>
          <cell r="AM487">
            <v>0</v>
          </cell>
          <cell r="AO487">
            <v>0</v>
          </cell>
          <cell r="AQ487">
            <v>0</v>
          </cell>
          <cell r="AS487">
            <v>1172.887275</v>
          </cell>
        </row>
        <row r="488">
          <cell r="E488" t="str">
            <v>1SDA066286R1</v>
          </cell>
          <cell r="F488" t="str">
            <v>Kit de montagem (conversão de fixo para extraível) para disjuntor XT4; KIT W MP XT4 3p. Fabricante: ABB.</v>
          </cell>
          <cell r="G488">
            <v>1021.8430000000002</v>
          </cell>
          <cell r="H488">
            <v>906.57412500000021</v>
          </cell>
          <cell r="I488" t="str">
            <v>BRL</v>
          </cell>
          <cell r="J488">
            <v>0.35</v>
          </cell>
          <cell r="K488">
            <v>357.64505000000003</v>
          </cell>
          <cell r="L488">
            <v>317.30094375000004</v>
          </cell>
          <cell r="M488">
            <v>0</v>
          </cell>
          <cell r="N488" t="str">
            <v xml:space="preserve">  Disjuntor principal</v>
          </cell>
          <cell r="O488">
            <v>85389090</v>
          </cell>
          <cell r="P488">
            <v>0.15</v>
          </cell>
          <cell r="Q488" t="str">
            <v>ABB</v>
          </cell>
          <cell r="R488" t="str">
            <v>Importado por terceiros</v>
          </cell>
          <cell r="T488" t="str">
            <v>Sim</v>
          </cell>
          <cell r="U488" t="str">
            <v>0179_08-03-23</v>
          </cell>
          <cell r="V488">
            <v>44993</v>
          </cell>
          <cell r="X488">
            <v>204.37995444191344</v>
          </cell>
          <cell r="Y488">
            <v>110.70580865603642</v>
          </cell>
          <cell r="Z488">
            <v>18.734829157175401</v>
          </cell>
          <cell r="AA488">
            <v>86.293758542141234</v>
          </cell>
          <cell r="AC488">
            <v>1246.1500000000001</v>
          </cell>
          <cell r="AD488">
            <v>0.18</v>
          </cell>
          <cell r="AE488">
            <v>9.7500000000000003E-2</v>
          </cell>
          <cell r="AF488">
            <v>0</v>
          </cell>
          <cell r="AG488" t="str">
            <v>Não</v>
          </cell>
          <cell r="AH488">
            <v>1367.649625</v>
          </cell>
          <cell r="AJ488" t="str">
            <v>EUR</v>
          </cell>
          <cell r="AM488">
            <v>0</v>
          </cell>
          <cell r="AO488">
            <v>0</v>
          </cell>
          <cell r="AQ488">
            <v>0</v>
          </cell>
          <cell r="AS488">
            <v>1367.649625</v>
          </cell>
        </row>
        <row r="489">
          <cell r="E489" t="str">
            <v>1SDA068200R1</v>
          </cell>
          <cell r="F489" t="str">
            <v>Kit de montagem (terminais frontais) para disjuntor XT2; XT2 W FP 3p EF. Fabricante: ABB.</v>
          </cell>
          <cell r="G489">
            <v>2459.0570000000002</v>
          </cell>
          <cell r="H489">
            <v>2181.6633750000005</v>
          </cell>
          <cell r="I489" t="str">
            <v>BRL</v>
          </cell>
          <cell r="J489">
            <v>0.35</v>
          </cell>
          <cell r="K489">
            <v>860.66995000000009</v>
          </cell>
          <cell r="L489">
            <v>763.58218125000019</v>
          </cell>
          <cell r="M489">
            <v>0</v>
          </cell>
          <cell r="N489" t="str">
            <v xml:space="preserve">  Disjuntor principal</v>
          </cell>
          <cell r="O489">
            <v>85389090</v>
          </cell>
          <cell r="P489">
            <v>0.15</v>
          </cell>
          <cell r="Q489" t="str">
            <v>ABB</v>
          </cell>
          <cell r="R489" t="str">
            <v>Importado por terceiros</v>
          </cell>
          <cell r="T489" t="str">
            <v>Sim</v>
          </cell>
          <cell r="U489" t="str">
            <v>0179_08-03-23</v>
          </cell>
          <cell r="V489">
            <v>44993</v>
          </cell>
          <cell r="X489">
            <v>491.83872437357627</v>
          </cell>
          <cell r="Y489">
            <v>266.41264236902043</v>
          </cell>
          <cell r="Z489">
            <v>45.085216400911165</v>
          </cell>
          <cell r="AA489">
            <v>207.66523917995443</v>
          </cell>
          <cell r="AC489">
            <v>2998.85</v>
          </cell>
          <cell r="AD489">
            <v>0.18</v>
          </cell>
          <cell r="AE489">
            <v>9.7500000000000003E-2</v>
          </cell>
          <cell r="AF489">
            <v>0</v>
          </cell>
          <cell r="AG489" t="str">
            <v>Não</v>
          </cell>
          <cell r="AH489">
            <v>3291.2378749999998</v>
          </cell>
          <cell r="AJ489" t="str">
            <v>EUR</v>
          </cell>
          <cell r="AM489">
            <v>0</v>
          </cell>
          <cell r="AO489">
            <v>0</v>
          </cell>
          <cell r="AQ489">
            <v>0</v>
          </cell>
          <cell r="AS489">
            <v>3291.2378749999998</v>
          </cell>
        </row>
        <row r="490">
          <cell r="E490" t="str">
            <v>1SDA068204R1</v>
          </cell>
          <cell r="F490" t="str">
            <v>Kit de montagem (terminais frontais) para disjuntor XT4; XT4 W FP 3p EF. Fabricante: ABB.</v>
          </cell>
          <cell r="G490">
            <v>2609.0842000000002</v>
          </cell>
          <cell r="H490">
            <v>2314.7667750000005</v>
          </cell>
          <cell r="I490" t="str">
            <v>BRL</v>
          </cell>
          <cell r="J490">
            <v>0.35</v>
          </cell>
          <cell r="K490">
            <v>913.17947000000004</v>
          </cell>
          <cell r="L490">
            <v>810.16837125000018</v>
          </cell>
          <cell r="M490">
            <v>0</v>
          </cell>
          <cell r="N490" t="str">
            <v xml:space="preserve">  Disjuntor principal</v>
          </cell>
          <cell r="O490">
            <v>85389090</v>
          </cell>
          <cell r="P490">
            <v>0.15</v>
          </cell>
          <cell r="Q490" t="str">
            <v>ABB</v>
          </cell>
          <cell r="R490" t="str">
            <v>Importado por terceiros</v>
          </cell>
          <cell r="T490" t="str">
            <v>Sim</v>
          </cell>
          <cell r="U490" t="str">
            <v>0179_08-03-23</v>
          </cell>
          <cell r="V490">
            <v>44993</v>
          </cell>
          <cell r="X490">
            <v>521.84583143507973</v>
          </cell>
          <cell r="Y490">
            <v>282.6664920273347</v>
          </cell>
          <cell r="Z490">
            <v>47.835867881548978</v>
          </cell>
          <cell r="AA490">
            <v>220.33490660592255</v>
          </cell>
          <cell r="AC490">
            <v>3181.81</v>
          </cell>
          <cell r="AD490">
            <v>0.18</v>
          </cell>
          <cell r="AE490">
            <v>9.7500000000000003E-2</v>
          </cell>
          <cell r="AF490">
            <v>0</v>
          </cell>
          <cell r="AG490" t="str">
            <v>Não</v>
          </cell>
          <cell r="AH490">
            <v>3492.0364749999999</v>
          </cell>
          <cell r="AJ490" t="str">
            <v>EUR</v>
          </cell>
          <cell r="AM490">
            <v>0</v>
          </cell>
          <cell r="AO490">
            <v>0</v>
          </cell>
          <cell r="AQ490">
            <v>0</v>
          </cell>
          <cell r="AS490">
            <v>3492.0364749999999</v>
          </cell>
        </row>
        <row r="491">
          <cell r="E491" t="str">
            <v>1SDA066288R1</v>
          </cell>
          <cell r="F491" t="str">
            <v>Kit de conversão de parte móvel plug-in em parte móvel extraível. Fabricante: ABB.</v>
          </cell>
          <cell r="G491">
            <v>1161.5710000000001</v>
          </cell>
          <cell r="H491">
            <v>1030.5401250000002</v>
          </cell>
          <cell r="I491" t="str">
            <v>BRL</v>
          </cell>
          <cell r="J491">
            <v>0.47319685875</v>
          </cell>
          <cell r="K491">
            <v>549.65174841509634</v>
          </cell>
          <cell r="L491">
            <v>487.64834996583244</v>
          </cell>
          <cell r="M491">
            <v>0</v>
          </cell>
          <cell r="N491" t="str">
            <v xml:space="preserve">  Disjuntor principal</v>
          </cell>
          <cell r="O491">
            <v>85389090</v>
          </cell>
          <cell r="P491">
            <v>0.15</v>
          </cell>
          <cell r="Q491" t="str">
            <v>ABB</v>
          </cell>
          <cell r="R491" t="str">
            <v>Importado por terceiros</v>
          </cell>
          <cell r="T491" t="str">
            <v>Sim</v>
          </cell>
          <cell r="U491" t="str">
            <v>0179_08-03-23</v>
          </cell>
          <cell r="V491">
            <v>44993</v>
          </cell>
          <cell r="X491">
            <v>232.32710706150343</v>
          </cell>
          <cell r="Y491">
            <v>125.84384965831418</v>
          </cell>
          <cell r="Z491">
            <v>21.296651480637816</v>
          </cell>
          <cell r="AA491">
            <v>98.093667425968121</v>
          </cell>
          <cell r="AC491">
            <v>1416.55</v>
          </cell>
          <cell r="AD491">
            <v>0.18</v>
          </cell>
          <cell r="AE491">
            <v>9.7500000000000003E-2</v>
          </cell>
          <cell r="AF491">
            <v>0</v>
          </cell>
          <cell r="AG491" t="str">
            <v>Não</v>
          </cell>
          <cell r="AH491">
            <v>1554.6636249999999</v>
          </cell>
          <cell r="AJ491" t="str">
            <v>EUR</v>
          </cell>
          <cell r="AM491">
            <v>0</v>
          </cell>
          <cell r="AO491">
            <v>0</v>
          </cell>
          <cell r="AQ491">
            <v>0</v>
          </cell>
          <cell r="AS491">
            <v>1554.6636249999999</v>
          </cell>
        </row>
        <row r="492">
          <cell r="E492" t="str">
            <v>1SDA066425R1</v>
          </cell>
          <cell r="F492" t="str">
            <v>Contatos auxiliares, versão sem cabo. Fabricante: ABB.</v>
          </cell>
          <cell r="G492">
            <v>284.09719999999999</v>
          </cell>
          <cell r="H492">
            <v>252.04965000000004</v>
          </cell>
          <cell r="I492" t="str">
            <v>BRL</v>
          </cell>
          <cell r="J492">
            <v>0.47319685875</v>
          </cell>
          <cell r="K492">
            <v>134.4339026196705</v>
          </cell>
          <cell r="L492">
            <v>119.26910262903696</v>
          </cell>
          <cell r="M492">
            <v>0</v>
          </cell>
          <cell r="N492" t="str">
            <v xml:space="preserve">  Disjuntor principal</v>
          </cell>
          <cell r="O492">
            <v>85389090</v>
          </cell>
          <cell r="P492">
            <v>0.15</v>
          </cell>
          <cell r="Q492" t="str">
            <v>ABB</v>
          </cell>
          <cell r="R492" t="str">
            <v>Importado por terceiros</v>
          </cell>
          <cell r="T492" t="str">
            <v>Sim</v>
          </cell>
          <cell r="U492" t="str">
            <v>0179_08-03-23</v>
          </cell>
          <cell r="V492">
            <v>44993</v>
          </cell>
          <cell r="X492">
            <v>56.822596810933938</v>
          </cell>
          <cell r="Y492">
            <v>30.778906605922543</v>
          </cell>
          <cell r="Z492">
            <v>5.2087380410022783</v>
          </cell>
          <cell r="AA492">
            <v>23.991763097949885</v>
          </cell>
          <cell r="AC492">
            <v>346.46</v>
          </cell>
          <cell r="AD492">
            <v>0.18</v>
          </cell>
          <cell r="AE492">
            <v>9.7500000000000003E-2</v>
          </cell>
          <cell r="AF492">
            <v>0</v>
          </cell>
          <cell r="AG492" t="str">
            <v>Não</v>
          </cell>
          <cell r="AH492">
            <v>380.23984999999993</v>
          </cell>
          <cell r="AJ492" t="str">
            <v>EUR</v>
          </cell>
          <cell r="AM492">
            <v>0</v>
          </cell>
          <cell r="AO492">
            <v>0</v>
          </cell>
          <cell r="AQ492">
            <v>0</v>
          </cell>
          <cell r="AS492">
            <v>380.23984999999993</v>
          </cell>
        </row>
        <row r="493">
          <cell r="E493" t="str">
            <v>1SDA066316R1</v>
          </cell>
          <cell r="F493" t="str">
            <v>Bobina de abertura SOR, XT1…XT4 SOR 110...127V CA / 110...125V CC. Fabricante: ABB.</v>
          </cell>
          <cell r="G493">
            <v>855.70280000000002</v>
          </cell>
          <cell r="H493">
            <v>759.17535000000009</v>
          </cell>
          <cell r="I493" t="str">
            <v>BRL</v>
          </cell>
          <cell r="J493">
            <v>0.47319685875</v>
          </cell>
          <cell r="K493">
            <v>404.91587698357949</v>
          </cell>
          <cell r="L493">
            <v>359.23939086043185</v>
          </cell>
          <cell r="M493">
            <v>0</v>
          </cell>
          <cell r="N493" t="str">
            <v xml:space="preserve">  Disjuntor principal</v>
          </cell>
          <cell r="O493">
            <v>85389090</v>
          </cell>
          <cell r="P493">
            <v>0.15</v>
          </cell>
          <cell r="Q493" t="str">
            <v>ABB</v>
          </cell>
          <cell r="R493" t="str">
            <v>Importado por terceiros</v>
          </cell>
          <cell r="T493" t="str">
            <v>Sim</v>
          </cell>
          <cell r="U493" t="str">
            <v>0179_08-03-23</v>
          </cell>
          <cell r="V493">
            <v>44993</v>
          </cell>
          <cell r="X493">
            <v>171.15006833712985</v>
          </cell>
          <cell r="Y493">
            <v>92.706287015945236</v>
          </cell>
          <cell r="Z493">
            <v>15.688756264236904</v>
          </cell>
          <cell r="AA493">
            <v>72.263362186788157</v>
          </cell>
          <cell r="AC493">
            <v>1043.54</v>
          </cell>
          <cell r="AD493">
            <v>0.18</v>
          </cell>
          <cell r="AE493">
            <v>9.7500000000000003E-2</v>
          </cell>
          <cell r="AF493">
            <v>0</v>
          </cell>
          <cell r="AG493" t="str">
            <v>Não</v>
          </cell>
          <cell r="AH493">
            <v>1145.2851499999999</v>
          </cell>
          <cell r="AJ493" t="str">
            <v>EUR</v>
          </cell>
          <cell r="AM493">
            <v>0</v>
          </cell>
          <cell r="AO493">
            <v>0</v>
          </cell>
          <cell r="AQ493">
            <v>0</v>
          </cell>
          <cell r="AS493">
            <v>1145.2851499999999</v>
          </cell>
        </row>
        <row r="494">
          <cell r="E494" t="str">
            <v>1SDA072131R1</v>
          </cell>
          <cell r="F494" t="str">
            <v>Disjuntor E1.2N 1000 Ekip Dip LI 3p F F HR; 3 polos; In = 1000A; Ics = 66kA (220~690Vac); Ue = 690Vac. Fabricante: ABB.</v>
          </cell>
          <cell r="G494">
            <v>32675.319</v>
          </cell>
          <cell r="H494">
            <v>28989.383625000002</v>
          </cell>
          <cell r="I494" t="str">
            <v>BRL</v>
          </cell>
          <cell r="J494">
            <v>0.35</v>
          </cell>
          <cell r="K494">
            <v>11436.361649999999</v>
          </cell>
          <cell r="L494">
            <v>10146.28426875</v>
          </cell>
          <cell r="M494">
            <v>0</v>
          </cell>
          <cell r="N494" t="str">
            <v xml:space="preserve">  Disjuntor principal</v>
          </cell>
          <cell r="O494">
            <v>85362000</v>
          </cell>
          <cell r="P494">
            <v>0.1</v>
          </cell>
          <cell r="Q494" t="str">
            <v>ABB</v>
          </cell>
          <cell r="R494" t="str">
            <v>Importado por terceiros</v>
          </cell>
          <cell r="T494" t="str">
            <v>Sim</v>
          </cell>
          <cell r="U494" t="str">
            <v>0179_08-03-23</v>
          </cell>
          <cell r="V494">
            <v>44993</v>
          </cell>
          <cell r="X494">
            <v>6734.8647887323941</v>
          </cell>
          <cell r="Y494">
            <v>2432.0345070422482</v>
          </cell>
          <cell r="Z494">
            <v>617.3626056338029</v>
          </cell>
          <cell r="AA494">
            <v>2843.6095774647888</v>
          </cell>
          <cell r="AC494">
            <v>39847.949999999997</v>
          </cell>
          <cell r="AD494">
            <v>0.18</v>
          </cell>
          <cell r="AE494">
            <v>6.5000000000000002E-2</v>
          </cell>
          <cell r="AF494">
            <v>0</v>
          </cell>
          <cell r="AG494" t="str">
            <v>Não</v>
          </cell>
          <cell r="AH494">
            <v>42438.066749999998</v>
          </cell>
          <cell r="AJ494" t="str">
            <v>EUR</v>
          </cell>
          <cell r="AM494">
            <v>0</v>
          </cell>
          <cell r="AO494">
            <v>0</v>
          </cell>
          <cell r="AQ494">
            <v>0</v>
          </cell>
          <cell r="AS494">
            <v>42438.066749999998</v>
          </cell>
        </row>
        <row r="495">
          <cell r="E495" t="str">
            <v>1SDA072371R1</v>
          </cell>
          <cell r="F495" t="str">
            <v>Disjuntor E2.2B 2000 Ekip Dip LI 3p WMP; 3 polos; In = 2000A; Ics = 42kA (220~690Vac); Ue = 690Vac. Fabricante: ABB.</v>
          </cell>
          <cell r="G495">
            <v>44267.322800000002</v>
          </cell>
          <cell r="H495">
            <v>39273.752850000012</v>
          </cell>
          <cell r="I495" t="str">
            <v>BRL</v>
          </cell>
          <cell r="J495">
            <v>0.35</v>
          </cell>
          <cell r="K495">
            <v>15493.562979999999</v>
          </cell>
          <cell r="L495">
            <v>13745.813497500003</v>
          </cell>
          <cell r="M495">
            <v>0</v>
          </cell>
          <cell r="N495" t="str">
            <v xml:space="preserve">  Disjuntor principal</v>
          </cell>
          <cell r="O495">
            <v>85362000</v>
          </cell>
          <cell r="P495">
            <v>0.1</v>
          </cell>
          <cell r="Q495" t="str">
            <v>ABB</v>
          </cell>
          <cell r="R495" t="str">
            <v>Importado por terceiros</v>
          </cell>
          <cell r="T495" t="str">
            <v>Sim</v>
          </cell>
          <cell r="U495" t="str">
            <v>0179_08-03-23</v>
          </cell>
          <cell r="V495">
            <v>44993</v>
          </cell>
          <cell r="X495">
            <v>9124.1476056338033</v>
          </cell>
          <cell r="Y495">
            <v>3294.8310798122038</v>
          </cell>
          <cell r="Z495">
            <v>836.38019718309874</v>
          </cell>
          <cell r="AA495">
            <v>3852.4178779342724</v>
          </cell>
          <cell r="AC495">
            <v>53984.54</v>
          </cell>
          <cell r="AD495">
            <v>0.18</v>
          </cell>
          <cell r="AE495">
            <v>6.5000000000000002E-2</v>
          </cell>
          <cell r="AF495">
            <v>0</v>
          </cell>
          <cell r="AG495" t="str">
            <v>Não</v>
          </cell>
          <cell r="AH495">
            <v>57493.535100000001</v>
          </cell>
          <cell r="AJ495" t="str">
            <v>EUR</v>
          </cell>
          <cell r="AM495">
            <v>0</v>
          </cell>
          <cell r="AO495">
            <v>0</v>
          </cell>
          <cell r="AQ495">
            <v>0</v>
          </cell>
          <cell r="AS495">
            <v>57493.535100000001</v>
          </cell>
        </row>
        <row r="496">
          <cell r="E496" t="str">
            <v>1SDA073907R1</v>
          </cell>
          <cell r="F496" t="str">
            <v>Partes Fixas E1.2 250-1600; HR-HR.</v>
          </cell>
          <cell r="G496">
            <v>12628.926600000001</v>
          </cell>
          <cell r="H496">
            <v>11204.322075000002</v>
          </cell>
          <cell r="I496" t="str">
            <v>BRL</v>
          </cell>
          <cell r="J496">
            <v>0.35</v>
          </cell>
          <cell r="K496">
            <v>4420.1243100000002</v>
          </cell>
          <cell r="L496">
            <v>3921.5127262500005</v>
          </cell>
          <cell r="M496">
            <v>0</v>
          </cell>
          <cell r="N496" t="str">
            <v xml:space="preserve">  Disjuntor principal</v>
          </cell>
          <cell r="O496">
            <v>85389090</v>
          </cell>
          <cell r="P496">
            <v>0.15</v>
          </cell>
          <cell r="Q496" t="str">
            <v>ABB</v>
          </cell>
          <cell r="R496" t="str">
            <v>Importado por terceiros</v>
          </cell>
          <cell r="T496" t="str">
            <v>Sim</v>
          </cell>
          <cell r="U496" t="str">
            <v>0179_08-03-23</v>
          </cell>
          <cell r="V496">
            <v>44993</v>
          </cell>
          <cell r="X496">
            <v>2525.9256492027334</v>
          </cell>
          <cell r="Y496">
            <v>1368.2097266514793</v>
          </cell>
          <cell r="Z496">
            <v>231.5431845102506</v>
          </cell>
          <cell r="AA496">
            <v>1066.5019407744876</v>
          </cell>
          <cell r="AC496">
            <v>15401.13</v>
          </cell>
          <cell r="AD496">
            <v>0.18</v>
          </cell>
          <cell r="AE496">
            <v>9.7500000000000003E-2</v>
          </cell>
          <cell r="AF496">
            <v>0</v>
          </cell>
          <cell r="AG496" t="str">
            <v>Não</v>
          </cell>
          <cell r="AH496">
            <v>16902.740174999999</v>
          </cell>
          <cell r="AJ496" t="str">
            <v>EUR</v>
          </cell>
          <cell r="AM496">
            <v>0</v>
          </cell>
          <cell r="AO496">
            <v>0</v>
          </cell>
          <cell r="AQ496">
            <v>0</v>
          </cell>
          <cell r="AS496">
            <v>16902.740174999999</v>
          </cell>
        </row>
        <row r="497">
          <cell r="E497" t="str">
            <v>1SDA073909R1</v>
          </cell>
          <cell r="F497" t="str">
            <v>Parte fixa para disjuntor E2.2B W FP Iu = 2000 3p HR HR, tipo B,N,S,H. Fabricante: ABB.</v>
          </cell>
          <cell r="G497">
            <v>20329.243200000001</v>
          </cell>
          <cell r="H497">
            <v>18036.005400000002</v>
          </cell>
          <cell r="I497" t="str">
            <v>BRL</v>
          </cell>
          <cell r="J497">
            <v>0.35</v>
          </cell>
          <cell r="K497">
            <v>7115.2351200000003</v>
          </cell>
          <cell r="L497">
            <v>6312.6018899999999</v>
          </cell>
          <cell r="M497">
            <v>0</v>
          </cell>
          <cell r="N497" t="str">
            <v xml:space="preserve">  Disjuntor principal</v>
          </cell>
          <cell r="O497">
            <v>85389090</v>
          </cell>
          <cell r="P497">
            <v>0.15</v>
          </cell>
          <cell r="Q497" t="str">
            <v>ABB</v>
          </cell>
          <cell r="R497" t="str">
            <v>Importado por terceiros</v>
          </cell>
          <cell r="T497" t="str">
            <v>Sim</v>
          </cell>
          <cell r="U497" t="str">
            <v>0179_08-03-23</v>
          </cell>
          <cell r="V497">
            <v>44993</v>
          </cell>
          <cell r="X497">
            <v>4066.0745330296122</v>
          </cell>
          <cell r="Y497">
            <v>2202.457038724373</v>
          </cell>
          <cell r="Z497">
            <v>372.72349886104786</v>
          </cell>
          <cell r="AA497">
            <v>1716.7870250569474</v>
          </cell>
          <cell r="AC497">
            <v>24791.759999999998</v>
          </cell>
          <cell r="AD497">
            <v>0.18</v>
          </cell>
          <cell r="AE497">
            <v>9.7500000000000003E-2</v>
          </cell>
          <cell r="AF497">
            <v>0</v>
          </cell>
          <cell r="AG497" t="str">
            <v>Não</v>
          </cell>
          <cell r="AH497">
            <v>27208.956599999998</v>
          </cell>
          <cell r="AJ497" t="str">
            <v>EUR</v>
          </cell>
          <cell r="AM497">
            <v>0</v>
          </cell>
          <cell r="AO497">
            <v>0</v>
          </cell>
          <cell r="AQ497">
            <v>0</v>
          </cell>
          <cell r="AS497">
            <v>27208.956599999998</v>
          </cell>
        </row>
        <row r="498">
          <cell r="E498" t="str">
            <v>1SDA073753R1</v>
          </cell>
          <cell r="F498" t="str">
            <v>Contato auxilar aberto/fechado - AUX, 4Q 400V, E2.2...E6.2</v>
          </cell>
          <cell r="G498">
            <v>695.59780000000001</v>
          </cell>
          <cell r="H498">
            <v>617.13097500000015</v>
          </cell>
          <cell r="I498" t="str">
            <v>BRL</v>
          </cell>
          <cell r="J498">
            <v>0.35</v>
          </cell>
          <cell r="K498">
            <v>243.45922999999999</v>
          </cell>
          <cell r="L498">
            <v>215.99584125000004</v>
          </cell>
          <cell r="M498">
            <v>0</v>
          </cell>
          <cell r="N498" t="str">
            <v xml:space="preserve">  Disjuntor principal</v>
          </cell>
          <cell r="O498">
            <v>85389090</v>
          </cell>
          <cell r="P498">
            <v>0.15</v>
          </cell>
          <cell r="Q498" t="str">
            <v>ABB</v>
          </cell>
          <cell r="R498" t="str">
            <v>Importado por terceiros</v>
          </cell>
          <cell r="T498" t="str">
            <v>Sim</v>
          </cell>
          <cell r="U498" t="str">
            <v>0179_08-03-23</v>
          </cell>
          <cell r="V498">
            <v>44993</v>
          </cell>
          <cell r="X498">
            <v>139.12728929384966</v>
          </cell>
          <cell r="Y498">
            <v>75.360615034168518</v>
          </cell>
          <cell r="Z498">
            <v>12.75333485193622</v>
          </cell>
          <cell r="AA498">
            <v>58.742633257403192</v>
          </cell>
          <cell r="AC498">
            <v>848.29</v>
          </cell>
          <cell r="AD498">
            <v>0.18</v>
          </cell>
          <cell r="AE498">
            <v>9.7500000000000003E-2</v>
          </cell>
          <cell r="AF498">
            <v>0</v>
          </cell>
          <cell r="AG498" t="str">
            <v>Não</v>
          </cell>
          <cell r="AH498">
            <v>930.99827499999992</v>
          </cell>
          <cell r="AJ498" t="str">
            <v>EUR</v>
          </cell>
          <cell r="AM498">
            <v>0</v>
          </cell>
          <cell r="AO498">
            <v>0</v>
          </cell>
          <cell r="AQ498">
            <v>0</v>
          </cell>
          <cell r="AS498">
            <v>930.99827499999992</v>
          </cell>
        </row>
        <row r="499">
          <cell r="E499" t="str">
            <v>1SDA073778R1</v>
          </cell>
          <cell r="F499" t="str">
            <v>Contato de trip - S51, 250Vca/cc. Fabricante: ABB.</v>
          </cell>
          <cell r="G499">
            <v>752.35820000000001</v>
          </cell>
          <cell r="H499">
            <v>667.4885250000001</v>
          </cell>
          <cell r="I499" t="str">
            <v>BRL</v>
          </cell>
          <cell r="J499">
            <v>0.35</v>
          </cell>
          <cell r="K499">
            <v>263.32536999999996</v>
          </cell>
          <cell r="L499">
            <v>233.62098375000002</v>
          </cell>
          <cell r="M499">
            <v>0</v>
          </cell>
          <cell r="N499" t="str">
            <v xml:space="preserve">  Disjuntor principal</v>
          </cell>
          <cell r="O499">
            <v>85389090</v>
          </cell>
          <cell r="P499">
            <v>0.15</v>
          </cell>
          <cell r="Q499" t="str">
            <v>ABB</v>
          </cell>
          <cell r="R499" t="str">
            <v>Importado por terceiros</v>
          </cell>
          <cell r="T499" t="str">
            <v>Sim</v>
          </cell>
          <cell r="U499" t="str">
            <v>0179_08-03-23</v>
          </cell>
          <cell r="V499">
            <v>44993</v>
          </cell>
          <cell r="X499">
            <v>150.47999999999999</v>
          </cell>
          <cell r="Y499">
            <v>81.509999999999991</v>
          </cell>
          <cell r="Z499">
            <v>13.794</v>
          </cell>
          <cell r="AA499">
            <v>63.536000000000001</v>
          </cell>
          <cell r="AC499">
            <v>917.51</v>
          </cell>
          <cell r="AD499">
            <v>0.18</v>
          </cell>
          <cell r="AE499">
            <v>9.7500000000000003E-2</v>
          </cell>
          <cell r="AF499">
            <v>0</v>
          </cell>
          <cell r="AG499" t="str">
            <v>Não</v>
          </cell>
          <cell r="AH499">
            <v>1006.9672249999999</v>
          </cell>
          <cell r="AJ499" t="str">
            <v>EUR</v>
          </cell>
          <cell r="AM499">
            <v>0</v>
          </cell>
          <cell r="AO499">
            <v>0</v>
          </cell>
          <cell r="AQ499">
            <v>0</v>
          </cell>
          <cell r="AS499">
            <v>1006.9672249999999</v>
          </cell>
        </row>
        <row r="500">
          <cell r="E500" t="str">
            <v>1SDA073673R1</v>
          </cell>
          <cell r="F500" t="str">
            <v xml:space="preserve">Bobina de abertura - SOR (YO), 120-127 Vca/cc, E1.2...E6.2. </v>
          </cell>
          <cell r="G500">
            <v>1494.1138000000001</v>
          </cell>
          <cell r="H500">
            <v>1325.5704750000002</v>
          </cell>
          <cell r="I500" t="str">
            <v>BRL</v>
          </cell>
          <cell r="J500">
            <v>0.35</v>
          </cell>
          <cell r="K500">
            <v>522.93983000000003</v>
          </cell>
          <cell r="L500">
            <v>463.94966625000006</v>
          </cell>
          <cell r="M500">
            <v>0</v>
          </cell>
          <cell r="N500" t="str">
            <v xml:space="preserve">  Disjuntor principal</v>
          </cell>
          <cell r="O500">
            <v>85389090</v>
          </cell>
          <cell r="P500">
            <v>0.15</v>
          </cell>
          <cell r="Q500" t="str">
            <v>ABB</v>
          </cell>
          <cell r="R500" t="str">
            <v>Importado por terceiros</v>
          </cell>
          <cell r="T500" t="str">
            <v>Sim</v>
          </cell>
          <cell r="U500" t="str">
            <v>0179_08-03-23</v>
          </cell>
          <cell r="V500">
            <v>44993</v>
          </cell>
          <cell r="X500">
            <v>298.83936218678815</v>
          </cell>
          <cell r="Y500">
            <v>161.87132118451018</v>
          </cell>
          <cell r="Z500">
            <v>27.393608200455581</v>
          </cell>
          <cell r="AA500">
            <v>126.17661958997722</v>
          </cell>
          <cell r="AC500">
            <v>1822.09</v>
          </cell>
          <cell r="AD500">
            <v>0.18</v>
          </cell>
          <cell r="AE500">
            <v>9.7500000000000003E-2</v>
          </cell>
          <cell r="AF500">
            <v>0</v>
          </cell>
          <cell r="AG500" t="str">
            <v>Não</v>
          </cell>
          <cell r="AH500">
            <v>1999.7437749999997</v>
          </cell>
          <cell r="AJ500" t="str">
            <v>EUR</v>
          </cell>
          <cell r="AM500">
            <v>0</v>
          </cell>
          <cell r="AO500">
            <v>0</v>
          </cell>
          <cell r="AQ500">
            <v>0</v>
          </cell>
          <cell r="AS500">
            <v>1999.7437749999997</v>
          </cell>
        </row>
        <row r="501">
          <cell r="E501" t="str">
            <v>1SDA073686R1</v>
          </cell>
          <cell r="F501" t="str">
            <v xml:space="preserve">Bobina de fechamento - SCR (YC), 120-127 Vca/cc, E1.2...E6.2. </v>
          </cell>
          <cell r="G501">
            <v>1494.1138000000001</v>
          </cell>
          <cell r="H501">
            <v>1325.5704750000002</v>
          </cell>
          <cell r="I501" t="str">
            <v>BRL</v>
          </cell>
          <cell r="J501">
            <v>0.35</v>
          </cell>
          <cell r="K501">
            <v>522.93983000000003</v>
          </cell>
          <cell r="L501">
            <v>463.94966625000006</v>
          </cell>
          <cell r="M501">
            <v>0</v>
          </cell>
          <cell r="N501" t="str">
            <v xml:space="preserve">  Disjuntor principal</v>
          </cell>
          <cell r="O501">
            <v>85389090</v>
          </cell>
          <cell r="P501">
            <v>0.15</v>
          </cell>
          <cell r="Q501" t="str">
            <v>ABB</v>
          </cell>
          <cell r="R501" t="str">
            <v>Importado por terceiros</v>
          </cell>
          <cell r="T501" t="str">
            <v>Sim</v>
          </cell>
          <cell r="U501" t="str">
            <v>0179_08-03-23</v>
          </cell>
          <cell r="V501">
            <v>44993</v>
          </cell>
          <cell r="X501">
            <v>298.83936218678815</v>
          </cell>
          <cell r="Y501">
            <v>161.87132118451018</v>
          </cell>
          <cell r="Z501">
            <v>27.393608200455581</v>
          </cell>
          <cell r="AA501">
            <v>126.17661958997722</v>
          </cell>
          <cell r="AC501">
            <v>1822.09</v>
          </cell>
          <cell r="AD501">
            <v>0.18</v>
          </cell>
          <cell r="AE501">
            <v>9.7500000000000003E-2</v>
          </cell>
          <cell r="AF501">
            <v>0</v>
          </cell>
          <cell r="AG501" t="str">
            <v>Não</v>
          </cell>
          <cell r="AH501">
            <v>1999.7437749999997</v>
          </cell>
          <cell r="AJ501" t="str">
            <v>EUR</v>
          </cell>
          <cell r="AM501">
            <v>0</v>
          </cell>
          <cell r="AO501">
            <v>0</v>
          </cell>
          <cell r="AQ501">
            <v>0</v>
          </cell>
          <cell r="AS501">
            <v>1999.7437749999997</v>
          </cell>
        </row>
        <row r="502">
          <cell r="E502" t="str">
            <v>1SDA066411R1</v>
          </cell>
          <cell r="F502" t="str">
            <v>Conector macho fêmea XT1..XT4 - 9 vias</v>
          </cell>
          <cell r="G502">
            <v>378.84000000000003</v>
          </cell>
          <cell r="H502">
            <v>336.10500000000008</v>
          </cell>
          <cell r="I502" t="str">
            <v>BRL</v>
          </cell>
          <cell r="J502">
            <v>0.35</v>
          </cell>
          <cell r="K502">
            <v>132.59399999999999</v>
          </cell>
          <cell r="L502">
            <v>117.63675000000002</v>
          </cell>
          <cell r="M502">
            <v>0</v>
          </cell>
          <cell r="N502" t="str">
            <v xml:space="preserve">  Disjuntor principal</v>
          </cell>
          <cell r="O502">
            <v>85362000</v>
          </cell>
          <cell r="P502">
            <v>0.1</v>
          </cell>
          <cell r="Q502" t="str">
            <v>ABB</v>
          </cell>
          <cell r="R502" t="str">
            <v>Importado por terceiros</v>
          </cell>
          <cell r="T502" t="str">
            <v>Sim</v>
          </cell>
          <cell r="U502" t="str">
            <v>0179_08-03-23</v>
          </cell>
          <cell r="V502">
            <v>44993</v>
          </cell>
          <cell r="X502">
            <v>75.772209567198175</v>
          </cell>
          <cell r="Y502">
            <v>41.043280182232309</v>
          </cell>
          <cell r="Z502">
            <v>6.9457858769931669</v>
          </cell>
          <cell r="AA502">
            <v>31.992710706150344</v>
          </cell>
          <cell r="AC502">
            <v>462</v>
          </cell>
          <cell r="AD502">
            <v>0.18</v>
          </cell>
          <cell r="AE502">
            <v>9.7500000000000003E-2</v>
          </cell>
          <cell r="AF502">
            <v>0</v>
          </cell>
          <cell r="AG502" t="str">
            <v>Não</v>
          </cell>
          <cell r="AH502">
            <v>507.04499999999996</v>
          </cell>
          <cell r="AJ502" t="str">
            <v>EUR</v>
          </cell>
          <cell r="AM502">
            <v>0</v>
          </cell>
          <cell r="AO502">
            <v>0</v>
          </cell>
          <cell r="AQ502">
            <v>0</v>
          </cell>
          <cell r="AS502">
            <v>507.04499999999996</v>
          </cell>
        </row>
        <row r="503">
          <cell r="E503" t="str">
            <v>1SDA066412R1</v>
          </cell>
          <cell r="F503" t="str">
            <v>Conector macho fêmea XT1..XT4 - 15 vias</v>
          </cell>
          <cell r="G503">
            <v>525.66920000000005</v>
          </cell>
          <cell r="H503">
            <v>466.37115000000006</v>
          </cell>
          <cell r="I503" t="str">
            <v>BRL</v>
          </cell>
          <cell r="J503">
            <v>0.35</v>
          </cell>
          <cell r="K503">
            <v>183.98421999999999</v>
          </cell>
          <cell r="L503">
            <v>163.22990250000001</v>
          </cell>
          <cell r="M503">
            <v>0</v>
          </cell>
          <cell r="N503" t="str">
            <v xml:space="preserve">  Disjuntor principal</v>
          </cell>
          <cell r="O503">
            <v>85362000</v>
          </cell>
          <cell r="P503">
            <v>0.1</v>
          </cell>
          <cell r="Q503" t="str">
            <v>ABB</v>
          </cell>
          <cell r="R503" t="str">
            <v>Importado por terceiros</v>
          </cell>
          <cell r="T503" t="str">
            <v>Sim</v>
          </cell>
          <cell r="U503" t="str">
            <v>0179_08-03-23</v>
          </cell>
          <cell r="V503">
            <v>44993</v>
          </cell>
          <cell r="X503">
            <v>105.13968109339407</v>
          </cell>
          <cell r="Y503">
            <v>56.950660592255076</v>
          </cell>
          <cell r="Z503">
            <v>9.6378041002277914</v>
          </cell>
          <cell r="AA503">
            <v>44.392309794988606</v>
          </cell>
          <cell r="AC503">
            <v>641.05999999999995</v>
          </cell>
          <cell r="AD503">
            <v>0.18</v>
          </cell>
          <cell r="AE503">
            <v>9.7500000000000003E-2</v>
          </cell>
          <cell r="AF503">
            <v>0</v>
          </cell>
          <cell r="AG503" t="str">
            <v>Não</v>
          </cell>
          <cell r="AH503">
            <v>703.5633499999999</v>
          </cell>
          <cell r="AJ503" t="str">
            <v>EUR</v>
          </cell>
          <cell r="AM503">
            <v>0</v>
          </cell>
          <cell r="AO503">
            <v>0</v>
          </cell>
          <cell r="AQ503">
            <v>0</v>
          </cell>
          <cell r="AS503">
            <v>703.5633499999999</v>
          </cell>
        </row>
        <row r="504">
          <cell r="G504">
            <v>0</v>
          </cell>
          <cell r="H504">
            <v>0</v>
          </cell>
          <cell r="K504" t="str">
            <v/>
          </cell>
          <cell r="L504" t="str">
            <v/>
          </cell>
          <cell r="M504">
            <v>0</v>
          </cell>
          <cell r="P504" t="str">
            <v/>
          </cell>
          <cell r="X504">
            <v>0</v>
          </cell>
          <cell r="Y504">
            <v>0</v>
          </cell>
          <cell r="Z504">
            <v>0</v>
          </cell>
          <cell r="AA504">
            <v>0</v>
          </cell>
          <cell r="AC504">
            <v>0</v>
          </cell>
          <cell r="AH504">
            <v>0</v>
          </cell>
          <cell r="AM504">
            <v>0</v>
          </cell>
          <cell r="AO504">
            <v>0</v>
          </cell>
          <cell r="AQ504">
            <v>0</v>
          </cell>
          <cell r="AS504">
            <v>0</v>
          </cell>
        </row>
        <row r="505">
          <cell r="G505">
            <v>0</v>
          </cell>
          <cell r="H505">
            <v>0</v>
          </cell>
          <cell r="K505" t="str">
            <v/>
          </cell>
          <cell r="L505" t="str">
            <v/>
          </cell>
          <cell r="M505">
            <v>0</v>
          </cell>
          <cell r="P505" t="str">
            <v/>
          </cell>
          <cell r="X505">
            <v>0</v>
          </cell>
          <cell r="Y505">
            <v>0</v>
          </cell>
          <cell r="Z505">
            <v>0</v>
          </cell>
          <cell r="AA505">
            <v>0</v>
          </cell>
          <cell r="AC505">
            <v>0</v>
          </cell>
          <cell r="AH505">
            <v>0</v>
          </cell>
          <cell r="AM505">
            <v>0</v>
          </cell>
          <cell r="AO505">
            <v>0</v>
          </cell>
          <cell r="AQ505">
            <v>0</v>
          </cell>
          <cell r="AS505">
            <v>0</v>
          </cell>
        </row>
        <row r="506">
          <cell r="E506" t="str">
            <v>MDWH-C10</v>
          </cell>
          <cell r="F506" t="str">
            <v>Minidisjuntor MDWH-C10; 1 polos; curva C; In = 10A; Icu = 20kA (127/220Vac); U = 440Vac; largura 18 mm. Cod. 11422666. Fabricante: WEG.</v>
          </cell>
          <cell r="G506">
            <v>13.4208</v>
          </cell>
          <cell r="H506">
            <v>12.127650000000001</v>
          </cell>
          <cell r="I506" t="str">
            <v>BRL</v>
          </cell>
          <cell r="J506">
            <v>1</v>
          </cell>
          <cell r="K506">
            <v>13.4208</v>
          </cell>
          <cell r="L506">
            <v>12.127650000000001</v>
          </cell>
          <cell r="M506">
            <v>0</v>
          </cell>
          <cell r="N506" t="str">
            <v xml:space="preserve">  Disjuntor de distribuição</v>
          </cell>
          <cell r="O506">
            <v>85362000</v>
          </cell>
          <cell r="P506">
            <v>0.1</v>
          </cell>
          <cell r="Q506" t="str">
            <v>WEG</v>
          </cell>
          <cell r="R506" t="str">
            <v>Importado por terceiros</v>
          </cell>
          <cell r="T506" t="str">
            <v>Sim</v>
          </cell>
          <cell r="V506" t="e">
            <v>#VALUE!</v>
          </cell>
          <cell r="X506">
            <v>0.50836363636363635</v>
          </cell>
          <cell r="Y506">
            <v>1.2709090909090914</v>
          </cell>
          <cell r="Z506">
            <v>0.2097</v>
          </cell>
          <cell r="AA506">
            <v>0.96589090909090902</v>
          </cell>
          <cell r="AC506">
            <v>13.98</v>
          </cell>
          <cell r="AD506">
            <v>0.04</v>
          </cell>
          <cell r="AE506">
            <v>0.1</v>
          </cell>
          <cell r="AF506">
            <v>0</v>
          </cell>
          <cell r="AG506" t="str">
            <v>Não</v>
          </cell>
          <cell r="AH506">
            <v>15.378000000000002</v>
          </cell>
          <cell r="AJ506" t="str">
            <v>EUR</v>
          </cell>
          <cell r="AM506">
            <v>0</v>
          </cell>
          <cell r="AO506">
            <v>0</v>
          </cell>
          <cell r="AQ506">
            <v>0</v>
          </cell>
          <cell r="AS506">
            <v>15.378000000000002</v>
          </cell>
        </row>
        <row r="507">
          <cell r="E507" t="str">
            <v>MDWH-C20</v>
          </cell>
          <cell r="F507" t="str">
            <v>Minidisjuntor MDWH-C20; 1 polos; curva C; In = 20A; Icu = 20kA (127/220Vac); U = 440Vac; largura 18 mm. Cod. 11422694. Fabricante: WEG.</v>
          </cell>
          <cell r="G507">
            <v>13.4208</v>
          </cell>
          <cell r="H507">
            <v>12.127650000000001</v>
          </cell>
          <cell r="I507" t="str">
            <v>BRL</v>
          </cell>
          <cell r="J507">
            <v>1</v>
          </cell>
          <cell r="K507">
            <v>13.4208</v>
          </cell>
          <cell r="L507">
            <v>12.127650000000001</v>
          </cell>
          <cell r="M507">
            <v>0</v>
          </cell>
          <cell r="N507" t="str">
            <v xml:space="preserve">  Disjuntor de distribuição</v>
          </cell>
          <cell r="O507">
            <v>85362000</v>
          </cell>
          <cell r="P507">
            <v>0.1</v>
          </cell>
          <cell r="Q507" t="str">
            <v>WEG</v>
          </cell>
          <cell r="R507" t="str">
            <v>Importado por terceiros</v>
          </cell>
          <cell r="T507" t="str">
            <v>Sim</v>
          </cell>
          <cell r="V507" t="e">
            <v>#VALUE!</v>
          </cell>
          <cell r="X507">
            <v>0.50836363636363635</v>
          </cell>
          <cell r="Y507">
            <v>1.2709090909090914</v>
          </cell>
          <cell r="Z507">
            <v>0.2097</v>
          </cell>
          <cell r="AA507">
            <v>0.96589090909090902</v>
          </cell>
          <cell r="AC507">
            <v>13.98</v>
          </cell>
          <cell r="AD507">
            <v>0.04</v>
          </cell>
          <cell r="AE507">
            <v>0.1</v>
          </cell>
          <cell r="AF507">
            <v>0</v>
          </cell>
          <cell r="AG507" t="str">
            <v>Não</v>
          </cell>
          <cell r="AH507">
            <v>15.378000000000002</v>
          </cell>
          <cell r="AJ507" t="str">
            <v>EUR</v>
          </cell>
          <cell r="AM507">
            <v>0</v>
          </cell>
          <cell r="AO507">
            <v>0</v>
          </cell>
          <cell r="AQ507">
            <v>0</v>
          </cell>
          <cell r="AS507">
            <v>15.378000000000002</v>
          </cell>
        </row>
        <row r="508">
          <cell r="E508" t="str">
            <v>MDWH-C32</v>
          </cell>
          <cell r="F508" t="str">
            <v>Minidisjuntor MDWH-C32; 1 polos; curva C; In = 32A; Icu = 20kA (127/220Vac); U = 440Vac; largura 18 mm. Cod. 11422713. Fabricante: WEG.</v>
          </cell>
          <cell r="G508">
            <v>14.639999999999999</v>
          </cell>
          <cell r="H508">
            <v>13.229375000000001</v>
          </cell>
          <cell r="I508" t="str">
            <v>BRL</v>
          </cell>
          <cell r="J508">
            <v>1</v>
          </cell>
          <cell r="K508">
            <v>14.639999999999999</v>
          </cell>
          <cell r="L508">
            <v>13.229375000000001</v>
          </cell>
          <cell r="M508">
            <v>0</v>
          </cell>
          <cell r="N508" t="str">
            <v xml:space="preserve">  Disjuntor de distribuição</v>
          </cell>
          <cell r="O508">
            <v>85362000</v>
          </cell>
          <cell r="P508">
            <v>0.1</v>
          </cell>
          <cell r="Q508" t="str">
            <v>WEG</v>
          </cell>
          <cell r="R508" t="str">
            <v>Importado por terceiros</v>
          </cell>
          <cell r="T508" t="str">
            <v>Sim</v>
          </cell>
          <cell r="V508" t="e">
            <v>#VALUE!</v>
          </cell>
          <cell r="X508">
            <v>0.55454545454545456</v>
          </cell>
          <cell r="Y508">
            <v>1.3863636363636367</v>
          </cell>
          <cell r="Z508">
            <v>0.22875000000000001</v>
          </cell>
          <cell r="AA508">
            <v>1.0536363636363635</v>
          </cell>
          <cell r="AC508">
            <v>15.25</v>
          </cell>
          <cell r="AD508">
            <v>0.04</v>
          </cell>
          <cell r="AE508">
            <v>0.1</v>
          </cell>
          <cell r="AF508">
            <v>0</v>
          </cell>
          <cell r="AG508" t="str">
            <v>Não</v>
          </cell>
          <cell r="AH508">
            <v>16.775000000000002</v>
          </cell>
          <cell r="AJ508" t="str">
            <v>EUR</v>
          </cell>
          <cell r="AM508">
            <v>0</v>
          </cell>
          <cell r="AO508">
            <v>0</v>
          </cell>
          <cell r="AQ508">
            <v>0</v>
          </cell>
          <cell r="AS508">
            <v>16.775000000000002</v>
          </cell>
        </row>
        <row r="509">
          <cell r="G509">
            <v>0</v>
          </cell>
          <cell r="H509">
            <v>0</v>
          </cell>
          <cell r="K509" t="str">
            <v/>
          </cell>
          <cell r="L509" t="str">
            <v/>
          </cell>
          <cell r="M509">
            <v>0</v>
          </cell>
          <cell r="P509" t="str">
            <v/>
          </cell>
          <cell r="X509">
            <v>0</v>
          </cell>
          <cell r="Y509">
            <v>0</v>
          </cell>
          <cell r="Z509">
            <v>0</v>
          </cell>
          <cell r="AA509">
            <v>0</v>
          </cell>
          <cell r="AC509">
            <v>0</v>
          </cell>
          <cell r="AH509">
            <v>0</v>
          </cell>
          <cell r="AM509">
            <v>0</v>
          </cell>
          <cell r="AO509">
            <v>0</v>
          </cell>
          <cell r="AQ509">
            <v>0</v>
          </cell>
          <cell r="AS509">
            <v>0</v>
          </cell>
        </row>
        <row r="510">
          <cell r="E510" t="str">
            <v>MDWH-C10-3</v>
          </cell>
          <cell r="F510" t="str">
            <v>Minidisjuntor MDWH-C10-3; 3 polos; curva C; In = 10A; Icu = 20kA (127/220Vac); U = 440Vac; largura 18 mm. Cod. 11422688. Fabricante: WEG.</v>
          </cell>
          <cell r="G510">
            <v>63.177599999999998</v>
          </cell>
          <cell r="H510">
            <v>57.090175000000002</v>
          </cell>
          <cell r="I510" t="str">
            <v>BRL</v>
          </cell>
          <cell r="J510">
            <v>1</v>
          </cell>
          <cell r="K510">
            <v>63.177599999999998</v>
          </cell>
          <cell r="L510">
            <v>57.090175000000002</v>
          </cell>
          <cell r="M510">
            <v>0</v>
          </cell>
          <cell r="N510" t="str">
            <v xml:space="preserve">  Disjuntor de distribuição</v>
          </cell>
          <cell r="O510">
            <v>85362000</v>
          </cell>
          <cell r="P510">
            <v>0.1</v>
          </cell>
          <cell r="Q510" t="str">
            <v>WEG</v>
          </cell>
          <cell r="R510" t="str">
            <v>Importado por terceiros</v>
          </cell>
          <cell r="T510" t="str">
            <v>Sim</v>
          </cell>
          <cell r="V510" t="e">
            <v>#VALUE!</v>
          </cell>
          <cell r="X510">
            <v>2.3930909090909092</v>
          </cell>
          <cell r="Y510">
            <v>5.9827272727272742</v>
          </cell>
          <cell r="Z510">
            <v>0.98715000000000008</v>
          </cell>
          <cell r="AA510">
            <v>4.546872727272727</v>
          </cell>
          <cell r="AC510">
            <v>65.81</v>
          </cell>
          <cell r="AD510">
            <v>0.04</v>
          </cell>
          <cell r="AE510">
            <v>0.1</v>
          </cell>
          <cell r="AF510">
            <v>0</v>
          </cell>
          <cell r="AG510" t="str">
            <v>Não</v>
          </cell>
          <cell r="AH510">
            <v>72.391000000000005</v>
          </cell>
          <cell r="AJ510" t="str">
            <v>EUR</v>
          </cell>
          <cell r="AM510">
            <v>0</v>
          </cell>
          <cell r="AO510">
            <v>0</v>
          </cell>
          <cell r="AQ510">
            <v>0</v>
          </cell>
          <cell r="AS510">
            <v>72.391000000000005</v>
          </cell>
        </row>
        <row r="511">
          <cell r="E511" t="str">
            <v>MDWH-C20-3</v>
          </cell>
          <cell r="F511" t="str">
            <v>Minidisjuntor MDWH-C20-3; 3 polos; curva C; In = 20A; Icu = 20kA (127/220Vac); U = 440Vac; largura 18 mm. Cod. 11422696. Fabricante: WEG.</v>
          </cell>
          <cell r="G511">
            <v>63.177599999999998</v>
          </cell>
          <cell r="H511">
            <v>57.090175000000002</v>
          </cell>
          <cell r="I511" t="str">
            <v>BRL</v>
          </cell>
          <cell r="J511">
            <v>1</v>
          </cell>
          <cell r="K511">
            <v>63.177599999999998</v>
          </cell>
          <cell r="L511">
            <v>57.090175000000002</v>
          </cell>
          <cell r="M511">
            <v>0</v>
          </cell>
          <cell r="N511" t="str">
            <v xml:space="preserve">  Disjuntor de distribuição</v>
          </cell>
          <cell r="O511">
            <v>85362000</v>
          </cell>
          <cell r="P511">
            <v>0.1</v>
          </cell>
          <cell r="Q511" t="str">
            <v>WEG</v>
          </cell>
          <cell r="R511" t="str">
            <v>Importado por terceiros</v>
          </cell>
          <cell r="T511" t="str">
            <v>Sim</v>
          </cell>
          <cell r="V511" t="e">
            <v>#VALUE!</v>
          </cell>
          <cell r="X511">
            <v>2.3930909090909092</v>
          </cell>
          <cell r="Y511">
            <v>5.9827272727272742</v>
          </cell>
          <cell r="Z511">
            <v>0.98715000000000008</v>
          </cell>
          <cell r="AA511">
            <v>4.546872727272727</v>
          </cell>
          <cell r="AC511">
            <v>65.81</v>
          </cell>
          <cell r="AD511">
            <v>0.04</v>
          </cell>
          <cell r="AE511">
            <v>0.1</v>
          </cell>
          <cell r="AF511">
            <v>0</v>
          </cell>
          <cell r="AG511" t="str">
            <v>Não</v>
          </cell>
          <cell r="AH511">
            <v>72.391000000000005</v>
          </cell>
          <cell r="AJ511" t="str">
            <v>EUR</v>
          </cell>
          <cell r="AM511">
            <v>0</v>
          </cell>
          <cell r="AO511">
            <v>0</v>
          </cell>
          <cell r="AQ511">
            <v>0</v>
          </cell>
          <cell r="AS511">
            <v>72.391000000000005</v>
          </cell>
        </row>
        <row r="512">
          <cell r="E512" t="str">
            <v>MDWH-C32-3</v>
          </cell>
          <cell r="F512" t="str">
            <v>Minidisjuntor MDWH-C32-3; 3 polos; curva C; In = 32A; Icu = 20kA (127/220Vac); U = 440Vac; largura 18 mm. Cod. 11422715. Fabricante: WEG.</v>
          </cell>
          <cell r="G512">
            <v>63.177599999999998</v>
          </cell>
          <cell r="H512">
            <v>57.090175000000002</v>
          </cell>
          <cell r="I512" t="str">
            <v>BRL</v>
          </cell>
          <cell r="J512">
            <v>1</v>
          </cell>
          <cell r="K512">
            <v>63.177599999999998</v>
          </cell>
          <cell r="L512">
            <v>57.090175000000002</v>
          </cell>
          <cell r="M512">
            <v>0</v>
          </cell>
          <cell r="N512" t="str">
            <v xml:space="preserve">  Disjuntor de distribuição</v>
          </cell>
          <cell r="O512">
            <v>85362000</v>
          </cell>
          <cell r="P512">
            <v>0.1</v>
          </cell>
          <cell r="Q512" t="str">
            <v>WEG</v>
          </cell>
          <cell r="R512" t="str">
            <v>Importado por terceiros</v>
          </cell>
          <cell r="T512" t="str">
            <v>Sim</v>
          </cell>
          <cell r="V512" t="e">
            <v>#VALUE!</v>
          </cell>
          <cell r="X512">
            <v>2.3930909090909092</v>
          </cell>
          <cell r="Y512">
            <v>5.9827272727272742</v>
          </cell>
          <cell r="Z512">
            <v>0.98715000000000008</v>
          </cell>
          <cell r="AA512">
            <v>4.546872727272727</v>
          </cell>
          <cell r="AC512">
            <v>65.81</v>
          </cell>
          <cell r="AD512">
            <v>0.04</v>
          </cell>
          <cell r="AE512">
            <v>0.1</v>
          </cell>
          <cell r="AF512">
            <v>0</v>
          </cell>
          <cell r="AG512" t="str">
            <v>Não</v>
          </cell>
          <cell r="AH512">
            <v>72.391000000000005</v>
          </cell>
          <cell r="AJ512" t="str">
            <v>EUR</v>
          </cell>
          <cell r="AM512">
            <v>0</v>
          </cell>
          <cell r="AO512">
            <v>0</v>
          </cell>
          <cell r="AQ512">
            <v>0</v>
          </cell>
          <cell r="AS512">
            <v>72.391000000000005</v>
          </cell>
        </row>
        <row r="513">
          <cell r="E513" t="str">
            <v>MDWH-C50-3</v>
          </cell>
          <cell r="F513" t="str">
            <v>Minidisjuntor MDWH-C50-3; 3 polos; curva C; In = 50A; Icu = 20kA (127/220Vac); U = 440Vac; largura 18 mm. Cod. 11422725. Fabricante: WEG.</v>
          </cell>
          <cell r="G513">
            <v>66.374399999999994</v>
          </cell>
          <cell r="H513">
            <v>59.978950000000005</v>
          </cell>
          <cell r="I513" t="str">
            <v>BRL</v>
          </cell>
          <cell r="J513">
            <v>1</v>
          </cell>
          <cell r="K513">
            <v>66.374399999999994</v>
          </cell>
          <cell r="L513">
            <v>59.978950000000005</v>
          </cell>
          <cell r="M513">
            <v>0</v>
          </cell>
          <cell r="N513" t="str">
            <v xml:space="preserve">  Disjuntor de distribuição</v>
          </cell>
          <cell r="O513">
            <v>85362000</v>
          </cell>
          <cell r="P513">
            <v>0.1</v>
          </cell>
          <cell r="Q513" t="str">
            <v>WEG</v>
          </cell>
          <cell r="R513" t="str">
            <v>Importado por terceiros</v>
          </cell>
          <cell r="T513" t="str">
            <v>Sim</v>
          </cell>
          <cell r="V513" t="e">
            <v>#VALUE!</v>
          </cell>
          <cell r="X513">
            <v>2.5141818181818181</v>
          </cell>
          <cell r="Y513">
            <v>6.2854545454545487</v>
          </cell>
          <cell r="Z513">
            <v>1.0370999999999999</v>
          </cell>
          <cell r="AA513">
            <v>4.7769454545454542</v>
          </cell>
          <cell r="AC513">
            <v>69.14</v>
          </cell>
          <cell r="AD513">
            <v>0.04</v>
          </cell>
          <cell r="AE513">
            <v>0.1</v>
          </cell>
          <cell r="AF513">
            <v>0</v>
          </cell>
          <cell r="AG513" t="str">
            <v>Não</v>
          </cell>
          <cell r="AH513">
            <v>76.054000000000002</v>
          </cell>
          <cell r="AJ513" t="str">
            <v>EUR</v>
          </cell>
          <cell r="AM513">
            <v>0</v>
          </cell>
          <cell r="AO513">
            <v>0</v>
          </cell>
          <cell r="AQ513">
            <v>0</v>
          </cell>
          <cell r="AS513">
            <v>76.054000000000002</v>
          </cell>
        </row>
        <row r="514">
          <cell r="G514">
            <v>0</v>
          </cell>
          <cell r="H514">
            <v>0</v>
          </cell>
          <cell r="K514" t="str">
            <v/>
          </cell>
          <cell r="L514" t="str">
            <v/>
          </cell>
          <cell r="M514">
            <v>0</v>
          </cell>
          <cell r="P514" t="str">
            <v/>
          </cell>
          <cell r="X514">
            <v>0</v>
          </cell>
          <cell r="Y514">
            <v>0</v>
          </cell>
          <cell r="Z514">
            <v>0</v>
          </cell>
          <cell r="AA514">
            <v>0</v>
          </cell>
          <cell r="AC514">
            <v>0</v>
          </cell>
          <cell r="AH514">
            <v>0</v>
          </cell>
          <cell r="AM514">
            <v>0</v>
          </cell>
          <cell r="AO514">
            <v>0</v>
          </cell>
          <cell r="AQ514">
            <v>0</v>
          </cell>
          <cell r="AS514">
            <v>0</v>
          </cell>
        </row>
        <row r="515">
          <cell r="E515" t="str">
            <v>DWB160B63-2DX</v>
          </cell>
          <cell r="F515" t="str">
            <v>Disjuntor DWB de caixa moldada; 2p F F; 2 polos; In = 63A; Icu = 25kA (240Vac); 18kA (380Vdc); Ue = 690Vac; (LxAxP) 78x71x122 mm. Cod. 11987862. Fabricante: WEG.</v>
          </cell>
          <cell r="G515">
            <v>131.51599999999999</v>
          </cell>
          <cell r="H515">
            <v>117.69187500000001</v>
          </cell>
          <cell r="I515" t="str">
            <v>BRL</v>
          </cell>
          <cell r="J515">
            <v>1</v>
          </cell>
          <cell r="K515">
            <v>131.51599999999999</v>
          </cell>
          <cell r="L515">
            <v>117.69187500000001</v>
          </cell>
          <cell r="M515">
            <v>0</v>
          </cell>
          <cell r="N515" t="str">
            <v xml:space="preserve">  Disjuntor de distribuição</v>
          </cell>
          <cell r="O515">
            <v>85362000</v>
          </cell>
          <cell r="P515">
            <v>0.1</v>
          </cell>
          <cell r="Q515" t="str">
            <v>WEG</v>
          </cell>
          <cell r="R515" t="str">
            <v>Importado por terceiros</v>
          </cell>
          <cell r="T515" t="str">
            <v>Sim</v>
          </cell>
          <cell r="V515" t="e">
            <v>#VALUE!</v>
          </cell>
          <cell r="X515">
            <v>16.303636363636361</v>
          </cell>
          <cell r="Y515">
            <v>13.586363636363643</v>
          </cell>
          <cell r="Z515">
            <v>2.2417499999999997</v>
          </cell>
          <cell r="AA515">
            <v>10.325636363636361</v>
          </cell>
          <cell r="AC515">
            <v>149.44999999999999</v>
          </cell>
          <cell r="AD515">
            <v>0.12</v>
          </cell>
          <cell r="AE515">
            <v>0.1</v>
          </cell>
          <cell r="AF515">
            <v>0</v>
          </cell>
          <cell r="AG515" t="str">
            <v>Não</v>
          </cell>
          <cell r="AH515">
            <v>164.39500000000001</v>
          </cell>
          <cell r="AJ515" t="str">
            <v>EUR</v>
          </cell>
          <cell r="AM515">
            <v>0</v>
          </cell>
          <cell r="AO515">
            <v>0</v>
          </cell>
          <cell r="AQ515">
            <v>0</v>
          </cell>
          <cell r="AS515">
            <v>164.39500000000001</v>
          </cell>
        </row>
        <row r="516">
          <cell r="E516" t="str">
            <v>DWB160B80-2DX</v>
          </cell>
          <cell r="F516" t="str">
            <v>Disjuntor DWB de caixa moldada; 2p F F; 2 polos; In = 80A; Icu = 25kA (240Vac); 18kA (380Vdc); Ue = 690Vac; (LxAxP) 78x71x122 mm. Cod. 11987864. Fabricante: WEG.</v>
          </cell>
          <cell r="G516">
            <v>131.53360000000001</v>
          </cell>
          <cell r="H516">
            <v>117.70762500000001</v>
          </cell>
          <cell r="I516" t="str">
            <v>BRL</v>
          </cell>
          <cell r="J516">
            <v>1</v>
          </cell>
          <cell r="K516">
            <v>131.53360000000001</v>
          </cell>
          <cell r="L516">
            <v>117.70762500000001</v>
          </cell>
          <cell r="M516">
            <v>0</v>
          </cell>
          <cell r="N516" t="str">
            <v xml:space="preserve">  Disjuntor de distribuição</v>
          </cell>
          <cell r="O516">
            <v>85362000</v>
          </cell>
          <cell r="P516">
            <v>0.1</v>
          </cell>
          <cell r="Q516" t="str">
            <v>WEG</v>
          </cell>
          <cell r="R516" t="str">
            <v>Importado por terceiros</v>
          </cell>
          <cell r="T516" t="str">
            <v>Sim</v>
          </cell>
          <cell r="V516" t="e">
            <v>#VALUE!</v>
          </cell>
          <cell r="X516">
            <v>16.305818181818182</v>
          </cell>
          <cell r="Y516">
            <v>13.588181818181823</v>
          </cell>
          <cell r="Z516">
            <v>2.2420499999999999</v>
          </cell>
          <cell r="AA516">
            <v>10.327018181818181</v>
          </cell>
          <cell r="AC516">
            <v>149.47</v>
          </cell>
          <cell r="AD516">
            <v>0.12</v>
          </cell>
          <cell r="AE516">
            <v>0.1</v>
          </cell>
          <cell r="AF516">
            <v>0</v>
          </cell>
          <cell r="AG516" t="str">
            <v>Não</v>
          </cell>
          <cell r="AH516">
            <v>164.417</v>
          </cell>
          <cell r="AJ516" t="str">
            <v>EUR</v>
          </cell>
          <cell r="AM516">
            <v>0</v>
          </cell>
          <cell r="AO516">
            <v>0</v>
          </cell>
          <cell r="AQ516">
            <v>0</v>
          </cell>
          <cell r="AS516">
            <v>164.417</v>
          </cell>
        </row>
        <row r="517">
          <cell r="E517">
            <v>10848664</v>
          </cell>
          <cell r="F517" t="str">
            <v>Contato auxiliar cinza para disjuntor CM DWB, 1 NAF, Ue = 690 Vca. Cod. 10848664. Fabricante: WEG</v>
          </cell>
          <cell r="G517">
            <v>46.6312</v>
          </cell>
          <cell r="H517">
            <v>41.729625000000006</v>
          </cell>
          <cell r="I517" t="str">
            <v>BRL</v>
          </cell>
          <cell r="J517">
            <v>1</v>
          </cell>
          <cell r="K517">
            <v>46.6312</v>
          </cell>
          <cell r="L517">
            <v>41.729625000000006</v>
          </cell>
          <cell r="M517">
            <v>0</v>
          </cell>
          <cell r="N517" t="str">
            <v xml:space="preserve">  Disjuntor de distribuição</v>
          </cell>
          <cell r="O517">
            <v>85362000</v>
          </cell>
          <cell r="P517">
            <v>0.1</v>
          </cell>
          <cell r="Q517" t="str">
            <v>WEG</v>
          </cell>
          <cell r="R517" t="str">
            <v>Importado por terceiros</v>
          </cell>
          <cell r="T517" t="str">
            <v>Sim</v>
          </cell>
          <cell r="V517" t="e">
            <v>#VALUE!</v>
          </cell>
          <cell r="X517">
            <v>5.5293913043478264</v>
          </cell>
          <cell r="Y517">
            <v>6.9117391304347819</v>
          </cell>
          <cell r="Z517">
            <v>0.76029130434782621</v>
          </cell>
          <cell r="AA517">
            <v>3.5019478260869565</v>
          </cell>
          <cell r="AC517">
            <v>52.99</v>
          </cell>
          <cell r="AD517">
            <v>0.12</v>
          </cell>
          <cell r="AE517">
            <v>0.15</v>
          </cell>
          <cell r="AF517">
            <v>0</v>
          </cell>
          <cell r="AG517" t="str">
            <v>Não</v>
          </cell>
          <cell r="AH517">
            <v>60.938499999999998</v>
          </cell>
          <cell r="AJ517" t="str">
            <v>EUR</v>
          </cell>
          <cell r="AM517">
            <v>0</v>
          </cell>
          <cell r="AO517">
            <v>0</v>
          </cell>
          <cell r="AQ517">
            <v>0</v>
          </cell>
          <cell r="AS517">
            <v>60.938499999999998</v>
          </cell>
        </row>
        <row r="518">
          <cell r="G518">
            <v>0</v>
          </cell>
          <cell r="H518">
            <v>0</v>
          </cell>
          <cell r="K518" t="str">
            <v/>
          </cell>
          <cell r="L518" t="str">
            <v/>
          </cell>
          <cell r="M518">
            <v>0</v>
          </cell>
          <cell r="P518" t="str">
            <v/>
          </cell>
          <cell r="X518">
            <v>0</v>
          </cell>
          <cell r="Y518">
            <v>0</v>
          </cell>
          <cell r="Z518">
            <v>0</v>
          </cell>
          <cell r="AA518">
            <v>0</v>
          </cell>
          <cell r="AC518">
            <v>0</v>
          </cell>
          <cell r="AH518">
            <v>0</v>
          </cell>
          <cell r="AM518">
            <v>0</v>
          </cell>
          <cell r="AO518">
            <v>0</v>
          </cell>
          <cell r="AQ518">
            <v>0</v>
          </cell>
          <cell r="AS518">
            <v>0</v>
          </cell>
        </row>
        <row r="519">
          <cell r="E519" t="str">
            <v>AGW100N-DX75-3</v>
          </cell>
          <cell r="F519" t="str">
            <v>Disjuntor AGW100N-DX75-3 de caixa moldada; 3 polos; In = 75A; Icu = 35kA (240Vac); 22kA (380V); Ue = 690Vac; (LxAxP) 75 x 130 x 60 mm. Cod. 12775101. Fabricante: WEG.</v>
          </cell>
          <cell r="G519">
            <v>134.82239999999999</v>
          </cell>
          <cell r="H519">
            <v>121.8317</v>
          </cell>
          <cell r="I519" t="str">
            <v>BRL</v>
          </cell>
          <cell r="J519">
            <v>1</v>
          </cell>
          <cell r="K519">
            <v>134.82239999999999</v>
          </cell>
          <cell r="L519">
            <v>121.8317</v>
          </cell>
          <cell r="M519">
            <v>0</v>
          </cell>
          <cell r="N519" t="str">
            <v xml:space="preserve">  Disjuntor de distribuição</v>
          </cell>
          <cell r="O519">
            <v>85362000</v>
          </cell>
          <cell r="P519">
            <v>0.1</v>
          </cell>
          <cell r="Q519" t="str">
            <v>WEG</v>
          </cell>
          <cell r="R519" t="str">
            <v>Importado por terceiros</v>
          </cell>
          <cell r="T519" t="str">
            <v>Sim</v>
          </cell>
          <cell r="V519" t="e">
            <v>#VALUE!</v>
          </cell>
          <cell r="X519">
            <v>5.1069090909090908</v>
          </cell>
          <cell r="Y519">
            <v>12.76727272727274</v>
          </cell>
          <cell r="Z519">
            <v>2.1065999999999998</v>
          </cell>
          <cell r="AA519">
            <v>9.7031272727272722</v>
          </cell>
          <cell r="AC519">
            <v>140.44</v>
          </cell>
          <cell r="AD519">
            <v>0.04</v>
          </cell>
          <cell r="AE519">
            <v>0.1</v>
          </cell>
          <cell r="AF519">
            <v>0</v>
          </cell>
          <cell r="AG519" t="str">
            <v>Não</v>
          </cell>
          <cell r="AH519">
            <v>154.48400000000001</v>
          </cell>
          <cell r="AJ519" t="str">
            <v>EUR</v>
          </cell>
          <cell r="AM519">
            <v>0</v>
          </cell>
          <cell r="AO519">
            <v>0</v>
          </cell>
          <cell r="AQ519">
            <v>0</v>
          </cell>
          <cell r="AS519">
            <v>154.48400000000001</v>
          </cell>
        </row>
        <row r="520">
          <cell r="G520">
            <v>0</v>
          </cell>
          <cell r="H520">
            <v>0</v>
          </cell>
          <cell r="K520" t="str">
            <v/>
          </cell>
          <cell r="L520" t="str">
            <v/>
          </cell>
          <cell r="M520">
            <v>0</v>
          </cell>
          <cell r="P520" t="str">
            <v/>
          </cell>
          <cell r="X520">
            <v>0</v>
          </cell>
          <cell r="Y520">
            <v>0</v>
          </cell>
          <cell r="Z520">
            <v>0</v>
          </cell>
          <cell r="AA520">
            <v>0</v>
          </cell>
          <cell r="AC520">
            <v>0</v>
          </cell>
          <cell r="AH520">
            <v>0</v>
          </cell>
          <cell r="AM520">
            <v>0</v>
          </cell>
          <cell r="AO520">
            <v>0</v>
          </cell>
          <cell r="AQ520">
            <v>0</v>
          </cell>
          <cell r="AS520">
            <v>0</v>
          </cell>
        </row>
        <row r="521">
          <cell r="E521" t="str">
            <v>ACW400H-ETS400-3</v>
          </cell>
          <cell r="F521" t="str">
            <v>Disjuntor ACW400H-ETS400-3 de caixa moldada; 3 polos; In = 400A; Icu = 120kA (240Vca); 85kA (380V); Ue = 690V; (LxAxP mm ) 140x260x110. Fabricante: WEG.</v>
          </cell>
          <cell r="G521">
            <v>1884.2495999999999</v>
          </cell>
          <cell r="H521">
            <v>1702.6943000000001</v>
          </cell>
          <cell r="I521" t="str">
            <v>BRL</v>
          </cell>
          <cell r="J521">
            <v>1</v>
          </cell>
          <cell r="K521">
            <v>1884.2495999999999</v>
          </cell>
          <cell r="L521">
            <v>1702.6943000000001</v>
          </cell>
          <cell r="M521">
            <v>0</v>
          </cell>
          <cell r="N521" t="str">
            <v xml:space="preserve">  Disjuntor de distribuição</v>
          </cell>
          <cell r="O521">
            <v>85362000</v>
          </cell>
          <cell r="P521">
            <v>0.1</v>
          </cell>
          <cell r="Q521" t="str">
            <v>WEG</v>
          </cell>
          <cell r="R521" t="str">
            <v>Importado por terceiros</v>
          </cell>
          <cell r="T521" t="str">
            <v>Sim</v>
          </cell>
          <cell r="V521" t="e">
            <v>#VALUE!</v>
          </cell>
          <cell r="X521">
            <v>71.373090909090905</v>
          </cell>
          <cell r="Y521">
            <v>178.43272727272733</v>
          </cell>
          <cell r="Z521">
            <v>29.441400000000002</v>
          </cell>
          <cell r="AA521">
            <v>135.60887272727271</v>
          </cell>
          <cell r="AC521">
            <v>1962.76</v>
          </cell>
          <cell r="AD521">
            <v>0.04</v>
          </cell>
          <cell r="AE521">
            <v>0.1</v>
          </cell>
          <cell r="AF521">
            <v>0</v>
          </cell>
          <cell r="AG521" t="str">
            <v>Não</v>
          </cell>
          <cell r="AH521">
            <v>2159.0360000000001</v>
          </cell>
          <cell r="AJ521" t="str">
            <v>EUR</v>
          </cell>
          <cell r="AM521">
            <v>0</v>
          </cell>
          <cell r="AO521">
            <v>0</v>
          </cell>
          <cell r="AQ521">
            <v>0</v>
          </cell>
          <cell r="AS521">
            <v>2159.0360000000001</v>
          </cell>
        </row>
        <row r="522">
          <cell r="E522" t="str">
            <v>ACW400-630 E46</v>
          </cell>
          <cell r="F522" t="str">
            <v>Acionamento motorizado AM para disjuntor CM ACW 400-630; Ue = 230Vac/220Vdc.</v>
          </cell>
          <cell r="G522">
            <v>1282.4679999999998</v>
          </cell>
          <cell r="H522">
            <v>1147.663125</v>
          </cell>
          <cell r="I522" t="str">
            <v>BRL</v>
          </cell>
          <cell r="J522">
            <v>1</v>
          </cell>
          <cell r="K522">
            <v>1282.4679999999998</v>
          </cell>
          <cell r="L522">
            <v>1147.663125</v>
          </cell>
          <cell r="M522">
            <v>0</v>
          </cell>
          <cell r="N522" t="str">
            <v xml:space="preserve">  Disjuntor de distribuição</v>
          </cell>
          <cell r="O522">
            <v>85362000</v>
          </cell>
          <cell r="P522">
            <v>0.1</v>
          </cell>
          <cell r="Q522" t="str">
            <v>WEG</v>
          </cell>
          <cell r="R522" t="str">
            <v>Importado por terceiros</v>
          </cell>
          <cell r="T522" t="str">
            <v>Sim</v>
          </cell>
          <cell r="V522" t="e">
            <v>#VALUE!</v>
          </cell>
          <cell r="X522">
            <v>152.0713043478261</v>
          </cell>
          <cell r="Y522">
            <v>190.08913043478242</v>
          </cell>
          <cell r="Z522">
            <v>20.909804347826089</v>
          </cell>
          <cell r="AA522">
            <v>96.311826086956529</v>
          </cell>
          <cell r="AC522">
            <v>1457.35</v>
          </cell>
          <cell r="AD522">
            <v>0.12</v>
          </cell>
          <cell r="AE522">
            <v>0.15</v>
          </cell>
          <cell r="AF522">
            <v>0</v>
          </cell>
          <cell r="AG522" t="str">
            <v>Não</v>
          </cell>
          <cell r="AH522">
            <v>1675.9524999999999</v>
          </cell>
          <cell r="AJ522" t="str">
            <v>EUR</v>
          </cell>
          <cell r="AM522">
            <v>0</v>
          </cell>
          <cell r="AO522">
            <v>0</v>
          </cell>
          <cell r="AQ522">
            <v>0</v>
          </cell>
          <cell r="AS522">
            <v>1675.9524999999999</v>
          </cell>
        </row>
        <row r="523">
          <cell r="E523">
            <v>11111841</v>
          </cell>
          <cell r="F523" t="str">
            <v>Base de fixação PI para disjuntor CM ACW400-630.</v>
          </cell>
          <cell r="G523">
            <v>1037.9423999999999</v>
          </cell>
          <cell r="H523">
            <v>937.93232500000011</v>
          </cell>
          <cell r="I523" t="str">
            <v>BRL</v>
          </cell>
          <cell r="J523">
            <v>1</v>
          </cell>
          <cell r="K523">
            <v>1037.9423999999999</v>
          </cell>
          <cell r="L523">
            <v>937.93232500000011</v>
          </cell>
          <cell r="M523">
            <v>0</v>
          </cell>
          <cell r="N523" t="str">
            <v xml:space="preserve">  Disjuntor de distribuição</v>
          </cell>
          <cell r="O523">
            <v>85362000</v>
          </cell>
          <cell r="P523">
            <v>0.1</v>
          </cell>
          <cell r="Q523" t="str">
            <v>WEG</v>
          </cell>
          <cell r="R523" t="str">
            <v>Importado por terceiros</v>
          </cell>
          <cell r="T523" t="str">
            <v>Sim</v>
          </cell>
          <cell r="V523" t="e">
            <v>#VALUE!</v>
          </cell>
          <cell r="X523">
            <v>41.188190476190478</v>
          </cell>
          <cell r="Y523">
            <v>51.485238095238174</v>
          </cell>
          <cell r="Z523">
            <v>16.990128571428571</v>
          </cell>
          <cell r="AA523">
            <v>78.2575619047619</v>
          </cell>
          <cell r="AC523">
            <v>1081.19</v>
          </cell>
          <cell r="AD523">
            <v>0.04</v>
          </cell>
          <cell r="AE523">
            <v>0.05</v>
          </cell>
          <cell r="AF523">
            <v>0</v>
          </cell>
          <cell r="AG523" t="str">
            <v>Não</v>
          </cell>
          <cell r="AH523">
            <v>1135.2495000000001</v>
          </cell>
          <cell r="AJ523" t="str">
            <v>EUR</v>
          </cell>
          <cell r="AM523">
            <v>0</v>
          </cell>
          <cell r="AO523">
            <v>0</v>
          </cell>
          <cell r="AQ523">
            <v>0</v>
          </cell>
          <cell r="AS523">
            <v>1135.2495000000001</v>
          </cell>
        </row>
        <row r="524">
          <cell r="E524">
            <v>10583677</v>
          </cell>
          <cell r="F524" t="str">
            <v>Bloco de contato BC-1 para disjuntor CM ACW100-800.</v>
          </cell>
          <cell r="G524">
            <v>69.667199999999994</v>
          </cell>
          <cell r="H524">
            <v>62.954474999999995</v>
          </cell>
          <cell r="I524" t="str">
            <v>BRL</v>
          </cell>
          <cell r="J524">
            <v>1</v>
          </cell>
          <cell r="K524">
            <v>69.667199999999994</v>
          </cell>
          <cell r="L524">
            <v>62.954474999999995</v>
          </cell>
          <cell r="M524">
            <v>0</v>
          </cell>
          <cell r="N524" t="str">
            <v xml:space="preserve">  Disjuntor de distribuição</v>
          </cell>
          <cell r="O524">
            <v>85362000</v>
          </cell>
          <cell r="P524">
            <v>0.1</v>
          </cell>
          <cell r="Q524" t="str">
            <v>WEG</v>
          </cell>
          <cell r="R524" t="str">
            <v>Importado por terceiros</v>
          </cell>
          <cell r="T524" t="str">
            <v>Sim</v>
          </cell>
          <cell r="V524" t="e">
            <v>#VALUE!</v>
          </cell>
          <cell r="X524">
            <v>2.5241739130434784</v>
          </cell>
          <cell r="Y524">
            <v>9.4656521739130355</v>
          </cell>
          <cell r="Z524">
            <v>1.0412217391304348</v>
          </cell>
          <cell r="AA524">
            <v>4.7959304347826084</v>
          </cell>
          <cell r="AC524">
            <v>72.569999999999993</v>
          </cell>
          <cell r="AD524">
            <v>0.04</v>
          </cell>
          <cell r="AE524">
            <v>0.15</v>
          </cell>
          <cell r="AF524">
            <v>0</v>
          </cell>
          <cell r="AG524" t="str">
            <v>Não</v>
          </cell>
          <cell r="AH524">
            <v>83.455499999999986</v>
          </cell>
          <cell r="AJ524" t="str">
            <v>EUR</v>
          </cell>
          <cell r="AM524">
            <v>0</v>
          </cell>
          <cell r="AO524">
            <v>0</v>
          </cell>
          <cell r="AQ524">
            <v>0</v>
          </cell>
          <cell r="AS524">
            <v>83.455499999999986</v>
          </cell>
        </row>
        <row r="525">
          <cell r="E525">
            <v>10583678</v>
          </cell>
          <cell r="F525" t="str">
            <v>Bloco de alarme AL-1 para disjuntor caixa moldada ACW100-800.</v>
          </cell>
          <cell r="G525">
            <v>76.012799999999999</v>
          </cell>
          <cell r="H525">
            <v>68.68865000000001</v>
          </cell>
          <cell r="I525" t="str">
            <v>BRL</v>
          </cell>
          <cell r="J525">
            <v>1</v>
          </cell>
          <cell r="K525">
            <v>76.012799999999999</v>
          </cell>
          <cell r="L525">
            <v>68.68865000000001</v>
          </cell>
          <cell r="M525">
            <v>0</v>
          </cell>
          <cell r="N525" t="str">
            <v xml:space="preserve">  Disjuntor de distribuição</v>
          </cell>
          <cell r="O525">
            <v>85362000</v>
          </cell>
          <cell r="P525">
            <v>0.1</v>
          </cell>
          <cell r="Q525" t="str">
            <v>WEG</v>
          </cell>
          <cell r="R525" t="str">
            <v>Importado por terceiros</v>
          </cell>
          <cell r="T525" t="str">
            <v>Sim</v>
          </cell>
          <cell r="V525" t="e">
            <v>#VALUE!</v>
          </cell>
          <cell r="X525">
            <v>2.7540869565217396</v>
          </cell>
          <cell r="Y525">
            <v>10.32782608695652</v>
          </cell>
          <cell r="Z525">
            <v>1.1360608695652177</v>
          </cell>
          <cell r="AA525">
            <v>5.2327652173913046</v>
          </cell>
          <cell r="AC525">
            <v>79.180000000000007</v>
          </cell>
          <cell r="AD525">
            <v>0.04</v>
          </cell>
          <cell r="AE525">
            <v>0.15</v>
          </cell>
          <cell r="AF525">
            <v>0</v>
          </cell>
          <cell r="AG525" t="str">
            <v>Não</v>
          </cell>
          <cell r="AH525">
            <v>91.057000000000002</v>
          </cell>
          <cell r="AJ525" t="str">
            <v>EUR</v>
          </cell>
          <cell r="AM525">
            <v>0</v>
          </cell>
          <cell r="AO525">
            <v>0</v>
          </cell>
          <cell r="AQ525">
            <v>0</v>
          </cell>
          <cell r="AS525">
            <v>91.057000000000002</v>
          </cell>
        </row>
        <row r="526">
          <cell r="E526">
            <v>10692976</v>
          </cell>
          <cell r="F526" t="str">
            <v>Bobina de disparo BD 24 Vca/Vcc para disjuntor CM ACW100-800.</v>
          </cell>
          <cell r="G526">
            <v>139.78560000000002</v>
          </cell>
          <cell r="H526">
            <v>126.31667500000002</v>
          </cell>
          <cell r="I526" t="str">
            <v>BRL</v>
          </cell>
          <cell r="J526">
            <v>1</v>
          </cell>
          <cell r="K526">
            <v>139.78560000000002</v>
          </cell>
          <cell r="L526">
            <v>126.31667500000002</v>
          </cell>
          <cell r="M526">
            <v>0</v>
          </cell>
          <cell r="N526" t="str">
            <v xml:space="preserve">  Disjuntor de distribuição</v>
          </cell>
          <cell r="O526">
            <v>85362000</v>
          </cell>
          <cell r="P526">
            <v>0.1</v>
          </cell>
          <cell r="Q526" t="str">
            <v>WEG</v>
          </cell>
          <cell r="R526" t="str">
            <v>Importado por terceiros</v>
          </cell>
          <cell r="T526" t="str">
            <v>Sim</v>
          </cell>
          <cell r="V526" t="e">
            <v>#VALUE!</v>
          </cell>
          <cell r="X526">
            <v>5.0646956521739144</v>
          </cell>
          <cell r="Y526">
            <v>18.992608695652166</v>
          </cell>
          <cell r="Z526">
            <v>2.0891869565217398</v>
          </cell>
          <cell r="AA526">
            <v>9.6229217391304367</v>
          </cell>
          <cell r="AC526">
            <v>145.61000000000001</v>
          </cell>
          <cell r="AD526">
            <v>0.04</v>
          </cell>
          <cell r="AE526">
            <v>0.15</v>
          </cell>
          <cell r="AF526">
            <v>0</v>
          </cell>
          <cell r="AG526" t="str">
            <v>Não</v>
          </cell>
          <cell r="AH526">
            <v>167.45150000000001</v>
          </cell>
          <cell r="AJ526" t="str">
            <v>EUR</v>
          </cell>
          <cell r="AM526">
            <v>0</v>
          </cell>
          <cell r="AO526">
            <v>0</v>
          </cell>
          <cell r="AQ526">
            <v>0</v>
          </cell>
          <cell r="AS526">
            <v>167.45150000000001</v>
          </cell>
        </row>
        <row r="527">
          <cell r="G527">
            <v>0</v>
          </cell>
          <cell r="H527">
            <v>0</v>
          </cell>
          <cell r="K527" t="str">
            <v/>
          </cell>
          <cell r="L527" t="str">
            <v/>
          </cell>
          <cell r="M527">
            <v>0</v>
          </cell>
          <cell r="P527" t="str">
            <v/>
          </cell>
          <cell r="X527">
            <v>0</v>
          </cell>
          <cell r="Y527">
            <v>0</v>
          </cell>
          <cell r="Z527">
            <v>0</v>
          </cell>
          <cell r="AA527">
            <v>0</v>
          </cell>
          <cell r="AC527">
            <v>0</v>
          </cell>
          <cell r="AH527">
            <v>0</v>
          </cell>
          <cell r="AM527">
            <v>0</v>
          </cell>
          <cell r="AO527">
            <v>0</v>
          </cell>
          <cell r="AQ527">
            <v>0</v>
          </cell>
          <cell r="AS527">
            <v>0</v>
          </cell>
        </row>
        <row r="528">
          <cell r="G528">
            <v>0</v>
          </cell>
          <cell r="H528">
            <v>0</v>
          </cell>
          <cell r="K528" t="str">
            <v/>
          </cell>
          <cell r="L528" t="str">
            <v/>
          </cell>
          <cell r="M528">
            <v>0</v>
          </cell>
          <cell r="P528" t="str">
            <v/>
          </cell>
          <cell r="X528">
            <v>0</v>
          </cell>
          <cell r="Y528">
            <v>0</v>
          </cell>
          <cell r="Z528">
            <v>0</v>
          </cell>
          <cell r="AA528">
            <v>0</v>
          </cell>
          <cell r="AC528">
            <v>0</v>
          </cell>
          <cell r="AH528">
            <v>0</v>
          </cell>
          <cell r="AM528">
            <v>0</v>
          </cell>
          <cell r="AO528">
            <v>0</v>
          </cell>
          <cell r="AQ528">
            <v>0</v>
          </cell>
          <cell r="AS528">
            <v>0</v>
          </cell>
        </row>
        <row r="529">
          <cell r="E529" t="str">
            <v>1SVR730660R0100</v>
          </cell>
          <cell r="F529" t="str">
            <v>Monitor de isolação, relé 64, CM-IWS.1S, alimentação 24-240Vac/Vdc, largura 22.5 mm. Fabricante: ABB.</v>
          </cell>
          <cell r="G529">
            <v>2895.5758000000001</v>
          </cell>
          <cell r="H529">
            <v>2568.9407250000004</v>
          </cell>
          <cell r="I529" t="str">
            <v>BRL</v>
          </cell>
          <cell r="J529">
            <v>0.35</v>
          </cell>
          <cell r="K529">
            <v>1013.4515299999999</v>
          </cell>
          <cell r="L529">
            <v>899.12925375000009</v>
          </cell>
          <cell r="M529">
            <v>0</v>
          </cell>
          <cell r="N529" t="str">
            <v xml:space="preserve">  Miscelânea</v>
          </cell>
          <cell r="O529">
            <v>85364900</v>
          </cell>
          <cell r="P529">
            <v>3.2500000000000001E-2</v>
          </cell>
          <cell r="Q529" t="str">
            <v>ABB</v>
          </cell>
          <cell r="R529" t="str">
            <v>Importado por terceiros</v>
          </cell>
          <cell r="T529" t="str">
            <v>Sim</v>
          </cell>
          <cell r="U529" t="str">
            <v>0179_08-03-23</v>
          </cell>
          <cell r="V529">
            <v>44993</v>
          </cell>
          <cell r="X529">
            <v>615.60697336561748</v>
          </cell>
          <cell r="Y529">
            <v>111.15125907990296</v>
          </cell>
          <cell r="Z529">
            <v>56.430639225181608</v>
          </cell>
          <cell r="AA529">
            <v>259.92294430992735</v>
          </cell>
          <cell r="AC529">
            <v>3531.19</v>
          </cell>
          <cell r="AD529">
            <v>0.18</v>
          </cell>
          <cell r="AE529">
            <v>3.2500000000000001E-2</v>
          </cell>
          <cell r="AF529">
            <v>0</v>
          </cell>
          <cell r="AG529" t="str">
            <v>Não</v>
          </cell>
          <cell r="AH529">
            <v>3645.9536749999997</v>
          </cell>
          <cell r="AJ529" t="str">
            <v>EUR</v>
          </cell>
          <cell r="AM529">
            <v>0</v>
          </cell>
          <cell r="AO529">
            <v>0</v>
          </cell>
          <cell r="AQ529">
            <v>0</v>
          </cell>
          <cell r="AS529">
            <v>3645.9536749999997</v>
          </cell>
        </row>
        <row r="530">
          <cell r="E530" t="str">
            <v>1SVR730830R0300</v>
          </cell>
          <cell r="F530" t="str">
            <v>Monitor de tensão monofásico, relé 27/59, CM-ESS.1S, alimentação 24-240Vac/Vdc, largura 22.5 mm. Fabricante: ABB.</v>
          </cell>
          <cell r="G530">
            <v>1152.8954000000001</v>
          </cell>
          <cell r="H530">
            <v>1022.8431750000002</v>
          </cell>
          <cell r="I530" t="str">
            <v>BRL</v>
          </cell>
          <cell r="J530">
            <v>0.35</v>
          </cell>
          <cell r="K530">
            <v>403.51339000000002</v>
          </cell>
          <cell r="L530">
            <v>357.99511125000004</v>
          </cell>
          <cell r="M530">
            <v>0</v>
          </cell>
          <cell r="N530" t="str">
            <v xml:space="preserve">  Miscelânea</v>
          </cell>
          <cell r="O530">
            <v>85364900</v>
          </cell>
          <cell r="P530">
            <v>3.2500000000000001E-2</v>
          </cell>
          <cell r="Q530" t="str">
            <v>ABB</v>
          </cell>
          <cell r="R530" t="str">
            <v>Importado por terceiros</v>
          </cell>
          <cell r="T530" t="str">
            <v>Sim</v>
          </cell>
          <cell r="U530" t="str">
            <v>0179_08-03-23</v>
          </cell>
          <cell r="V530">
            <v>44993</v>
          </cell>
          <cell r="X530">
            <v>245.10857142857142</v>
          </cell>
          <cell r="Y530">
            <v>44.255714285714248</v>
          </cell>
          <cell r="Z530">
            <v>22.468285714285717</v>
          </cell>
          <cell r="AA530">
            <v>103.49028571428572</v>
          </cell>
          <cell r="AC530">
            <v>1405.97</v>
          </cell>
          <cell r="AD530">
            <v>0.18</v>
          </cell>
          <cell r="AE530">
            <v>3.2500000000000001E-2</v>
          </cell>
          <cell r="AF530">
            <v>0</v>
          </cell>
          <cell r="AG530" t="str">
            <v>Não</v>
          </cell>
          <cell r="AH530">
            <v>1451.664025</v>
          </cell>
          <cell r="AJ530" t="str">
            <v>EUR</v>
          </cell>
          <cell r="AM530">
            <v>0</v>
          </cell>
          <cell r="AO530">
            <v>0</v>
          </cell>
          <cell r="AQ530">
            <v>0</v>
          </cell>
          <cell r="AS530">
            <v>1451.664025</v>
          </cell>
        </row>
        <row r="531">
          <cell r="E531" t="str">
            <v>1SVR730784R2300</v>
          </cell>
          <cell r="F531" t="str">
            <v>Monitor de tensão trifásico, relé 27/59, CM-PSS.31S, 2NAF, alimentação 380Vac/Vdc, push-in. Fabricante: ABB.</v>
          </cell>
          <cell r="G531">
            <v>1024.0898000000002</v>
          </cell>
          <cell r="H531">
            <v>908.56747500000029</v>
          </cell>
          <cell r="I531" t="str">
            <v>BRL</v>
          </cell>
          <cell r="J531">
            <v>0.35</v>
          </cell>
          <cell r="K531">
            <v>358.43143000000003</v>
          </cell>
          <cell r="L531">
            <v>317.99861625000005</v>
          </cell>
          <cell r="M531">
            <v>0</v>
          </cell>
          <cell r="N531" t="str">
            <v xml:space="preserve">  Miscelânea</v>
          </cell>
          <cell r="O531">
            <v>85364900</v>
          </cell>
          <cell r="P531">
            <v>3.2500000000000001E-2</v>
          </cell>
          <cell r="Q531" t="str">
            <v>ABB</v>
          </cell>
          <cell r="R531" t="str">
            <v>Importado por terceiros</v>
          </cell>
          <cell r="T531" t="str">
            <v>Sim</v>
          </cell>
          <cell r="U531" t="str">
            <v>0179_08-03-23</v>
          </cell>
          <cell r="V531">
            <v>44993</v>
          </cell>
          <cell r="X531">
            <v>217.72416464891043</v>
          </cell>
          <cell r="Y531">
            <v>39.311307506053254</v>
          </cell>
          <cell r="Z531">
            <v>19.958048426150125</v>
          </cell>
          <cell r="AA531">
            <v>91.92798062953996</v>
          </cell>
          <cell r="AC531">
            <v>1248.8900000000001</v>
          </cell>
          <cell r="AD531">
            <v>0.18</v>
          </cell>
          <cell r="AE531">
            <v>3.2500000000000001E-2</v>
          </cell>
          <cell r="AF531">
            <v>0</v>
          </cell>
          <cell r="AG531" t="str">
            <v>Não</v>
          </cell>
          <cell r="AH531">
            <v>1289.4789250000001</v>
          </cell>
          <cell r="AJ531" t="str">
            <v>EUR</v>
          </cell>
          <cell r="AM531">
            <v>0</v>
          </cell>
          <cell r="AO531">
            <v>0</v>
          </cell>
          <cell r="AQ531">
            <v>0</v>
          </cell>
          <cell r="AS531">
            <v>1289.4789250000001</v>
          </cell>
        </row>
        <row r="532">
          <cell r="E532" t="str">
            <v>BPI</v>
          </cell>
          <cell r="F532" t="str">
            <v>Monitor de corrente monofásico e bifásico, relé 27/59, alimentação 24-240Vac/Vdc. Fabricante: COEL.</v>
          </cell>
          <cell r="G532">
            <v>94.820000000000007</v>
          </cell>
          <cell r="H532">
            <v>84.853125000000006</v>
          </cell>
          <cell r="I532" t="str">
            <v>BRL</v>
          </cell>
          <cell r="J532">
            <v>1</v>
          </cell>
          <cell r="K532">
            <v>94.820000000000007</v>
          </cell>
          <cell r="L532">
            <v>84.853125000000006</v>
          </cell>
          <cell r="M532">
            <v>0</v>
          </cell>
          <cell r="N532" t="str">
            <v xml:space="preserve">  Relé auxiliar</v>
          </cell>
          <cell r="O532">
            <v>85364900</v>
          </cell>
          <cell r="P532">
            <v>3.2500000000000001E-2</v>
          </cell>
          <cell r="Q532" t="str">
            <v>COEL</v>
          </cell>
          <cell r="R532" t="str">
            <v>Nacional</v>
          </cell>
          <cell r="T532" t="str">
            <v>Sim</v>
          </cell>
          <cell r="U532" t="str">
            <v>0049_23-01-19</v>
          </cell>
          <cell r="V532">
            <v>43488</v>
          </cell>
          <cell r="X532">
            <v>12.93</v>
          </cell>
          <cell r="Y532">
            <v>0</v>
          </cell>
          <cell r="Z532">
            <v>1.7778750000000001</v>
          </cell>
          <cell r="AA532">
            <v>8.1890000000000001</v>
          </cell>
          <cell r="AC532">
            <v>107.75</v>
          </cell>
          <cell r="AD532">
            <v>0.12</v>
          </cell>
          <cell r="AE532">
            <v>0</v>
          </cell>
          <cell r="AF532">
            <v>0</v>
          </cell>
          <cell r="AG532" t="str">
            <v>Não</v>
          </cell>
          <cell r="AH532">
            <v>107.75</v>
          </cell>
          <cell r="AM532">
            <v>0</v>
          </cell>
          <cell r="AO532">
            <v>0</v>
          </cell>
          <cell r="AQ532">
            <v>0</v>
          </cell>
          <cell r="AS532">
            <v>107.75</v>
          </cell>
        </row>
        <row r="533">
          <cell r="E533" t="str">
            <v>AR-2</v>
          </cell>
          <cell r="F533" t="str">
            <v>Relé auxiliar com 2 contatos reversíveis, alimentação 220Vca. Fabricante: COEL.</v>
          </cell>
          <cell r="G533">
            <v>41.474400000000003</v>
          </cell>
          <cell r="H533">
            <v>37.114875000000005</v>
          </cell>
          <cell r="I533" t="str">
            <v>BRL</v>
          </cell>
          <cell r="J533">
            <v>1</v>
          </cell>
          <cell r="K533">
            <v>41.474400000000003</v>
          </cell>
          <cell r="L533">
            <v>37.114875000000005</v>
          </cell>
          <cell r="M533">
            <v>0</v>
          </cell>
          <cell r="N533" t="str">
            <v xml:space="preserve">  Relé auxiliar</v>
          </cell>
          <cell r="O533">
            <v>85364900</v>
          </cell>
          <cell r="P533">
            <v>3.2500000000000001E-2</v>
          </cell>
          <cell r="Q533" t="str">
            <v>COEL</v>
          </cell>
          <cell r="R533" t="str">
            <v>Nacional</v>
          </cell>
          <cell r="T533" t="str">
            <v>Sim</v>
          </cell>
          <cell r="U533" t="str">
            <v>0049_23-01-19</v>
          </cell>
          <cell r="V533">
            <v>43488</v>
          </cell>
          <cell r="X533">
            <v>5.6555999999999997</v>
          </cell>
          <cell r="Y533">
            <v>0</v>
          </cell>
          <cell r="Z533">
            <v>0.77764500000000003</v>
          </cell>
          <cell r="AA533">
            <v>3.58188</v>
          </cell>
          <cell r="AC533">
            <v>47.13</v>
          </cell>
          <cell r="AD533">
            <v>0.12</v>
          </cell>
          <cell r="AE533">
            <v>0</v>
          </cell>
          <cell r="AF533">
            <v>0</v>
          </cell>
          <cell r="AG533" t="str">
            <v>Não</v>
          </cell>
          <cell r="AH533">
            <v>47.13</v>
          </cell>
          <cell r="AM533">
            <v>0</v>
          </cell>
          <cell r="AO533">
            <v>0</v>
          </cell>
          <cell r="AQ533">
            <v>0</v>
          </cell>
          <cell r="AS533">
            <v>47.13</v>
          </cell>
        </row>
        <row r="534">
          <cell r="E534" t="str">
            <v>TST 220</v>
          </cell>
          <cell r="F534" t="str">
            <v>TST - Relé com proteção de sub/sobretensão (27/59) para corrente alternada (até 3 fases) 165-275Vac, sequência de fase (47) e desequilíbrio de tensão (60), com display frontal, para instalação no fundo do painel, 1NAF (status) + 1NAF (trip), alimentação 40-250Vac/Vdc. Fabricante: Pextron.</v>
          </cell>
          <cell r="G534">
            <v>1014.42</v>
          </cell>
          <cell r="H534">
            <v>907.79062500000009</v>
          </cell>
          <cell r="I534" t="str">
            <v>BRL</v>
          </cell>
          <cell r="J534">
            <v>1</v>
          </cell>
          <cell r="K534">
            <v>1014.42</v>
          </cell>
          <cell r="L534">
            <v>907.79062500000009</v>
          </cell>
          <cell r="M534">
            <v>0</v>
          </cell>
          <cell r="N534" t="str">
            <v xml:space="preserve">  Relé auxiliar</v>
          </cell>
          <cell r="O534">
            <v>85364900</v>
          </cell>
          <cell r="P534">
            <v>3.2500000000000001E-2</v>
          </cell>
          <cell r="Q534" t="str">
            <v>Pextron</v>
          </cell>
          <cell r="R534" t="str">
            <v>Nacional</v>
          </cell>
          <cell r="T534" t="str">
            <v>Sim</v>
          </cell>
          <cell r="U534" t="str">
            <v>0047_23-01-19</v>
          </cell>
          <cell r="V534">
            <v>43488</v>
          </cell>
          <cell r="X534">
            <v>131.74285714285713</v>
          </cell>
          <cell r="Y534">
            <v>54.89285714285711</v>
          </cell>
          <cell r="Z534">
            <v>18.114642857142858</v>
          </cell>
          <cell r="AA534">
            <v>83.437142857142859</v>
          </cell>
          <cell r="AC534">
            <v>1152.75</v>
          </cell>
          <cell r="AD534">
            <v>0.12</v>
          </cell>
          <cell r="AE534">
            <v>0.05</v>
          </cell>
          <cell r="AF534">
            <v>0</v>
          </cell>
          <cell r="AG534" t="str">
            <v>Não</v>
          </cell>
          <cell r="AH534">
            <v>1210.3875</v>
          </cell>
          <cell r="AM534">
            <v>0</v>
          </cell>
          <cell r="AO534">
            <v>0</v>
          </cell>
          <cell r="AQ534">
            <v>0</v>
          </cell>
          <cell r="AS534">
            <v>1210.3875</v>
          </cell>
        </row>
        <row r="535">
          <cell r="E535" t="str">
            <v>TSVA 10-300</v>
          </cell>
          <cell r="F535" t="str">
            <v>TSVA - Relé de proteção de sub/sobretensão (27/59) para corrente contínua 10-300Vdc, com display frontal, para instalação no fundo do painel, 1NAF (status) + 1NAF (trip), alimentação 40-250Vac/Vdc. Fabricante: Pextron.</v>
          </cell>
          <cell r="G535">
            <v>1009.8</v>
          </cell>
          <cell r="H535">
            <v>903.65625000000011</v>
          </cell>
          <cell r="I535" t="str">
            <v>BRL</v>
          </cell>
          <cell r="J535">
            <v>1</v>
          </cell>
          <cell r="K535">
            <v>1009.8</v>
          </cell>
          <cell r="L535">
            <v>903.65625000000011</v>
          </cell>
          <cell r="M535">
            <v>0</v>
          </cell>
          <cell r="N535" t="str">
            <v xml:space="preserve">  Relé auxiliar</v>
          </cell>
          <cell r="O535">
            <v>85364900</v>
          </cell>
          <cell r="P535">
            <v>3.2500000000000001E-2</v>
          </cell>
          <cell r="Q535" t="str">
            <v>Pextron</v>
          </cell>
          <cell r="R535" t="str">
            <v>Nacional</v>
          </cell>
          <cell r="T535" t="str">
            <v>Sim</v>
          </cell>
          <cell r="U535" t="str">
            <v>0047_23-01-19</v>
          </cell>
          <cell r="V535">
            <v>43488</v>
          </cell>
          <cell r="X535">
            <v>131.14285714285714</v>
          </cell>
          <cell r="Y535">
            <v>54.64285714285711</v>
          </cell>
          <cell r="Z535">
            <v>18.032142857142858</v>
          </cell>
          <cell r="AA535">
            <v>83.057142857142864</v>
          </cell>
          <cell r="AC535">
            <v>1147.5</v>
          </cell>
          <cell r="AD535">
            <v>0.12</v>
          </cell>
          <cell r="AE535">
            <v>0.05</v>
          </cell>
          <cell r="AF535">
            <v>0</v>
          </cell>
          <cell r="AG535" t="str">
            <v>Não</v>
          </cell>
          <cell r="AH535">
            <v>1204.875</v>
          </cell>
          <cell r="AM535">
            <v>0</v>
          </cell>
          <cell r="AO535">
            <v>0</v>
          </cell>
          <cell r="AQ535">
            <v>0</v>
          </cell>
          <cell r="AS535">
            <v>1204.875</v>
          </cell>
        </row>
        <row r="536">
          <cell r="E536" t="str">
            <v>PST</v>
          </cell>
          <cell r="F536" t="str">
            <v>PST - Relé supervisor trifásico com proteção de sub/sobretensão (27/59), sequência de fases (47) e desequilíbrio de tensão (60), para instalação em porta de painel, comunicação RS485. Fabricante: Pextron.</v>
          </cell>
          <cell r="G536">
            <v>1690.65</v>
          </cell>
          <cell r="H536">
            <v>1510.2750000000001</v>
          </cell>
          <cell r="I536" t="str">
            <v>BRL</v>
          </cell>
          <cell r="J536">
            <v>1</v>
          </cell>
          <cell r="K536">
            <v>1690.65</v>
          </cell>
          <cell r="L536">
            <v>1510.2750000000001</v>
          </cell>
          <cell r="M536">
            <v>0</v>
          </cell>
          <cell r="N536" t="str">
            <v xml:space="preserve">  Relé auxiliar</v>
          </cell>
          <cell r="O536">
            <v>85364900</v>
          </cell>
          <cell r="P536">
            <v>3.2500000000000001E-2</v>
          </cell>
          <cell r="Q536" t="str">
            <v>Pextron</v>
          </cell>
          <cell r="R536" t="str">
            <v>Nacional</v>
          </cell>
          <cell r="T536" t="str">
            <v>Sim</v>
          </cell>
          <cell r="U536" t="str">
            <v>0167_04-05-22</v>
          </cell>
          <cell r="V536">
            <v>44685</v>
          </cell>
          <cell r="X536">
            <v>247</v>
          </cell>
          <cell r="Y536">
            <v>92.85714285714289</v>
          </cell>
          <cell r="Z536">
            <v>30.642857142857142</v>
          </cell>
          <cell r="AA536">
            <v>141.14285714285714</v>
          </cell>
          <cell r="AC536">
            <v>1950</v>
          </cell>
          <cell r="AD536">
            <v>0.13300000000000001</v>
          </cell>
          <cell r="AE536">
            <v>0.05</v>
          </cell>
          <cell r="AF536">
            <v>0</v>
          </cell>
          <cell r="AG536" t="str">
            <v>Não</v>
          </cell>
          <cell r="AH536">
            <v>2047.5</v>
          </cell>
          <cell r="AM536">
            <v>0</v>
          </cell>
          <cell r="AO536">
            <v>0</v>
          </cell>
          <cell r="AQ536">
            <v>0</v>
          </cell>
          <cell r="AS536">
            <v>2047.5</v>
          </cell>
        </row>
        <row r="537">
          <cell r="E537" t="str">
            <v>PSVA</v>
          </cell>
          <cell r="F537" t="str">
            <v>PSVA - Relé supervisor com proteção de sub/sobretensão (27/59) para corrente contínua, para instalação em porta de painel, comunicação RS485. Fabricante: Pextron.</v>
          </cell>
          <cell r="G537">
            <v>1690.65</v>
          </cell>
          <cell r="H537">
            <v>1510.2750000000001</v>
          </cell>
          <cell r="I537" t="str">
            <v>BRL</v>
          </cell>
          <cell r="J537">
            <v>1</v>
          </cell>
          <cell r="K537">
            <v>1690.65</v>
          </cell>
          <cell r="L537">
            <v>1510.2750000000001</v>
          </cell>
          <cell r="M537">
            <v>0</v>
          </cell>
          <cell r="N537" t="str">
            <v xml:space="preserve">  Relé auxiliar</v>
          </cell>
          <cell r="O537">
            <v>85364900</v>
          </cell>
          <cell r="P537">
            <v>3.2500000000000001E-2</v>
          </cell>
          <cell r="Q537" t="str">
            <v>Pextron</v>
          </cell>
          <cell r="R537" t="str">
            <v>Nacional</v>
          </cell>
          <cell r="T537" t="str">
            <v>Sim</v>
          </cell>
          <cell r="U537" t="str">
            <v>0167_04-05-22</v>
          </cell>
          <cell r="V537">
            <v>44685</v>
          </cell>
          <cell r="X537">
            <v>247</v>
          </cell>
          <cell r="Y537">
            <v>92.85714285714289</v>
          </cell>
          <cell r="Z537">
            <v>30.642857142857142</v>
          </cell>
          <cell r="AA537">
            <v>141.14285714285714</v>
          </cell>
          <cell r="AC537">
            <v>1950</v>
          </cell>
          <cell r="AD537">
            <v>0.13300000000000001</v>
          </cell>
          <cell r="AE537">
            <v>0.05</v>
          </cell>
          <cell r="AF537">
            <v>0</v>
          </cell>
          <cell r="AG537" t="str">
            <v>Não</v>
          </cell>
          <cell r="AH537">
            <v>2047.5</v>
          </cell>
          <cell r="AM537">
            <v>0</v>
          </cell>
          <cell r="AO537">
            <v>0</v>
          </cell>
          <cell r="AQ537">
            <v>0</v>
          </cell>
          <cell r="AS537">
            <v>2047.5</v>
          </cell>
        </row>
        <row r="538">
          <cell r="G538">
            <v>0</v>
          </cell>
          <cell r="H538">
            <v>0</v>
          </cell>
          <cell r="K538" t="str">
            <v/>
          </cell>
          <cell r="L538" t="str">
            <v/>
          </cell>
          <cell r="M538">
            <v>0</v>
          </cell>
          <cell r="P538" t="str">
            <v/>
          </cell>
          <cell r="X538">
            <v>0</v>
          </cell>
          <cell r="Y538">
            <v>0</v>
          </cell>
          <cell r="Z538">
            <v>0</v>
          </cell>
          <cell r="AA538">
            <v>0</v>
          </cell>
          <cell r="AC538">
            <v>0</v>
          </cell>
          <cell r="AH538">
            <v>0</v>
          </cell>
          <cell r="AM538">
            <v>0</v>
          </cell>
          <cell r="AO538">
            <v>0</v>
          </cell>
          <cell r="AQ538">
            <v>0</v>
          </cell>
          <cell r="AS538">
            <v>0</v>
          </cell>
        </row>
        <row r="539">
          <cell r="G539">
            <v>0</v>
          </cell>
          <cell r="H539">
            <v>0</v>
          </cell>
          <cell r="K539" t="str">
            <v/>
          </cell>
          <cell r="L539" t="str">
            <v/>
          </cell>
          <cell r="M539">
            <v>0</v>
          </cell>
          <cell r="P539" t="str">
            <v/>
          </cell>
          <cell r="X539">
            <v>0</v>
          </cell>
          <cell r="Y539">
            <v>0</v>
          </cell>
          <cell r="Z539">
            <v>0</v>
          </cell>
          <cell r="AA539">
            <v>0</v>
          </cell>
          <cell r="AC539">
            <v>0</v>
          </cell>
          <cell r="AH539">
            <v>0</v>
          </cell>
          <cell r="AM539">
            <v>0</v>
          </cell>
          <cell r="AO539">
            <v>0</v>
          </cell>
          <cell r="AQ539">
            <v>0</v>
          </cell>
          <cell r="AS539">
            <v>0</v>
          </cell>
        </row>
        <row r="540">
          <cell r="E540" t="str">
            <v>BDE 101P 100/5A</v>
          </cell>
          <cell r="F540" t="str">
            <v>TC de medição, tipo barra, relação 100/5A, modelo BDE 101P, tensão máxima 600V, nível de isolamento 4kV, exatidão 0.6P25, Ith 8kA, Ft 1.2, 60Hz, acabamento em resina epoxi para uso interno. Fabricante: Isolet.</v>
          </cell>
          <cell r="G540">
            <v>245.69660000000002</v>
          </cell>
          <cell r="H540">
            <v>217.98082500000004</v>
          </cell>
          <cell r="I540" t="str">
            <v>BRL</v>
          </cell>
          <cell r="J540">
            <v>1</v>
          </cell>
          <cell r="K540">
            <v>245.69660000000002</v>
          </cell>
          <cell r="L540">
            <v>217.98082500000004</v>
          </cell>
          <cell r="M540">
            <v>0</v>
          </cell>
          <cell r="N540" t="str">
            <v xml:space="preserve">  TC/TP</v>
          </cell>
          <cell r="O540">
            <v>85043111</v>
          </cell>
          <cell r="P540">
            <v>0.1</v>
          </cell>
          <cell r="Q540" t="str">
            <v>Isolet</v>
          </cell>
          <cell r="R540" t="str">
            <v>Nacional</v>
          </cell>
          <cell r="T540" t="str">
            <v>Sim</v>
          </cell>
          <cell r="U540" t="str">
            <v>0050_25-01-19</v>
          </cell>
          <cell r="V540">
            <v>43490</v>
          </cell>
          <cell r="X540">
            <v>49.030363636363631</v>
          </cell>
          <cell r="Y540">
            <v>27.239090909090919</v>
          </cell>
          <cell r="Z540">
            <v>4.4944499999999996</v>
          </cell>
          <cell r="AA540">
            <v>20.701709090909091</v>
          </cell>
          <cell r="AC540">
            <v>299.63</v>
          </cell>
          <cell r="AD540">
            <v>0.18</v>
          </cell>
          <cell r="AE540">
            <v>0.1</v>
          </cell>
          <cell r="AF540">
            <v>0</v>
          </cell>
          <cell r="AG540" t="str">
            <v>Não</v>
          </cell>
          <cell r="AH540">
            <v>329.59300000000002</v>
          </cell>
          <cell r="AM540">
            <v>0</v>
          </cell>
          <cell r="AO540">
            <v>0</v>
          </cell>
          <cell r="AQ540">
            <v>0</v>
          </cell>
          <cell r="AS540">
            <v>329.59300000000002</v>
          </cell>
        </row>
        <row r="541">
          <cell r="E541" t="str">
            <v>BDE 101P 125/5A</v>
          </cell>
          <cell r="F541" t="str">
            <v>TC de medição, tipo barra, relação 125/5A, modelo BDE 101P, tensão máxima 600V, nível de isolamento 4kV, exatidão 0.6P25, Ith 10kA, Ft 1.2, 60Hz, acabamento em resina epoxi para uso interno. Fabricante: Isolet.</v>
          </cell>
          <cell r="G541">
            <v>245.69660000000002</v>
          </cell>
          <cell r="H541">
            <v>217.98082500000004</v>
          </cell>
          <cell r="I541" t="str">
            <v>BRL</v>
          </cell>
          <cell r="J541">
            <v>1</v>
          </cell>
          <cell r="K541">
            <v>245.69660000000002</v>
          </cell>
          <cell r="L541">
            <v>217.98082500000004</v>
          </cell>
          <cell r="M541">
            <v>0</v>
          </cell>
          <cell r="N541" t="str">
            <v xml:space="preserve">  TC/TP</v>
          </cell>
          <cell r="O541">
            <v>85043111</v>
          </cell>
          <cell r="P541">
            <v>0.1</v>
          </cell>
          <cell r="Q541" t="str">
            <v>Isolet</v>
          </cell>
          <cell r="R541" t="str">
            <v>Nacional</v>
          </cell>
          <cell r="T541" t="str">
            <v>Sim</v>
          </cell>
          <cell r="U541" t="str">
            <v>0050_25-01-19</v>
          </cell>
          <cell r="V541">
            <v>43490</v>
          </cell>
          <cell r="X541">
            <v>49.030363636363631</v>
          </cell>
          <cell r="Y541">
            <v>27.239090909090919</v>
          </cell>
          <cell r="Z541">
            <v>4.4944499999999996</v>
          </cell>
          <cell r="AA541">
            <v>20.701709090909091</v>
          </cell>
          <cell r="AC541">
            <v>299.63</v>
          </cell>
          <cell r="AD541">
            <v>0.18</v>
          </cell>
          <cell r="AE541">
            <v>0.1</v>
          </cell>
          <cell r="AF541">
            <v>0</v>
          </cell>
          <cell r="AG541" t="str">
            <v>Não</v>
          </cell>
          <cell r="AH541">
            <v>329.59300000000002</v>
          </cell>
          <cell r="AM541">
            <v>0</v>
          </cell>
          <cell r="AO541">
            <v>0</v>
          </cell>
          <cell r="AQ541">
            <v>0</v>
          </cell>
          <cell r="AS541">
            <v>329.59300000000002</v>
          </cell>
        </row>
        <row r="542">
          <cell r="E542" t="str">
            <v>BDE 101P 150/5A</v>
          </cell>
          <cell r="F542" t="str">
            <v>TC de medição, tipo barra, relação 150/5A, modelo BDE 101P, tensão máxima 600V, nível de isolamento 4kV, exatidão 0.6P25, Ith 12kA, Ft 1.2, 60Hz, acabamento em resina epoxi para uso interno. Fabricante: Isolet.</v>
          </cell>
          <cell r="G542">
            <v>245.69660000000002</v>
          </cell>
          <cell r="H542">
            <v>217.98082500000004</v>
          </cell>
          <cell r="I542" t="str">
            <v>BRL</v>
          </cell>
          <cell r="J542">
            <v>1</v>
          </cell>
          <cell r="K542">
            <v>245.69660000000002</v>
          </cell>
          <cell r="L542">
            <v>217.98082500000004</v>
          </cell>
          <cell r="M542">
            <v>0</v>
          </cell>
          <cell r="N542" t="str">
            <v xml:space="preserve">  TC/TP</v>
          </cell>
          <cell r="O542">
            <v>85043111</v>
          </cell>
          <cell r="P542">
            <v>0.1</v>
          </cell>
          <cell r="Q542" t="str">
            <v>Isolet</v>
          </cell>
          <cell r="R542" t="str">
            <v>Nacional</v>
          </cell>
          <cell r="T542" t="str">
            <v>Sim</v>
          </cell>
          <cell r="U542" t="str">
            <v>0050_25-01-19</v>
          </cell>
          <cell r="V542">
            <v>43490</v>
          </cell>
          <cell r="X542">
            <v>49.030363636363631</v>
          </cell>
          <cell r="Y542">
            <v>27.239090909090919</v>
          </cell>
          <cell r="Z542">
            <v>4.4944499999999996</v>
          </cell>
          <cell r="AA542">
            <v>20.701709090909091</v>
          </cell>
          <cell r="AC542">
            <v>299.63</v>
          </cell>
          <cell r="AD542">
            <v>0.18</v>
          </cell>
          <cell r="AE542">
            <v>0.1</v>
          </cell>
          <cell r="AF542">
            <v>0</v>
          </cell>
          <cell r="AG542" t="str">
            <v>Não</v>
          </cell>
          <cell r="AH542">
            <v>329.59300000000002</v>
          </cell>
          <cell r="AM542">
            <v>0</v>
          </cell>
          <cell r="AO542">
            <v>0</v>
          </cell>
          <cell r="AQ542">
            <v>0</v>
          </cell>
          <cell r="AS542">
            <v>329.59300000000002</v>
          </cell>
        </row>
        <row r="543">
          <cell r="E543" t="str">
            <v>BDE 101P 200/5A</v>
          </cell>
          <cell r="F543" t="str">
            <v>TC de medição, tipo barra, relação 200/5A, modelo BDE 101P, tensão máxima 600V, nível de isolamento 4kV, exatidão 0.6P25, Ith 16kA, Ft 1.2, 60Hz, acabamento em resina epoxi para uso interno. Fabricante: Isolet.</v>
          </cell>
          <cell r="G543">
            <v>245.69660000000002</v>
          </cell>
          <cell r="H543">
            <v>217.98082500000004</v>
          </cell>
          <cell r="I543" t="str">
            <v>BRL</v>
          </cell>
          <cell r="J543">
            <v>1</v>
          </cell>
          <cell r="K543">
            <v>245.69660000000002</v>
          </cell>
          <cell r="L543">
            <v>217.98082500000004</v>
          </cell>
          <cell r="M543">
            <v>0</v>
          </cell>
          <cell r="N543" t="str">
            <v xml:space="preserve">  TC/TP</v>
          </cell>
          <cell r="O543">
            <v>85043111</v>
          </cell>
          <cell r="P543">
            <v>0.1</v>
          </cell>
          <cell r="Q543" t="str">
            <v>Isolet</v>
          </cell>
          <cell r="R543" t="str">
            <v>Nacional</v>
          </cell>
          <cell r="T543" t="str">
            <v>Sim</v>
          </cell>
          <cell r="U543" t="str">
            <v>0050_25-01-19</v>
          </cell>
          <cell r="V543">
            <v>43490</v>
          </cell>
          <cell r="X543">
            <v>49.030363636363631</v>
          </cell>
          <cell r="Y543">
            <v>27.239090909090919</v>
          </cell>
          <cell r="Z543">
            <v>4.4944499999999996</v>
          </cell>
          <cell r="AA543">
            <v>20.701709090909091</v>
          </cell>
          <cell r="AC543">
            <v>299.63</v>
          </cell>
          <cell r="AD543">
            <v>0.18</v>
          </cell>
          <cell r="AE543">
            <v>0.1</v>
          </cell>
          <cell r="AF543">
            <v>0</v>
          </cell>
          <cell r="AG543" t="str">
            <v>Não</v>
          </cell>
          <cell r="AH543">
            <v>329.59300000000002</v>
          </cell>
          <cell r="AM543">
            <v>0</v>
          </cell>
          <cell r="AO543">
            <v>0</v>
          </cell>
          <cell r="AQ543">
            <v>0</v>
          </cell>
          <cell r="AS543">
            <v>329.59300000000002</v>
          </cell>
        </row>
        <row r="544">
          <cell r="E544" t="str">
            <v>BDE 101P 350/5A</v>
          </cell>
          <cell r="F544" t="str">
            <v>TC de medição, tipo barra, relação 350/5A, modelo BDE 101P, tensão máxima 600V, nível de isolamento 4kV, exatidão 0.6P25, Ith 28kA, Ft 1.2, 60Hz, acabamento em resina epoxi para uso interno. Fabricante: Isolet.</v>
          </cell>
          <cell r="G544">
            <v>245.69660000000002</v>
          </cell>
          <cell r="H544">
            <v>217.98082500000004</v>
          </cell>
          <cell r="I544" t="str">
            <v>BRL</v>
          </cell>
          <cell r="J544">
            <v>1</v>
          </cell>
          <cell r="K544">
            <v>245.69660000000002</v>
          </cell>
          <cell r="L544">
            <v>217.98082500000004</v>
          </cell>
          <cell r="M544">
            <v>0</v>
          </cell>
          <cell r="N544" t="str">
            <v xml:space="preserve">  TC/TP</v>
          </cell>
          <cell r="O544">
            <v>85043111</v>
          </cell>
          <cell r="P544">
            <v>0.1</v>
          </cell>
          <cell r="Q544" t="str">
            <v>Isolet</v>
          </cell>
          <cell r="R544" t="str">
            <v>Nacional</v>
          </cell>
          <cell r="T544" t="str">
            <v>Sim</v>
          </cell>
          <cell r="U544" t="str">
            <v>0050_25-01-19</v>
          </cell>
          <cell r="V544">
            <v>43490</v>
          </cell>
          <cell r="X544">
            <v>49.030363636363631</v>
          </cell>
          <cell r="Y544">
            <v>27.239090909090919</v>
          </cell>
          <cell r="Z544">
            <v>4.4944499999999996</v>
          </cell>
          <cell r="AA544">
            <v>20.701709090909091</v>
          </cell>
          <cell r="AC544">
            <v>299.63</v>
          </cell>
          <cell r="AD544">
            <v>0.18</v>
          </cell>
          <cell r="AE544">
            <v>0.1</v>
          </cell>
          <cell r="AF544">
            <v>0</v>
          </cell>
          <cell r="AG544" t="str">
            <v>Não</v>
          </cell>
          <cell r="AH544">
            <v>329.59300000000002</v>
          </cell>
          <cell r="AM544">
            <v>0</v>
          </cell>
          <cell r="AO544">
            <v>0</v>
          </cell>
          <cell r="AQ544">
            <v>0</v>
          </cell>
          <cell r="AS544">
            <v>329.59300000000002</v>
          </cell>
        </row>
        <row r="545">
          <cell r="E545" t="str">
            <v>BDE 2600DIN ALT</v>
          </cell>
          <cell r="F545" t="str">
            <v>TC de medição, tipo barra, relação 1250/1A, modelo BDE 2600DIN ALT, tensão máxima 17,5kV, nível de isolamento 38/110kV, exatidão 10P20, Ith 25kA, Ft 1.2, 60Hz, acabamento em resina epoxi para uso interno. Fabricante: Isolet.</v>
          </cell>
          <cell r="G545">
            <v>944.92639999999994</v>
          </cell>
          <cell r="H545">
            <v>845.60175000000004</v>
          </cell>
          <cell r="I545" t="str">
            <v>BRL</v>
          </cell>
          <cell r="J545">
            <v>1</v>
          </cell>
          <cell r="K545">
            <v>944.92639999999994</v>
          </cell>
          <cell r="L545">
            <v>845.60175000000004</v>
          </cell>
          <cell r="M545">
            <v>0</v>
          </cell>
          <cell r="N545" t="str">
            <v xml:space="preserve">  TC/TP</v>
          </cell>
          <cell r="O545">
            <v>85043111</v>
          </cell>
          <cell r="P545">
            <v>0.1</v>
          </cell>
          <cell r="Q545" t="str">
            <v>Isolet</v>
          </cell>
          <cell r="R545" t="str">
            <v>Nacional</v>
          </cell>
          <cell r="T545" t="str">
            <v>Sim</v>
          </cell>
          <cell r="U545" t="str">
            <v>0074_17-09-19</v>
          </cell>
          <cell r="V545">
            <v>43725</v>
          </cell>
          <cell r="X545">
            <v>117.13963636363634</v>
          </cell>
          <cell r="Y545">
            <v>97.616363636363758</v>
          </cell>
          <cell r="Z545">
            <v>16.1067</v>
          </cell>
          <cell r="AA545">
            <v>74.188436363636356</v>
          </cell>
          <cell r="AC545">
            <v>1073.78</v>
          </cell>
          <cell r="AD545">
            <v>0.12</v>
          </cell>
          <cell r="AE545">
            <v>0.1</v>
          </cell>
          <cell r="AF545">
            <v>0</v>
          </cell>
          <cell r="AG545" t="str">
            <v>Não</v>
          </cell>
          <cell r="AH545">
            <v>1181.1580000000001</v>
          </cell>
          <cell r="AM545">
            <v>0</v>
          </cell>
          <cell r="AO545">
            <v>0</v>
          </cell>
          <cell r="AQ545">
            <v>0</v>
          </cell>
          <cell r="AS545">
            <v>1181.1580000000001</v>
          </cell>
        </row>
        <row r="546">
          <cell r="E546" t="str">
            <v>BDE 3000S</v>
          </cell>
          <cell r="F546" t="str">
            <v>TC de medição, tipo barra, relação 10/1A, modelo BDE 3000S, tensão máxima 17,5kV, nível de isolamento 38/110kV, exatidão 10P20, Ith 25kA, Ft 1.2, 60Hz, acabamento em resina epoxi para uso interno. Fabricante: Isolet.</v>
          </cell>
          <cell r="G546">
            <v>1511.2592</v>
          </cell>
          <cell r="H546">
            <v>1352.40525</v>
          </cell>
          <cell r="I546" t="str">
            <v>BRL</v>
          </cell>
          <cell r="J546">
            <v>1</v>
          </cell>
          <cell r="K546">
            <v>1511.2592</v>
          </cell>
          <cell r="L546">
            <v>1352.40525</v>
          </cell>
          <cell r="M546">
            <v>0</v>
          </cell>
          <cell r="N546" t="str">
            <v xml:space="preserve">  TC/TP</v>
          </cell>
          <cell r="O546">
            <v>85043111</v>
          </cell>
          <cell r="P546">
            <v>0.1</v>
          </cell>
          <cell r="Q546" t="str">
            <v>Isolet</v>
          </cell>
          <cell r="R546" t="str">
            <v>Nacional</v>
          </cell>
          <cell r="T546" t="str">
            <v>Sim</v>
          </cell>
          <cell r="U546" t="str">
            <v>0074_17-09-19</v>
          </cell>
          <cell r="V546">
            <v>43725</v>
          </cell>
          <cell r="X546">
            <v>187.34618181818178</v>
          </cell>
          <cell r="Y546">
            <v>156.1218181818183</v>
          </cell>
          <cell r="Z546">
            <v>25.760099999999998</v>
          </cell>
          <cell r="AA546">
            <v>118.6525818181818</v>
          </cell>
          <cell r="AC546">
            <v>1717.34</v>
          </cell>
          <cell r="AD546">
            <v>0.12</v>
          </cell>
          <cell r="AE546">
            <v>0.1</v>
          </cell>
          <cell r="AF546">
            <v>0</v>
          </cell>
          <cell r="AG546" t="str">
            <v>Não</v>
          </cell>
          <cell r="AH546">
            <v>1889.0740000000001</v>
          </cell>
          <cell r="AM546">
            <v>0</v>
          </cell>
          <cell r="AO546">
            <v>0</v>
          </cell>
          <cell r="AQ546">
            <v>0</v>
          </cell>
          <cell r="AS546">
            <v>1889.0740000000001</v>
          </cell>
        </row>
        <row r="547">
          <cell r="E547" t="str">
            <v>PACT MCR-V2- 3015-500-1</v>
          </cell>
          <cell r="F547" t="str">
            <v>TRANSFORMADOR DE CORRENTE 500-1A, TIPO JANELA, MONOFÁSICO
CLASSE DE PRECISÃO 1; POTÊNCIA 2,5 VA, ISOLAÇÃO 600V</v>
          </cell>
          <cell r="G547">
            <v>60.302800000000012</v>
          </cell>
          <cell r="H547">
            <v>53.500350000000019</v>
          </cell>
          <cell r="I547" t="str">
            <v>BRL</v>
          </cell>
          <cell r="J547">
            <v>1</v>
          </cell>
          <cell r="K547">
            <v>60.302800000000012</v>
          </cell>
          <cell r="L547">
            <v>53.500350000000019</v>
          </cell>
          <cell r="M547">
            <v>0</v>
          </cell>
          <cell r="N547" t="str">
            <v xml:space="preserve">  TC/TP</v>
          </cell>
          <cell r="O547">
            <v>85043111</v>
          </cell>
          <cell r="P547">
            <v>0.1</v>
          </cell>
          <cell r="Q547" t="str">
            <v>PHOENIX CONTACT</v>
          </cell>
          <cell r="R547" t="str">
            <v>Nacional</v>
          </cell>
          <cell r="T547" t="str">
            <v>Sim</v>
          </cell>
          <cell r="U547" t="str">
            <v>xxxx_18-08-20</v>
          </cell>
          <cell r="V547">
            <v>44061</v>
          </cell>
          <cell r="X547">
            <v>12.033818181818182</v>
          </cell>
          <cell r="Y547">
            <v>6.6854545454545473</v>
          </cell>
          <cell r="Z547">
            <v>1.1031000000000002</v>
          </cell>
          <cell r="AA547">
            <v>5.0809454545454544</v>
          </cell>
          <cell r="AC547">
            <v>73.540000000000006</v>
          </cell>
          <cell r="AD547">
            <v>0.18</v>
          </cell>
          <cell r="AE547">
            <v>0.1</v>
          </cell>
          <cell r="AF547">
            <v>0</v>
          </cell>
          <cell r="AG547" t="str">
            <v>Não</v>
          </cell>
          <cell r="AH547">
            <v>80.89400000000002</v>
          </cell>
          <cell r="AM547">
            <v>0</v>
          </cell>
          <cell r="AO547">
            <v>0</v>
          </cell>
          <cell r="AQ547">
            <v>0</v>
          </cell>
          <cell r="AS547">
            <v>80.89400000000002</v>
          </cell>
        </row>
        <row r="548">
          <cell r="E548" t="str">
            <v>PACT MCR-V2- 3015-300-1</v>
          </cell>
          <cell r="F548" t="str">
            <v>TRANSFORMADOR DE CORRENTE 300-1A, TIPO JANELA, MONOFÁSICO
CLASSE DE PRECISÃO 0,5; POTÊNCIA 5 VA, ISOLAÇÃO 600V</v>
          </cell>
          <cell r="G548">
            <v>79.393600000000006</v>
          </cell>
          <cell r="H548">
            <v>71.04825000000001</v>
          </cell>
          <cell r="I548" t="str">
            <v>BRL</v>
          </cell>
          <cell r="J548">
            <v>1</v>
          </cell>
          <cell r="K548">
            <v>79.393600000000006</v>
          </cell>
          <cell r="L548">
            <v>71.04825000000001</v>
          </cell>
          <cell r="M548">
            <v>0</v>
          </cell>
          <cell r="N548" t="str">
            <v xml:space="preserve">  TC/TP</v>
          </cell>
          <cell r="O548">
            <v>85043111</v>
          </cell>
          <cell r="P548">
            <v>0.1</v>
          </cell>
          <cell r="Q548" t="str">
            <v>PHOENIX CONTACT</v>
          </cell>
          <cell r="R548" t="str">
            <v>Nacional</v>
          </cell>
          <cell r="T548" t="str">
            <v>Sim</v>
          </cell>
          <cell r="U548" t="str">
            <v>xxxx_18-08-20</v>
          </cell>
          <cell r="V548">
            <v>44061</v>
          </cell>
          <cell r="X548">
            <v>9.8421818181818175</v>
          </cell>
          <cell r="Y548">
            <v>8.201818181818183</v>
          </cell>
          <cell r="Z548">
            <v>1.3532999999999999</v>
          </cell>
          <cell r="AA548">
            <v>6.2333818181818179</v>
          </cell>
          <cell r="AC548">
            <v>90.22</v>
          </cell>
          <cell r="AD548">
            <v>0.12</v>
          </cell>
          <cell r="AE548">
            <v>0.1</v>
          </cell>
          <cell r="AF548">
            <v>0</v>
          </cell>
          <cell r="AG548" t="str">
            <v>Não</v>
          </cell>
          <cell r="AH548">
            <v>99.242000000000004</v>
          </cell>
          <cell r="AM548">
            <v>0</v>
          </cell>
          <cell r="AO548">
            <v>0</v>
          </cell>
          <cell r="AQ548">
            <v>0</v>
          </cell>
          <cell r="AS548">
            <v>99.242000000000004</v>
          </cell>
        </row>
        <row r="549">
          <cell r="E549" t="str">
            <v>PACT MCR-V2- 3015-200-1</v>
          </cell>
          <cell r="F549" t="str">
            <v>TRANSFORMADOR DE CORRENTE 200-1A, TIPO JANELA, MONOFÁSICO
CLASSE DE PRECISÃO 0,5; POTÊNCIA 3,75 VA, ISOLAÇÃO 600V</v>
          </cell>
          <cell r="G549">
            <v>79.393600000000006</v>
          </cell>
          <cell r="H549">
            <v>71.04825000000001</v>
          </cell>
          <cell r="I549" t="str">
            <v>BRL</v>
          </cell>
          <cell r="J549">
            <v>1</v>
          </cell>
          <cell r="K549">
            <v>79.393600000000006</v>
          </cell>
          <cell r="L549">
            <v>71.04825000000001</v>
          </cell>
          <cell r="M549">
            <v>0</v>
          </cell>
          <cell r="N549" t="str">
            <v xml:space="preserve">  TC/TP</v>
          </cell>
          <cell r="O549">
            <v>85043111</v>
          </cell>
          <cell r="P549">
            <v>0.1</v>
          </cell>
          <cell r="Q549" t="str">
            <v>PHOENIX CONTACT</v>
          </cell>
          <cell r="R549" t="str">
            <v>Nacional</v>
          </cell>
          <cell r="T549" t="str">
            <v>Sim</v>
          </cell>
          <cell r="U549" t="str">
            <v>xxxx_18-08-20</v>
          </cell>
          <cell r="V549">
            <v>44061</v>
          </cell>
          <cell r="X549">
            <v>9.8421818181818175</v>
          </cell>
          <cell r="Y549">
            <v>8.201818181818183</v>
          </cell>
          <cell r="Z549">
            <v>1.3532999999999999</v>
          </cell>
          <cell r="AA549">
            <v>6.2333818181818179</v>
          </cell>
          <cell r="AC549">
            <v>90.22</v>
          </cell>
          <cell r="AD549">
            <v>0.12</v>
          </cell>
          <cell r="AE549">
            <v>0.1</v>
          </cell>
          <cell r="AF549">
            <v>0</v>
          </cell>
          <cell r="AG549" t="str">
            <v>Não</v>
          </cell>
          <cell r="AH549">
            <v>99.242000000000004</v>
          </cell>
          <cell r="AM549">
            <v>0</v>
          </cell>
          <cell r="AO549">
            <v>0</v>
          </cell>
          <cell r="AQ549">
            <v>0</v>
          </cell>
          <cell r="AS549">
            <v>99.242000000000004</v>
          </cell>
        </row>
        <row r="550">
          <cell r="G550">
            <v>0</v>
          </cell>
          <cell r="H550">
            <v>0</v>
          </cell>
          <cell r="K550" t="str">
            <v/>
          </cell>
          <cell r="L550" t="str">
            <v/>
          </cell>
          <cell r="M550">
            <v>0</v>
          </cell>
          <cell r="P550" t="str">
            <v/>
          </cell>
          <cell r="X550">
            <v>0</v>
          </cell>
          <cell r="Y550">
            <v>0</v>
          </cell>
          <cell r="Z550">
            <v>0</v>
          </cell>
          <cell r="AA550">
            <v>0</v>
          </cell>
          <cell r="AC550">
            <v>0</v>
          </cell>
          <cell r="AH550">
            <v>0</v>
          </cell>
          <cell r="AM550">
            <v>0</v>
          </cell>
          <cell r="AO550">
            <v>0</v>
          </cell>
          <cell r="AQ550">
            <v>0</v>
          </cell>
          <cell r="AS550">
            <v>0</v>
          </cell>
        </row>
        <row r="551">
          <cell r="E551" t="str">
            <v>2CNM519140R0100</v>
          </cell>
          <cell r="F551" t="str">
            <v>TC de medição, tipo janela, relação 100/5A, classe de tensão 0.6 kVca. Fabricante ABB.</v>
          </cell>
          <cell r="G551">
            <v>265.61440000000005</v>
          </cell>
          <cell r="H551">
            <v>235.65180000000007</v>
          </cell>
          <cell r="I551" t="str">
            <v>BRL</v>
          </cell>
          <cell r="J551">
            <v>0.35</v>
          </cell>
          <cell r="K551">
            <v>92.965040000000016</v>
          </cell>
          <cell r="L551">
            <v>82.478130000000021</v>
          </cell>
          <cell r="M551">
            <v>0</v>
          </cell>
          <cell r="N551" t="str">
            <v xml:space="preserve">  TC/TP</v>
          </cell>
          <cell r="O551">
            <v>85043111</v>
          </cell>
          <cell r="P551">
            <v>0.1</v>
          </cell>
          <cell r="Q551" t="str">
            <v>ABB</v>
          </cell>
          <cell r="R551" t="str">
            <v>Importado por terceiros</v>
          </cell>
          <cell r="T551" t="str">
            <v>Sim</v>
          </cell>
          <cell r="U551" t="str">
            <v>0179_08-03-23</v>
          </cell>
          <cell r="V551">
            <v>44993</v>
          </cell>
          <cell r="X551">
            <v>54.74704225352113</v>
          </cell>
          <cell r="Y551">
            <v>19.769765258215955</v>
          </cell>
          <cell r="Z551">
            <v>5.0184788732394372</v>
          </cell>
          <cell r="AA551">
            <v>23.115417840375589</v>
          </cell>
          <cell r="AC551">
            <v>323.92</v>
          </cell>
          <cell r="AD551">
            <v>0.18</v>
          </cell>
          <cell r="AE551">
            <v>6.5000000000000002E-2</v>
          </cell>
          <cell r="AF551">
            <v>0</v>
          </cell>
          <cell r="AG551" t="str">
            <v>Não</v>
          </cell>
          <cell r="AH551">
            <v>344.97480000000002</v>
          </cell>
          <cell r="AJ551" t="str">
            <v>EUR</v>
          </cell>
          <cell r="AM551">
            <v>0</v>
          </cell>
          <cell r="AO551">
            <v>0</v>
          </cell>
          <cell r="AQ551">
            <v>0</v>
          </cell>
          <cell r="AS551">
            <v>344.97480000000002</v>
          </cell>
        </row>
        <row r="552">
          <cell r="E552" t="str">
            <v>2CNM519140R0125</v>
          </cell>
          <cell r="F552" t="str">
            <v>TC de medição, tipo janela, relação 125/5A, classe de tensão 0.6 kVca. Fabricante ABB.</v>
          </cell>
          <cell r="G552">
            <v>265.61440000000005</v>
          </cell>
          <cell r="H552">
            <v>235.65180000000007</v>
          </cell>
          <cell r="I552" t="str">
            <v>BRL</v>
          </cell>
          <cell r="J552">
            <v>0.35</v>
          </cell>
          <cell r="K552">
            <v>92.965040000000016</v>
          </cell>
          <cell r="L552">
            <v>82.478130000000021</v>
          </cell>
          <cell r="M552">
            <v>0</v>
          </cell>
          <cell r="N552" t="str">
            <v xml:space="preserve">  TC/TP</v>
          </cell>
          <cell r="O552">
            <v>85043111</v>
          </cell>
          <cell r="P552">
            <v>0.1</v>
          </cell>
          <cell r="Q552" t="str">
            <v>ABB</v>
          </cell>
          <cell r="R552" t="str">
            <v>Importado por terceiros</v>
          </cell>
          <cell r="T552" t="str">
            <v>Sim</v>
          </cell>
          <cell r="U552" t="str">
            <v>0179_08-03-23</v>
          </cell>
          <cell r="V552">
            <v>44993</v>
          </cell>
          <cell r="X552">
            <v>54.74704225352113</v>
          </cell>
          <cell r="Y552">
            <v>19.769765258215955</v>
          </cell>
          <cell r="Z552">
            <v>5.0184788732394372</v>
          </cell>
          <cell r="AA552">
            <v>23.115417840375589</v>
          </cell>
          <cell r="AC552">
            <v>323.92</v>
          </cell>
          <cell r="AD552">
            <v>0.18</v>
          </cell>
          <cell r="AE552">
            <v>6.5000000000000002E-2</v>
          </cell>
          <cell r="AF552">
            <v>0</v>
          </cell>
          <cell r="AG552" t="str">
            <v>Não</v>
          </cell>
          <cell r="AH552">
            <v>344.97480000000002</v>
          </cell>
          <cell r="AJ552" t="str">
            <v>EUR</v>
          </cell>
          <cell r="AM552">
            <v>0</v>
          </cell>
          <cell r="AO552">
            <v>0</v>
          </cell>
          <cell r="AQ552">
            <v>0</v>
          </cell>
          <cell r="AS552">
            <v>344.97480000000002</v>
          </cell>
        </row>
        <row r="553">
          <cell r="E553" t="str">
            <v>2CNM519150R0150</v>
          </cell>
          <cell r="F553" t="str">
            <v>TC de medição, tipo janela, relação 150/5A, classe de tensão 0.6 kVca. Fabricante ABB.</v>
          </cell>
          <cell r="G553">
            <v>352.88700000000006</v>
          </cell>
          <cell r="H553">
            <v>313.07962500000008</v>
          </cell>
          <cell r="I553" t="str">
            <v>BRL</v>
          </cell>
          <cell r="J553">
            <v>0.35</v>
          </cell>
          <cell r="K553">
            <v>123.51045000000001</v>
          </cell>
          <cell r="L553">
            <v>109.57786875000002</v>
          </cell>
          <cell r="M553">
            <v>0</v>
          </cell>
          <cell r="N553" t="str">
            <v xml:space="preserve">  TC/TP</v>
          </cell>
          <cell r="O553">
            <v>85043111</v>
          </cell>
          <cell r="P553">
            <v>0.1</v>
          </cell>
          <cell r="Q553" t="str">
            <v>ABB</v>
          </cell>
          <cell r="R553" t="str">
            <v>Importado por terceiros</v>
          </cell>
          <cell r="T553" t="str">
            <v>Sim</v>
          </cell>
          <cell r="U553" t="str">
            <v>0179_08-03-23</v>
          </cell>
          <cell r="V553">
            <v>44993</v>
          </cell>
          <cell r="X553">
            <v>72.735211267605635</v>
          </cell>
          <cell r="Y553">
            <v>26.26549295774646</v>
          </cell>
          <cell r="Z553">
            <v>6.6673943661971844</v>
          </cell>
          <cell r="AA553">
            <v>30.710422535211269</v>
          </cell>
          <cell r="AC553">
            <v>430.35</v>
          </cell>
          <cell r="AD553">
            <v>0.18</v>
          </cell>
          <cell r="AE553">
            <v>6.5000000000000002E-2</v>
          </cell>
          <cell r="AF553">
            <v>0</v>
          </cell>
          <cell r="AG553" t="str">
            <v>Não</v>
          </cell>
          <cell r="AH553">
            <v>458.32274999999998</v>
          </cell>
          <cell r="AJ553" t="str">
            <v>EUR</v>
          </cell>
          <cell r="AM553">
            <v>0</v>
          </cell>
          <cell r="AO553">
            <v>0</v>
          </cell>
          <cell r="AQ553">
            <v>0</v>
          </cell>
          <cell r="AS553">
            <v>458.32274999999998</v>
          </cell>
        </row>
        <row r="554">
          <cell r="E554" t="str">
            <v>2CNM519150R0200</v>
          </cell>
          <cell r="F554" t="str">
            <v>TC de medição, tipo janela, relação 200/5A, classe de tensão 0.6 kVca. Fabricante ABB.</v>
          </cell>
          <cell r="G554">
            <v>352.88700000000006</v>
          </cell>
          <cell r="H554">
            <v>313.07962500000008</v>
          </cell>
          <cell r="I554" t="str">
            <v>BRL</v>
          </cell>
          <cell r="J554">
            <v>0.35</v>
          </cell>
          <cell r="K554">
            <v>123.51045000000001</v>
          </cell>
          <cell r="L554">
            <v>109.57786875000002</v>
          </cell>
          <cell r="M554">
            <v>0</v>
          </cell>
          <cell r="N554" t="str">
            <v xml:space="preserve">  TC/TP</v>
          </cell>
          <cell r="O554">
            <v>85043111</v>
          </cell>
          <cell r="P554">
            <v>0.1</v>
          </cell>
          <cell r="Q554" t="str">
            <v>ABB</v>
          </cell>
          <cell r="R554" t="str">
            <v>Importado por terceiros</v>
          </cell>
          <cell r="T554" t="str">
            <v>Sim</v>
          </cell>
          <cell r="U554" t="str">
            <v>0179_08-03-23</v>
          </cell>
          <cell r="V554">
            <v>44993</v>
          </cell>
          <cell r="X554">
            <v>72.735211267605635</v>
          </cell>
          <cell r="Y554">
            <v>26.26549295774646</v>
          </cell>
          <cell r="Z554">
            <v>6.6673943661971844</v>
          </cell>
          <cell r="AA554">
            <v>30.710422535211269</v>
          </cell>
          <cell r="AC554">
            <v>430.35</v>
          </cell>
          <cell r="AD554">
            <v>0.18</v>
          </cell>
          <cell r="AE554">
            <v>6.5000000000000002E-2</v>
          </cell>
          <cell r="AF554">
            <v>0</v>
          </cell>
          <cell r="AG554" t="str">
            <v>Não</v>
          </cell>
          <cell r="AH554">
            <v>458.32274999999998</v>
          </cell>
          <cell r="AJ554" t="str">
            <v>EUR</v>
          </cell>
          <cell r="AM554">
            <v>0</v>
          </cell>
          <cell r="AO554">
            <v>0</v>
          </cell>
          <cell r="AQ554">
            <v>0</v>
          </cell>
          <cell r="AS554">
            <v>458.32274999999998</v>
          </cell>
        </row>
        <row r="555">
          <cell r="E555" t="str">
            <v>2CNM519150R0250</v>
          </cell>
          <cell r="F555" t="str">
            <v>TC de medição, tipo janela, relação 250/5A, classe de tensão 0.6 kVca. Fabricante ABB.</v>
          </cell>
          <cell r="G555">
            <v>352.88700000000006</v>
          </cell>
          <cell r="H555">
            <v>313.07962500000008</v>
          </cell>
          <cell r="I555" t="str">
            <v>BRL</v>
          </cell>
          <cell r="J555">
            <v>0.35</v>
          </cell>
          <cell r="K555">
            <v>123.51045000000001</v>
          </cell>
          <cell r="L555">
            <v>109.57786875000002</v>
          </cell>
          <cell r="M555">
            <v>0</v>
          </cell>
          <cell r="N555" t="str">
            <v xml:space="preserve">  TC/TP</v>
          </cell>
          <cell r="O555">
            <v>85043111</v>
          </cell>
          <cell r="P555">
            <v>0.1</v>
          </cell>
          <cell r="Q555" t="str">
            <v>ABB</v>
          </cell>
          <cell r="R555" t="str">
            <v>Importado por terceiros</v>
          </cell>
          <cell r="T555" t="str">
            <v>Sim</v>
          </cell>
          <cell r="U555" t="str">
            <v>0179_08-03-23</v>
          </cell>
          <cell r="V555">
            <v>44993</v>
          </cell>
          <cell r="X555">
            <v>72.735211267605635</v>
          </cell>
          <cell r="Y555">
            <v>26.26549295774646</v>
          </cell>
          <cell r="Z555">
            <v>6.6673943661971844</v>
          </cell>
          <cell r="AA555">
            <v>30.710422535211269</v>
          </cell>
          <cell r="AC555">
            <v>430.35</v>
          </cell>
          <cell r="AD555">
            <v>0.18</v>
          </cell>
          <cell r="AE555">
            <v>6.5000000000000002E-2</v>
          </cell>
          <cell r="AF555">
            <v>0</v>
          </cell>
          <cell r="AG555" t="str">
            <v>Não</v>
          </cell>
          <cell r="AH555">
            <v>458.32274999999998</v>
          </cell>
          <cell r="AJ555" t="str">
            <v>EUR</v>
          </cell>
          <cell r="AM555">
            <v>0</v>
          </cell>
          <cell r="AO555">
            <v>0</v>
          </cell>
          <cell r="AQ555">
            <v>0</v>
          </cell>
          <cell r="AS555">
            <v>458.32274999999998</v>
          </cell>
        </row>
        <row r="556">
          <cell r="E556" t="str">
            <v>2CNM519150R0300</v>
          </cell>
          <cell r="F556" t="str">
            <v>TC de medição, tipo janela, relação 300/5A, classe de tensão 0.6 kVca. Fabricante ABB.</v>
          </cell>
          <cell r="G556">
            <v>352.88700000000006</v>
          </cell>
          <cell r="H556">
            <v>313.07962500000008</v>
          </cell>
          <cell r="I556" t="str">
            <v>BRL</v>
          </cell>
          <cell r="J556">
            <v>0.35</v>
          </cell>
          <cell r="K556">
            <v>123.51045000000001</v>
          </cell>
          <cell r="L556">
            <v>109.57786875000002</v>
          </cell>
          <cell r="M556">
            <v>0</v>
          </cell>
          <cell r="N556" t="str">
            <v xml:space="preserve">  TC/TP</v>
          </cell>
          <cell r="O556">
            <v>85043111</v>
          </cell>
          <cell r="P556">
            <v>0.1</v>
          </cell>
          <cell r="Q556" t="str">
            <v>ABB</v>
          </cell>
          <cell r="R556" t="str">
            <v>Importado por terceiros</v>
          </cell>
          <cell r="T556" t="str">
            <v>Sim</v>
          </cell>
          <cell r="U556" t="str">
            <v>0179_08-03-23</v>
          </cell>
          <cell r="V556">
            <v>44993</v>
          </cell>
          <cell r="X556">
            <v>72.735211267605635</v>
          </cell>
          <cell r="Y556">
            <v>26.26549295774646</v>
          </cell>
          <cell r="Z556">
            <v>6.6673943661971844</v>
          </cell>
          <cell r="AA556">
            <v>30.710422535211269</v>
          </cell>
          <cell r="AC556">
            <v>430.35</v>
          </cell>
          <cell r="AD556">
            <v>0.18</v>
          </cell>
          <cell r="AE556">
            <v>6.5000000000000002E-2</v>
          </cell>
          <cell r="AF556">
            <v>0</v>
          </cell>
          <cell r="AG556" t="str">
            <v>Não</v>
          </cell>
          <cell r="AH556">
            <v>458.32274999999998</v>
          </cell>
          <cell r="AJ556" t="str">
            <v>EUR</v>
          </cell>
          <cell r="AM556">
            <v>0</v>
          </cell>
          <cell r="AO556">
            <v>0</v>
          </cell>
          <cell r="AQ556">
            <v>0</v>
          </cell>
          <cell r="AS556">
            <v>458.32274999999998</v>
          </cell>
        </row>
        <row r="557">
          <cell r="E557" t="str">
            <v>2CNM519150R0400</v>
          </cell>
          <cell r="F557" t="str">
            <v>TC de medição, tipo janela, relação 400/5A, classe de tensão 0.6 kVca. Fabricante ABB.</v>
          </cell>
          <cell r="G557">
            <v>352.88700000000006</v>
          </cell>
          <cell r="H557">
            <v>313.07962500000008</v>
          </cell>
          <cell r="I557" t="str">
            <v>BRL</v>
          </cell>
          <cell r="J557">
            <v>0.35</v>
          </cell>
          <cell r="K557">
            <v>123.51045000000001</v>
          </cell>
          <cell r="L557">
            <v>109.57786875000002</v>
          </cell>
          <cell r="M557">
            <v>0</v>
          </cell>
          <cell r="N557" t="str">
            <v xml:space="preserve">  TC/TP</v>
          </cell>
          <cell r="O557">
            <v>85043111</v>
          </cell>
          <cell r="P557">
            <v>0.1</v>
          </cell>
          <cell r="Q557" t="str">
            <v>ABB</v>
          </cell>
          <cell r="R557" t="str">
            <v>Importado por terceiros</v>
          </cell>
          <cell r="T557" t="str">
            <v>Sim</v>
          </cell>
          <cell r="U557" t="str">
            <v>0179_08-03-23</v>
          </cell>
          <cell r="V557">
            <v>44993</v>
          </cell>
          <cell r="X557">
            <v>72.735211267605635</v>
          </cell>
          <cell r="Y557">
            <v>26.26549295774646</v>
          </cell>
          <cell r="Z557">
            <v>6.6673943661971844</v>
          </cell>
          <cell r="AA557">
            <v>30.710422535211269</v>
          </cell>
          <cell r="AC557">
            <v>430.35</v>
          </cell>
          <cell r="AD557">
            <v>0.18</v>
          </cell>
          <cell r="AE557">
            <v>6.5000000000000002E-2</v>
          </cell>
          <cell r="AF557">
            <v>0</v>
          </cell>
          <cell r="AG557" t="str">
            <v>Não</v>
          </cell>
          <cell r="AH557">
            <v>458.32274999999998</v>
          </cell>
          <cell r="AJ557" t="str">
            <v>EUR</v>
          </cell>
          <cell r="AM557">
            <v>0</v>
          </cell>
          <cell r="AO557">
            <v>0</v>
          </cell>
          <cell r="AQ557">
            <v>0</v>
          </cell>
          <cell r="AS557">
            <v>458.32274999999998</v>
          </cell>
        </row>
        <row r="558">
          <cell r="E558" t="str">
            <v>2CNM519150R0600</v>
          </cell>
          <cell r="F558" t="str">
            <v>TC de medição, tipo janela, relação 600/5A, classe de tensão 0.6 kVca. Fabricante ABB.</v>
          </cell>
          <cell r="G558">
            <v>352.88700000000006</v>
          </cell>
          <cell r="H558">
            <v>313.07962500000008</v>
          </cell>
          <cell r="I558" t="str">
            <v>BRL</v>
          </cell>
          <cell r="J558">
            <v>0.35</v>
          </cell>
          <cell r="K558">
            <v>123.51045000000001</v>
          </cell>
          <cell r="L558">
            <v>109.57786875000002</v>
          </cell>
          <cell r="M558">
            <v>0</v>
          </cell>
          <cell r="N558" t="str">
            <v xml:space="preserve">  TC/TP</v>
          </cell>
          <cell r="O558">
            <v>85043111</v>
          </cell>
          <cell r="P558">
            <v>0.1</v>
          </cell>
          <cell r="Q558" t="str">
            <v>ABB</v>
          </cell>
          <cell r="R558" t="str">
            <v>Importado por terceiros</v>
          </cell>
          <cell r="T558" t="str">
            <v>Sim</v>
          </cell>
          <cell r="U558" t="str">
            <v>0179_08-03-23</v>
          </cell>
          <cell r="V558">
            <v>44993</v>
          </cell>
          <cell r="X558">
            <v>72.735211267605635</v>
          </cell>
          <cell r="Y558">
            <v>26.26549295774646</v>
          </cell>
          <cell r="Z558">
            <v>6.6673943661971844</v>
          </cell>
          <cell r="AA558">
            <v>30.710422535211269</v>
          </cell>
          <cell r="AC558">
            <v>430.35</v>
          </cell>
          <cell r="AD558">
            <v>0.18</v>
          </cell>
          <cell r="AE558">
            <v>6.5000000000000002E-2</v>
          </cell>
          <cell r="AF558">
            <v>0</v>
          </cell>
          <cell r="AG558" t="str">
            <v>Não</v>
          </cell>
          <cell r="AH558">
            <v>458.32274999999998</v>
          </cell>
          <cell r="AJ558" t="str">
            <v>EUR</v>
          </cell>
          <cell r="AM558">
            <v>0</v>
          </cell>
          <cell r="AO558">
            <v>0</v>
          </cell>
          <cell r="AQ558">
            <v>0</v>
          </cell>
          <cell r="AS558">
            <v>458.32274999999998</v>
          </cell>
        </row>
        <row r="559">
          <cell r="E559" t="str">
            <v>2CNM519150R0800</v>
          </cell>
          <cell r="F559" t="str">
            <v>TC de medição, tipo janela, relação 800/5A, classe de tensão 0.6 kVca. Fabricante ABB.</v>
          </cell>
          <cell r="G559">
            <v>352.88700000000006</v>
          </cell>
          <cell r="H559">
            <v>313.07962500000008</v>
          </cell>
          <cell r="I559" t="str">
            <v>BRL</v>
          </cell>
          <cell r="J559">
            <v>0.35</v>
          </cell>
          <cell r="K559">
            <v>123.51045000000001</v>
          </cell>
          <cell r="L559">
            <v>109.57786875000002</v>
          </cell>
          <cell r="M559">
            <v>0</v>
          </cell>
          <cell r="N559" t="str">
            <v xml:space="preserve">  TC/TP</v>
          </cell>
          <cell r="O559">
            <v>85043111</v>
          </cell>
          <cell r="P559">
            <v>0.1</v>
          </cell>
          <cell r="Q559" t="str">
            <v>ABB</v>
          </cell>
          <cell r="R559" t="str">
            <v>Importado por terceiros</v>
          </cell>
          <cell r="T559" t="str">
            <v>Sim</v>
          </cell>
          <cell r="U559" t="str">
            <v>0179_08-03-23</v>
          </cell>
          <cell r="V559">
            <v>44993</v>
          </cell>
          <cell r="X559">
            <v>72.735211267605635</v>
          </cell>
          <cell r="Y559">
            <v>26.26549295774646</v>
          </cell>
          <cell r="Z559">
            <v>6.6673943661971844</v>
          </cell>
          <cell r="AA559">
            <v>30.710422535211269</v>
          </cell>
          <cell r="AC559">
            <v>430.35</v>
          </cell>
          <cell r="AD559">
            <v>0.18</v>
          </cell>
          <cell r="AE559">
            <v>6.5000000000000002E-2</v>
          </cell>
          <cell r="AF559">
            <v>0</v>
          </cell>
          <cell r="AG559" t="str">
            <v>Não</v>
          </cell>
          <cell r="AH559">
            <v>458.32274999999998</v>
          </cell>
          <cell r="AJ559" t="str">
            <v>EUR</v>
          </cell>
          <cell r="AM559">
            <v>0</v>
          </cell>
          <cell r="AO559">
            <v>0</v>
          </cell>
          <cell r="AQ559">
            <v>0</v>
          </cell>
          <cell r="AS559">
            <v>458.32274999999998</v>
          </cell>
        </row>
        <row r="560">
          <cell r="G560">
            <v>0</v>
          </cell>
          <cell r="H560">
            <v>0</v>
          </cell>
          <cell r="K560" t="str">
            <v/>
          </cell>
          <cell r="L560" t="str">
            <v/>
          </cell>
          <cell r="M560">
            <v>0</v>
          </cell>
          <cell r="P560" t="str">
            <v/>
          </cell>
          <cell r="X560">
            <v>0</v>
          </cell>
          <cell r="Y560">
            <v>0</v>
          </cell>
          <cell r="Z560">
            <v>0</v>
          </cell>
          <cell r="AA560">
            <v>0</v>
          </cell>
          <cell r="AC560">
            <v>0</v>
          </cell>
          <cell r="AH560">
            <v>0</v>
          </cell>
          <cell r="AM560">
            <v>0</v>
          </cell>
          <cell r="AO560">
            <v>0</v>
          </cell>
          <cell r="AQ560">
            <v>0</v>
          </cell>
          <cell r="AS560">
            <v>0</v>
          </cell>
        </row>
        <row r="561">
          <cell r="E561" t="str">
            <v>2CNM519105R0080</v>
          </cell>
          <cell r="F561" t="str">
            <v>Shunt para medição 80A 60mV. Fabricante: ABB.</v>
          </cell>
          <cell r="G561">
            <v>338.3648</v>
          </cell>
          <cell r="H561">
            <v>300.19560000000007</v>
          </cell>
          <cell r="I561" t="str">
            <v>BRL</v>
          </cell>
          <cell r="J561">
            <v>0.35</v>
          </cell>
          <cell r="K561">
            <v>118.42768</v>
          </cell>
          <cell r="L561">
            <v>105.06846000000002</v>
          </cell>
          <cell r="M561">
            <v>0</v>
          </cell>
          <cell r="N561" t="str">
            <v xml:space="preserve">  Miscelânea</v>
          </cell>
          <cell r="O561">
            <v>90330000</v>
          </cell>
          <cell r="P561">
            <v>0.15</v>
          </cell>
          <cell r="Q561" t="str">
            <v>ABB</v>
          </cell>
          <cell r="R561" t="str">
            <v>Importado por terceiros</v>
          </cell>
          <cell r="T561" t="str">
            <v>Sim</v>
          </cell>
          <cell r="U561" t="str">
            <v>0179_08-03-23</v>
          </cell>
          <cell r="V561">
            <v>44993</v>
          </cell>
          <cell r="X561">
            <v>74.275199999999998</v>
          </cell>
          <cell r="Y561">
            <v>0</v>
          </cell>
          <cell r="Z561">
            <v>6.8085599999999999</v>
          </cell>
          <cell r="AA561">
            <v>31.360639999999997</v>
          </cell>
          <cell r="AC561">
            <v>412.64</v>
          </cell>
          <cell r="AD561">
            <v>0.18</v>
          </cell>
          <cell r="AE561">
            <v>0</v>
          </cell>
          <cell r="AF561">
            <v>0</v>
          </cell>
          <cell r="AG561" t="str">
            <v>Não</v>
          </cell>
          <cell r="AH561">
            <v>412.64</v>
          </cell>
          <cell r="AJ561" t="str">
            <v>EUR</v>
          </cell>
          <cell r="AM561">
            <v>0</v>
          </cell>
          <cell r="AO561">
            <v>0</v>
          </cell>
          <cell r="AQ561">
            <v>0</v>
          </cell>
          <cell r="AS561">
            <v>412.64</v>
          </cell>
        </row>
        <row r="562">
          <cell r="E562" t="str">
            <v>2CNM519105R0100</v>
          </cell>
          <cell r="F562" t="str">
            <v>Shunt para medição 100A 60mV. Fabricante: ABB.</v>
          </cell>
          <cell r="G562">
            <v>338.3648</v>
          </cell>
          <cell r="H562">
            <v>300.19560000000007</v>
          </cell>
          <cell r="I562" t="str">
            <v>BRL</v>
          </cell>
          <cell r="J562">
            <v>0.35</v>
          </cell>
          <cell r="K562">
            <v>118.42768</v>
          </cell>
          <cell r="L562">
            <v>105.06846000000002</v>
          </cell>
          <cell r="M562">
            <v>0</v>
          </cell>
          <cell r="N562" t="str">
            <v xml:space="preserve">  Miscelânea</v>
          </cell>
          <cell r="O562">
            <v>90330000</v>
          </cell>
          <cell r="P562">
            <v>0.15</v>
          </cell>
          <cell r="Q562" t="str">
            <v>ABB</v>
          </cell>
          <cell r="R562" t="str">
            <v>Importado por terceiros</v>
          </cell>
          <cell r="T562" t="str">
            <v>Sim</v>
          </cell>
          <cell r="U562" t="str">
            <v>0179_08-03-23</v>
          </cell>
          <cell r="V562">
            <v>44993</v>
          </cell>
          <cell r="X562">
            <v>74.275199999999998</v>
          </cell>
          <cell r="Y562">
            <v>0</v>
          </cell>
          <cell r="Z562">
            <v>6.8085599999999999</v>
          </cell>
          <cell r="AA562">
            <v>31.360639999999997</v>
          </cell>
          <cell r="AC562">
            <v>412.64</v>
          </cell>
          <cell r="AD562">
            <v>0.18</v>
          </cell>
          <cell r="AE562">
            <v>0</v>
          </cell>
          <cell r="AF562">
            <v>0</v>
          </cell>
          <cell r="AG562" t="str">
            <v>Não</v>
          </cell>
          <cell r="AH562">
            <v>412.64</v>
          </cell>
          <cell r="AJ562" t="str">
            <v>EUR</v>
          </cell>
          <cell r="AM562">
            <v>0</v>
          </cell>
          <cell r="AO562">
            <v>0</v>
          </cell>
          <cell r="AQ562">
            <v>0</v>
          </cell>
          <cell r="AS562">
            <v>412.64</v>
          </cell>
        </row>
        <row r="563">
          <cell r="E563" t="str">
            <v>2CNM519105R0150</v>
          </cell>
          <cell r="F563" t="str">
            <v>Shunt para medição 150A 60mV. Fabricante: ABB.</v>
          </cell>
          <cell r="G563">
            <v>338.3648</v>
          </cell>
          <cell r="H563">
            <v>300.19560000000007</v>
          </cell>
          <cell r="I563" t="str">
            <v>BRL</v>
          </cell>
          <cell r="J563">
            <v>0.35</v>
          </cell>
          <cell r="K563">
            <v>118.42768</v>
          </cell>
          <cell r="L563">
            <v>105.06846000000002</v>
          </cell>
          <cell r="M563">
            <v>0</v>
          </cell>
          <cell r="N563" t="str">
            <v xml:space="preserve">  Miscelânea</v>
          </cell>
          <cell r="O563">
            <v>90330000</v>
          </cell>
          <cell r="P563">
            <v>0.15</v>
          </cell>
          <cell r="Q563" t="str">
            <v>ABB</v>
          </cell>
          <cell r="R563" t="str">
            <v>Importado por terceiros</v>
          </cell>
          <cell r="T563" t="str">
            <v>Sim</v>
          </cell>
          <cell r="U563" t="str">
            <v>0179_08-03-23</v>
          </cell>
          <cell r="V563">
            <v>44993</v>
          </cell>
          <cell r="X563">
            <v>74.275199999999998</v>
          </cell>
          <cell r="Y563">
            <v>0</v>
          </cell>
          <cell r="Z563">
            <v>6.8085599999999999</v>
          </cell>
          <cell r="AA563">
            <v>31.360639999999997</v>
          </cell>
          <cell r="AC563">
            <v>412.64</v>
          </cell>
          <cell r="AD563">
            <v>0.18</v>
          </cell>
          <cell r="AE563">
            <v>0</v>
          </cell>
          <cell r="AF563">
            <v>0</v>
          </cell>
          <cell r="AG563" t="str">
            <v>Não</v>
          </cell>
          <cell r="AH563">
            <v>412.64</v>
          </cell>
          <cell r="AJ563" t="str">
            <v>EUR</v>
          </cell>
          <cell r="AM563">
            <v>0</v>
          </cell>
          <cell r="AO563">
            <v>0</v>
          </cell>
          <cell r="AQ563">
            <v>0</v>
          </cell>
          <cell r="AS563">
            <v>412.64</v>
          </cell>
        </row>
        <row r="564">
          <cell r="E564" t="str">
            <v>N003262_12</v>
          </cell>
          <cell r="F564" t="str">
            <v>ETM45 trifásico, borneira olhal, Senoidal, 60 Hz 20...60 Vc.a/Vc.c. N003262 _ 12 _ classe (5 ou 1). Fabricante: ABB.</v>
          </cell>
          <cell r="G564">
            <v>4670.9080000000004</v>
          </cell>
          <cell r="H564">
            <v>4179.9318750000011</v>
          </cell>
          <cell r="I564" t="str">
            <v>BRL</v>
          </cell>
          <cell r="J564">
            <v>0.49040401724999994</v>
          </cell>
          <cell r="K564">
            <v>2290.6320474051627</v>
          </cell>
          <cell r="L564">
            <v>2049.8553833313249</v>
          </cell>
          <cell r="M564">
            <v>0</v>
          </cell>
          <cell r="N564" t="str">
            <v xml:space="preserve">  Miscelânea</v>
          </cell>
          <cell r="O564">
            <v>90303390</v>
          </cell>
          <cell r="P564">
            <v>0.05</v>
          </cell>
          <cell r="Q564" t="str">
            <v>ABB</v>
          </cell>
          <cell r="R564" t="str">
            <v>Importado por terceiros</v>
          </cell>
          <cell r="T564" t="str">
            <v>Sim</v>
          </cell>
          <cell r="U564" t="str">
            <v>0179_08-03-23</v>
          </cell>
          <cell r="V564">
            <v>44993</v>
          </cell>
          <cell r="X564">
            <v>616.89297820823242</v>
          </cell>
          <cell r="Y564">
            <v>167.07518159806295</v>
          </cell>
          <cell r="Z564">
            <v>84.822784503631965</v>
          </cell>
          <cell r="AA564">
            <v>390.69888619854726</v>
          </cell>
          <cell r="AC564">
            <v>5307.85</v>
          </cell>
          <cell r="AD564">
            <v>0.12</v>
          </cell>
          <cell r="AE564">
            <v>3.2500000000000001E-2</v>
          </cell>
          <cell r="AF564">
            <v>0</v>
          </cell>
          <cell r="AG564" t="str">
            <v>Não</v>
          </cell>
          <cell r="AH564">
            <v>5480.355125</v>
          </cell>
          <cell r="AJ564" t="str">
            <v>EUR</v>
          </cell>
          <cell r="AM564">
            <v>0</v>
          </cell>
          <cell r="AO564">
            <v>0</v>
          </cell>
          <cell r="AQ564">
            <v>0</v>
          </cell>
          <cell r="AS564">
            <v>5480.355125</v>
          </cell>
        </row>
        <row r="565">
          <cell r="E565" t="str">
            <v>N003262_13</v>
          </cell>
          <cell r="F565" t="str">
            <v>ETM45 trifásico, borneira olhal, Senoidal 60 Hz 85...265 Vc.a / 90...300 Vc.c N003262 _ 13 _ 5 ou 1 1 ou C.  Fabricante: ABB.</v>
          </cell>
          <cell r="G565">
            <v>4586.692</v>
          </cell>
          <cell r="H565">
            <v>4104.5681249999998</v>
          </cell>
          <cell r="I565" t="str">
            <v>BRL</v>
          </cell>
          <cell r="J565">
            <v>0.49040401724999994</v>
          </cell>
          <cell r="K565">
            <v>2249.3321826884367</v>
          </cell>
          <cell r="L565">
            <v>2012.8966975762999</v>
          </cell>
          <cell r="M565">
            <v>0</v>
          </cell>
          <cell r="N565" t="str">
            <v xml:space="preserve">  Miscelânea</v>
          </cell>
          <cell r="O565">
            <v>90303390</v>
          </cell>
          <cell r="P565">
            <v>0.05</v>
          </cell>
          <cell r="Q565" t="str">
            <v>ABB</v>
          </cell>
          <cell r="R565" t="str">
            <v>Importado por terceiros</v>
          </cell>
          <cell r="T565" t="str">
            <v>Sim</v>
          </cell>
          <cell r="U565" t="str">
            <v>0179_08-03-23</v>
          </cell>
          <cell r="V565">
            <v>44993</v>
          </cell>
          <cell r="X565">
            <v>605.77046004842612</v>
          </cell>
          <cell r="Y565">
            <v>164.06283292978151</v>
          </cell>
          <cell r="Z565">
            <v>83.293438256658604</v>
          </cell>
          <cell r="AA565">
            <v>383.65462469733654</v>
          </cell>
          <cell r="AC565">
            <v>5212.1499999999996</v>
          </cell>
          <cell r="AD565">
            <v>0.12</v>
          </cell>
          <cell r="AE565">
            <v>3.2500000000000001E-2</v>
          </cell>
          <cell r="AF565">
            <v>0</v>
          </cell>
          <cell r="AG565" t="str">
            <v>Não</v>
          </cell>
          <cell r="AH565">
            <v>5381.5448749999996</v>
          </cell>
          <cell r="AJ565" t="str">
            <v>EUR</v>
          </cell>
          <cell r="AM565">
            <v>0</v>
          </cell>
          <cell r="AO565">
            <v>0</v>
          </cell>
          <cell r="AQ565">
            <v>0</v>
          </cell>
          <cell r="AS565">
            <v>5381.5448749999996</v>
          </cell>
        </row>
        <row r="566">
          <cell r="E566" t="str">
            <v xml:space="preserve">N003932_13 </v>
          </cell>
          <cell r="F566" t="str">
            <v>ETM 50 monofásico, borneira pino 2mm, 60 Hz 85...265 Vc.a / 90...300 Vc.c N003932 _ 13 _ 5 ou 1 1 ou C. Fabricante: ABB.</v>
          </cell>
          <cell r="G566">
            <v>2347.9279999999999</v>
          </cell>
          <cell r="H566">
            <v>2101.1287500000003</v>
          </cell>
          <cell r="I566" t="str">
            <v>BRL</v>
          </cell>
          <cell r="J566">
            <v>0.49040401724999994</v>
          </cell>
          <cell r="K566">
            <v>1151.4333234137578</v>
          </cell>
          <cell r="L566">
            <v>1030.401979759471</v>
          </cell>
          <cell r="M566">
            <v>0</v>
          </cell>
          <cell r="N566" t="str">
            <v xml:space="preserve">  Miscelânea</v>
          </cell>
          <cell r="O566">
            <v>90303390</v>
          </cell>
          <cell r="P566">
            <v>0.05</v>
          </cell>
          <cell r="Q566" t="str">
            <v>ABB</v>
          </cell>
          <cell r="R566" t="str">
            <v>Importado por terceiros</v>
          </cell>
          <cell r="T566" t="str">
            <v>Sim</v>
          </cell>
          <cell r="U566" t="str">
            <v>0179_08-03-23</v>
          </cell>
          <cell r="V566">
            <v>44993</v>
          </cell>
          <cell r="X566">
            <v>310.09394673123484</v>
          </cell>
          <cell r="Y566">
            <v>83.983777239709525</v>
          </cell>
          <cell r="Z566">
            <v>42.637917675544792</v>
          </cell>
          <cell r="AA566">
            <v>196.39283292978206</v>
          </cell>
          <cell r="AC566">
            <v>2668.1</v>
          </cell>
          <cell r="AD566">
            <v>0.12</v>
          </cell>
          <cell r="AE566">
            <v>3.2500000000000001E-2</v>
          </cell>
          <cell r="AF566">
            <v>0</v>
          </cell>
          <cell r="AG566" t="str">
            <v>Não</v>
          </cell>
          <cell r="AH566">
            <v>2754.8132499999997</v>
          </cell>
          <cell r="AJ566" t="str">
            <v>EUR</v>
          </cell>
          <cell r="AM566">
            <v>0</v>
          </cell>
          <cell r="AO566">
            <v>0</v>
          </cell>
          <cell r="AQ566">
            <v>0</v>
          </cell>
          <cell r="AS566">
            <v>2754.8132499999997</v>
          </cell>
        </row>
        <row r="567">
          <cell r="E567" t="str">
            <v>N00394_513_2</v>
          </cell>
          <cell r="F567" t="str">
            <v>ETI 50, medição contínua com 2 fios, 85...265 Vc.a / 90...300 Vc.c N00394 513 2 5 ou 1 1 ou C. Fabricante: ABB.</v>
          </cell>
          <cell r="G567">
            <v>2293.6759999999999</v>
          </cell>
          <cell r="H567">
            <v>2052.5793750000003</v>
          </cell>
          <cell r="I567" t="str">
            <v>BRL</v>
          </cell>
          <cell r="J567">
            <v>0.49040401724999994</v>
          </cell>
          <cell r="K567">
            <v>1124.8279246699108</v>
          </cell>
          <cell r="L567">
            <v>1006.5931712244942</v>
          </cell>
          <cell r="M567">
            <v>0</v>
          </cell>
          <cell r="N567" t="str">
            <v xml:space="preserve">  Miscelânea</v>
          </cell>
          <cell r="O567">
            <v>90303390</v>
          </cell>
          <cell r="P567">
            <v>0.05</v>
          </cell>
          <cell r="Q567" t="str">
            <v>ABB</v>
          </cell>
          <cell r="R567" t="str">
            <v>Importado por terceiros</v>
          </cell>
          <cell r="T567" t="str">
            <v>Sim</v>
          </cell>
          <cell r="U567" t="str">
            <v>0179_08-03-23</v>
          </cell>
          <cell r="V567">
            <v>44993</v>
          </cell>
          <cell r="X567">
            <v>302.92881355932201</v>
          </cell>
          <cell r="Y567">
            <v>82.043220338982792</v>
          </cell>
          <cell r="Z567">
            <v>41.652711864406783</v>
          </cell>
          <cell r="AA567">
            <v>191.85491525423728</v>
          </cell>
          <cell r="AC567">
            <v>2606.4499999999998</v>
          </cell>
          <cell r="AD567">
            <v>0.12</v>
          </cell>
          <cell r="AE567">
            <v>3.2500000000000001E-2</v>
          </cell>
          <cell r="AF567">
            <v>0</v>
          </cell>
          <cell r="AG567" t="str">
            <v>Não</v>
          </cell>
          <cell r="AH567">
            <v>2691.1596249999998</v>
          </cell>
          <cell r="AJ567" t="str">
            <v>EUR</v>
          </cell>
          <cell r="AM567">
            <v>0</v>
          </cell>
          <cell r="AO567">
            <v>0</v>
          </cell>
          <cell r="AQ567">
            <v>0</v>
          </cell>
          <cell r="AS567">
            <v>2691.1596249999998</v>
          </cell>
        </row>
        <row r="568">
          <cell r="G568">
            <v>0</v>
          </cell>
          <cell r="H568">
            <v>0</v>
          </cell>
          <cell r="K568" t="str">
            <v/>
          </cell>
          <cell r="L568" t="str">
            <v/>
          </cell>
          <cell r="M568">
            <v>0</v>
          </cell>
          <cell r="P568" t="str">
            <v/>
          </cell>
          <cell r="X568">
            <v>0</v>
          </cell>
          <cell r="Y568">
            <v>0</v>
          </cell>
          <cell r="Z568">
            <v>0</v>
          </cell>
          <cell r="AA568">
            <v>0</v>
          </cell>
          <cell r="AC568">
            <v>0</v>
          </cell>
          <cell r="AH568">
            <v>0</v>
          </cell>
          <cell r="AM568">
            <v>0</v>
          </cell>
          <cell r="AO568">
            <v>0</v>
          </cell>
          <cell r="AQ568">
            <v>0</v>
          </cell>
          <cell r="AS568">
            <v>0</v>
          </cell>
        </row>
        <row r="569">
          <cell r="G569">
            <v>0</v>
          </cell>
          <cell r="H569">
            <v>0</v>
          </cell>
          <cell r="K569" t="str">
            <v/>
          </cell>
          <cell r="L569" t="str">
            <v/>
          </cell>
          <cell r="M569">
            <v>0</v>
          </cell>
          <cell r="P569" t="str">
            <v/>
          </cell>
          <cell r="X569">
            <v>0</v>
          </cell>
          <cell r="Y569">
            <v>0</v>
          </cell>
          <cell r="Z569">
            <v>0</v>
          </cell>
          <cell r="AA569">
            <v>0</v>
          </cell>
          <cell r="AC569">
            <v>0</v>
          </cell>
          <cell r="AH569">
            <v>0</v>
          </cell>
          <cell r="AM569">
            <v>0</v>
          </cell>
          <cell r="AO569">
            <v>0</v>
          </cell>
          <cell r="AQ569">
            <v>0</v>
          </cell>
          <cell r="AS569">
            <v>0</v>
          </cell>
        </row>
        <row r="570">
          <cell r="E570" t="str">
            <v>TP 380/115V-0,6P25-50VA</v>
          </cell>
          <cell r="F570" t="str">
            <v xml:space="preserve">Transformador de potencial (a seco), 380V/115   0,6P25  - nível de isolação 0,6kV. POTÊNCIA TÉRMICA 50VA  </v>
          </cell>
          <cell r="G570">
            <v>123.2</v>
          </cell>
          <cell r="H570">
            <v>110.25000000000001</v>
          </cell>
          <cell r="I570" t="str">
            <v>BRL</v>
          </cell>
          <cell r="J570">
            <v>1</v>
          </cell>
          <cell r="K570">
            <v>123.2</v>
          </cell>
          <cell r="L570">
            <v>110.25000000000001</v>
          </cell>
          <cell r="M570">
            <v>0</v>
          </cell>
          <cell r="N570" t="str">
            <v xml:space="preserve">  TC/TP</v>
          </cell>
          <cell r="O570">
            <v>85043111</v>
          </cell>
          <cell r="P570">
            <v>0.1</v>
          </cell>
          <cell r="Q570" t="str">
            <v>SPTRAFO</v>
          </cell>
          <cell r="R570" t="str">
            <v>Nacional</v>
          </cell>
          <cell r="T570" t="str">
            <v>Sim</v>
          </cell>
          <cell r="U570" t="str">
            <v>0050_25-01-19</v>
          </cell>
          <cell r="V570">
            <v>43490</v>
          </cell>
          <cell r="X570">
            <v>15.272727272727272</v>
          </cell>
          <cell r="Y570">
            <v>12.727272727272734</v>
          </cell>
          <cell r="Z570">
            <v>2.1</v>
          </cell>
          <cell r="AA570">
            <v>9.672727272727272</v>
          </cell>
          <cell r="AC570">
            <v>140</v>
          </cell>
          <cell r="AD570">
            <v>0.12</v>
          </cell>
          <cell r="AE570">
            <v>0.1</v>
          </cell>
          <cell r="AF570">
            <v>0</v>
          </cell>
          <cell r="AG570" t="str">
            <v>Não</v>
          </cell>
          <cell r="AH570">
            <v>154</v>
          </cell>
          <cell r="AM570">
            <v>0</v>
          </cell>
          <cell r="AO570">
            <v>0</v>
          </cell>
          <cell r="AQ570">
            <v>0</v>
          </cell>
          <cell r="AS570">
            <v>154</v>
          </cell>
        </row>
        <row r="571">
          <cell r="E571" t="str">
            <v>TP 380/115V-0,6P25-150VA</v>
          </cell>
          <cell r="F571" t="str">
            <v xml:space="preserve">Transformador de potencial (a seco), 380V/115   0,6P25  - nível de isolação 0,6kV. POTÊNCIA TÉRMICA 150VA  </v>
          </cell>
          <cell r="G571">
            <v>334.90159999999997</v>
          </cell>
          <cell r="H571">
            <v>299.69887500000004</v>
          </cell>
          <cell r="I571" t="str">
            <v>BRL</v>
          </cell>
          <cell r="J571">
            <v>1</v>
          </cell>
          <cell r="K571">
            <v>334.90159999999997</v>
          </cell>
          <cell r="L571">
            <v>299.69887500000004</v>
          </cell>
          <cell r="M571">
            <v>0</v>
          </cell>
          <cell r="N571" t="str">
            <v xml:space="preserve">  TC/TP</v>
          </cell>
          <cell r="O571">
            <v>85043111</v>
          </cell>
          <cell r="P571">
            <v>0.1</v>
          </cell>
          <cell r="Q571" t="str">
            <v>Isolet</v>
          </cell>
          <cell r="R571" t="str">
            <v>Nacional</v>
          </cell>
          <cell r="T571" t="str">
            <v>Sim</v>
          </cell>
          <cell r="U571" t="str">
            <v>0050_25-01-19</v>
          </cell>
          <cell r="V571">
            <v>43490</v>
          </cell>
          <cell r="X571">
            <v>41.516727272727266</v>
          </cell>
          <cell r="Y571">
            <v>34.597272727272752</v>
          </cell>
          <cell r="Z571">
            <v>5.7085499999999998</v>
          </cell>
          <cell r="AA571">
            <v>26.29392727272727</v>
          </cell>
          <cell r="AC571">
            <v>380.57</v>
          </cell>
          <cell r="AD571">
            <v>0.12</v>
          </cell>
          <cell r="AE571">
            <v>0.1</v>
          </cell>
          <cell r="AF571">
            <v>0</v>
          </cell>
          <cell r="AG571" t="str">
            <v>Não</v>
          </cell>
          <cell r="AH571">
            <v>418.62700000000001</v>
          </cell>
          <cell r="AM571">
            <v>0</v>
          </cell>
          <cell r="AO571">
            <v>0</v>
          </cell>
          <cell r="AQ571">
            <v>0</v>
          </cell>
          <cell r="AS571">
            <v>418.62700000000001</v>
          </cell>
        </row>
        <row r="572">
          <cell r="E572" t="str">
            <v>BDE FX02</v>
          </cell>
          <cell r="F572" t="str">
            <v xml:space="preserve">Transformador de potencial (a seco), 460:R3-115:R3V; 0,6P25  - UMAX = 0,6kV; nível de isolação 4kV. POTÊNCIA TÉRMICA 150VA  </v>
          </cell>
          <cell r="G572">
            <v>339.06400000000002</v>
          </cell>
          <cell r="H572">
            <v>303.42375000000004</v>
          </cell>
          <cell r="I572" t="str">
            <v>BRL</v>
          </cell>
          <cell r="J572">
            <v>1</v>
          </cell>
          <cell r="K572">
            <v>339.06400000000002</v>
          </cell>
          <cell r="L572">
            <v>303.42375000000004</v>
          </cell>
          <cell r="M572">
            <v>0</v>
          </cell>
          <cell r="N572" t="str">
            <v xml:space="preserve">  TC/TP</v>
          </cell>
          <cell r="O572">
            <v>85043111</v>
          </cell>
          <cell r="P572">
            <v>0.1</v>
          </cell>
          <cell r="Q572" t="str">
            <v>Isolet</v>
          </cell>
          <cell r="R572" t="str">
            <v>Nacional</v>
          </cell>
          <cell r="T572" t="str">
            <v>Sim</v>
          </cell>
          <cell r="U572" t="str">
            <v>0074_17-09-19</v>
          </cell>
          <cell r="V572">
            <v>43725</v>
          </cell>
          <cell r="X572">
            <v>42.032727272727271</v>
          </cell>
          <cell r="Y572">
            <v>35.027272727272759</v>
          </cell>
          <cell r="Z572">
            <v>5.7794999999999996</v>
          </cell>
          <cell r="AA572">
            <v>26.620727272727269</v>
          </cell>
          <cell r="AC572">
            <v>385.3</v>
          </cell>
          <cell r="AD572">
            <v>0.12</v>
          </cell>
          <cell r="AE572">
            <v>0.1</v>
          </cell>
          <cell r="AF572">
            <v>0</v>
          </cell>
          <cell r="AG572" t="str">
            <v>Não</v>
          </cell>
          <cell r="AH572">
            <v>423.83000000000004</v>
          </cell>
          <cell r="AM572">
            <v>0</v>
          </cell>
          <cell r="AO572">
            <v>0</v>
          </cell>
          <cell r="AQ572">
            <v>0</v>
          </cell>
          <cell r="AS572">
            <v>423.83000000000004</v>
          </cell>
        </row>
        <row r="573">
          <cell r="E573" t="str">
            <v>BDE FT7A</v>
          </cell>
          <cell r="F573" t="str">
            <v xml:space="preserve">Transformador de potencial (a seco), 380V/115   0,6P25  - UMAX = 17,5kV; nível de isolação 3/110kV. POTÊNCIA TÉRMICA 200VA  </v>
          </cell>
          <cell r="G573">
            <v>1004.652</v>
          </cell>
          <cell r="H573">
            <v>899.04937500000017</v>
          </cell>
          <cell r="I573" t="str">
            <v>BRL</v>
          </cell>
          <cell r="J573">
            <v>1</v>
          </cell>
          <cell r="K573">
            <v>1004.652</v>
          </cell>
          <cell r="L573">
            <v>899.04937500000017</v>
          </cell>
          <cell r="M573">
            <v>0</v>
          </cell>
          <cell r="N573" t="str">
            <v xml:space="preserve">  TC/TP</v>
          </cell>
          <cell r="O573">
            <v>85043111</v>
          </cell>
          <cell r="P573">
            <v>0.1</v>
          </cell>
          <cell r="Q573" t="str">
            <v>Isolet</v>
          </cell>
          <cell r="R573" t="str">
            <v>Nacional</v>
          </cell>
          <cell r="T573" t="str">
            <v>Sim</v>
          </cell>
          <cell r="U573" t="str">
            <v>0074_17-09-19</v>
          </cell>
          <cell r="V573">
            <v>43725</v>
          </cell>
          <cell r="X573">
            <v>124.54363636363635</v>
          </cell>
          <cell r="Y573">
            <v>103.78636363636383</v>
          </cell>
          <cell r="Z573">
            <v>17.124749999999999</v>
          </cell>
          <cell r="AA573">
            <v>78.877636363636356</v>
          </cell>
          <cell r="AC573">
            <v>1141.6500000000001</v>
          </cell>
          <cell r="AD573">
            <v>0.12</v>
          </cell>
          <cell r="AE573">
            <v>0.1</v>
          </cell>
          <cell r="AF573">
            <v>0</v>
          </cell>
          <cell r="AG573" t="str">
            <v>Não</v>
          </cell>
          <cell r="AH573">
            <v>1255.8150000000003</v>
          </cell>
          <cell r="AM573">
            <v>0</v>
          </cell>
          <cell r="AO573">
            <v>0</v>
          </cell>
          <cell r="AQ573">
            <v>0</v>
          </cell>
          <cell r="AS573">
            <v>1255.8150000000003</v>
          </cell>
        </row>
        <row r="574">
          <cell r="G574">
            <v>0</v>
          </cell>
          <cell r="H574">
            <v>0</v>
          </cell>
          <cell r="K574" t="str">
            <v/>
          </cell>
          <cell r="L574" t="str">
            <v/>
          </cell>
          <cell r="M574">
            <v>0</v>
          </cell>
          <cell r="P574" t="str">
            <v/>
          </cell>
          <cell r="X574">
            <v>0</v>
          </cell>
          <cell r="Y574">
            <v>0</v>
          </cell>
          <cell r="Z574">
            <v>0</v>
          </cell>
          <cell r="AA574">
            <v>0</v>
          </cell>
          <cell r="AC574">
            <v>0</v>
          </cell>
          <cell r="AH574">
            <v>0</v>
          </cell>
          <cell r="AM574">
            <v>0</v>
          </cell>
          <cell r="AO574">
            <v>0</v>
          </cell>
          <cell r="AQ574">
            <v>0</v>
          </cell>
          <cell r="AS574">
            <v>0</v>
          </cell>
        </row>
        <row r="575">
          <cell r="E575" t="str">
            <v>CA10.A211.600.EF</v>
          </cell>
          <cell r="F575" t="str">
            <v>CH.TRANSFERÊNCIA C/0 - 2 POLOS - 20A COM GRAVACAO: 2 PEÇAS (BOMBA 1 - 0 - BOMBA 2); 7 PEÇAS (TESTE - 0 -ESTADO); COM PUNHO: G221 NCM: 8536.50.90</v>
          </cell>
          <cell r="G575">
            <v>94.291199999999989</v>
          </cell>
          <cell r="H575">
            <v>85.205849999999998</v>
          </cell>
          <cell r="I575" t="str">
            <v>BRL</v>
          </cell>
          <cell r="J575">
            <v>1</v>
          </cell>
          <cell r="K575">
            <v>94.291199999999989</v>
          </cell>
          <cell r="L575">
            <v>85.205849999999998</v>
          </cell>
          <cell r="M575">
            <v>0</v>
          </cell>
          <cell r="N575" t="str">
            <v xml:space="preserve">  Miscelânea</v>
          </cell>
          <cell r="O575">
            <v>85365090</v>
          </cell>
          <cell r="P575">
            <v>0.15</v>
          </cell>
          <cell r="Q575" t="str">
            <v>Kraus &amp; Naimer</v>
          </cell>
          <cell r="R575" t="str">
            <v>Importado por terceiros</v>
          </cell>
          <cell r="T575" t="str">
            <v>Sim</v>
          </cell>
          <cell r="U575" t="str">
            <v>0048_08-10-18</v>
          </cell>
          <cell r="V575">
            <v>43381</v>
          </cell>
          <cell r="X575">
            <v>3.4163478260869566</v>
          </cell>
          <cell r="Y575">
            <v>12.811304347826081</v>
          </cell>
          <cell r="Z575">
            <v>1.4092434782608698</v>
          </cell>
          <cell r="AA575">
            <v>6.4910608695652172</v>
          </cell>
          <cell r="AC575">
            <v>98.22</v>
          </cell>
          <cell r="AD575">
            <v>0.04</v>
          </cell>
          <cell r="AE575">
            <v>0.15</v>
          </cell>
          <cell r="AF575">
            <v>0</v>
          </cell>
          <cell r="AG575" t="str">
            <v>Não</v>
          </cell>
          <cell r="AH575">
            <v>112.95299999999999</v>
          </cell>
          <cell r="AJ575" t="str">
            <v>EUR</v>
          </cell>
          <cell r="AM575">
            <v>0</v>
          </cell>
          <cell r="AO575">
            <v>0</v>
          </cell>
          <cell r="AQ575">
            <v>0</v>
          </cell>
          <cell r="AS575">
            <v>112.95299999999999</v>
          </cell>
        </row>
        <row r="576">
          <cell r="E576" t="str">
            <v>CA10.A210.600.EF</v>
          </cell>
          <cell r="F576" t="str">
            <v>CH.TRANSFERÊNCIA C/0 - 1 POLO - 20A COM GRAVACAO: (TESTE - 0 -ESTADO) COM PUNHO: G221 NCM: 8536.50.90.</v>
          </cell>
          <cell r="G576">
            <v>80.217600000000004</v>
          </cell>
          <cell r="H576">
            <v>72.48830000000001</v>
          </cell>
          <cell r="I576" t="str">
            <v>BRL</v>
          </cell>
          <cell r="J576">
            <v>1</v>
          </cell>
          <cell r="K576">
            <v>80.217600000000004</v>
          </cell>
          <cell r="L576">
            <v>72.48830000000001</v>
          </cell>
          <cell r="M576">
            <v>0</v>
          </cell>
          <cell r="N576" t="str">
            <v xml:space="preserve">  Miscelânea</v>
          </cell>
          <cell r="O576">
            <v>85365090</v>
          </cell>
          <cell r="P576">
            <v>0.15</v>
          </cell>
          <cell r="Q576" t="str">
            <v>Kraus &amp; Naimer</v>
          </cell>
          <cell r="R576" t="str">
            <v>Importado por terceiros</v>
          </cell>
          <cell r="T576" t="str">
            <v>Sim</v>
          </cell>
          <cell r="U576" t="str">
            <v>0048_08-10-18</v>
          </cell>
          <cell r="V576">
            <v>43381</v>
          </cell>
          <cell r="X576">
            <v>2.906434782608696</v>
          </cell>
          <cell r="Y576">
            <v>10.899130434782606</v>
          </cell>
          <cell r="Z576">
            <v>1.198904347826087</v>
          </cell>
          <cell r="AA576">
            <v>5.5222260869565218</v>
          </cell>
          <cell r="AC576">
            <v>83.56</v>
          </cell>
          <cell r="AD576">
            <v>0.04</v>
          </cell>
          <cell r="AE576">
            <v>0.15</v>
          </cell>
          <cell r="AF576">
            <v>0</v>
          </cell>
          <cell r="AG576" t="str">
            <v>Não</v>
          </cell>
          <cell r="AH576">
            <v>96.093999999999994</v>
          </cell>
          <cell r="AJ576" t="str">
            <v>EUR</v>
          </cell>
          <cell r="AM576">
            <v>0</v>
          </cell>
          <cell r="AO576">
            <v>0</v>
          </cell>
          <cell r="AQ576">
            <v>0</v>
          </cell>
          <cell r="AS576">
            <v>96.093999999999994</v>
          </cell>
        </row>
        <row r="577">
          <cell r="E577" t="str">
            <v>CA10.A213.600.EF</v>
          </cell>
          <cell r="F577" t="str">
            <v>CH.TRANSFERÊNCIA C/0 - 4 POLOS - 20A COM GRAVACAO: (TESTE - 0 -ESTADO) COM PUNHO: G221 NCM: 8536.50.90.</v>
          </cell>
          <cell r="G577">
            <v>144.96</v>
          </cell>
          <cell r="H577">
            <v>130.99250000000001</v>
          </cell>
          <cell r="I577" t="str">
            <v>BRL</v>
          </cell>
          <cell r="J577">
            <v>1</v>
          </cell>
          <cell r="K577">
            <v>144.96</v>
          </cell>
          <cell r="L577">
            <v>130.99250000000001</v>
          </cell>
          <cell r="M577">
            <v>0</v>
          </cell>
          <cell r="N577" t="str">
            <v xml:space="preserve">  Miscelânea</v>
          </cell>
          <cell r="O577">
            <v>85365090</v>
          </cell>
          <cell r="P577">
            <v>0.15</v>
          </cell>
          <cell r="Q577" t="str">
            <v>Kraus &amp; Naimer</v>
          </cell>
          <cell r="R577" t="str">
            <v>Importado por terceiros</v>
          </cell>
          <cell r="T577" t="str">
            <v>Sim</v>
          </cell>
          <cell r="U577" t="str">
            <v>0048_08-10-18</v>
          </cell>
          <cell r="V577">
            <v>43381</v>
          </cell>
          <cell r="X577">
            <v>5.252173913043479</v>
          </cell>
          <cell r="Y577">
            <v>19.695652173913032</v>
          </cell>
          <cell r="Z577">
            <v>2.166521739130435</v>
          </cell>
          <cell r="AA577">
            <v>9.9791304347826095</v>
          </cell>
          <cell r="AC577">
            <v>151</v>
          </cell>
          <cell r="AD577">
            <v>0.04</v>
          </cell>
          <cell r="AE577">
            <v>0.15</v>
          </cell>
          <cell r="AF577">
            <v>0</v>
          </cell>
          <cell r="AG577" t="str">
            <v>Não</v>
          </cell>
          <cell r="AH577">
            <v>173.64999999999998</v>
          </cell>
          <cell r="AJ577" t="str">
            <v>EUR</v>
          </cell>
          <cell r="AM577">
            <v>0</v>
          </cell>
          <cell r="AO577">
            <v>0</v>
          </cell>
          <cell r="AQ577">
            <v>0</v>
          </cell>
          <cell r="AS577">
            <v>173.64999999999998</v>
          </cell>
        </row>
        <row r="578">
          <cell r="E578" t="str">
            <v>CA10.A220.600.EF</v>
          </cell>
          <cell r="F578" t="str">
            <v>CH.TRANSFERÊNCIA S/0 - 1 POLO - 20A COM GRAVACAO: DESLIGA LIGA COM PUNHO: G221 NCM: 8536.50.90.</v>
          </cell>
          <cell r="G578">
            <v>80.217600000000004</v>
          </cell>
          <cell r="H578">
            <v>72.48830000000001</v>
          </cell>
          <cell r="I578" t="str">
            <v>BRL</v>
          </cell>
          <cell r="J578">
            <v>1</v>
          </cell>
          <cell r="K578">
            <v>80.217600000000004</v>
          </cell>
          <cell r="L578">
            <v>72.48830000000001</v>
          </cell>
          <cell r="M578">
            <v>0</v>
          </cell>
          <cell r="N578" t="str">
            <v xml:space="preserve">  Miscelânea</v>
          </cell>
          <cell r="O578">
            <v>85365090</v>
          </cell>
          <cell r="P578">
            <v>0.15</v>
          </cell>
          <cell r="Q578" t="str">
            <v>Kraus &amp; Naimer</v>
          </cell>
          <cell r="R578" t="str">
            <v>Importado por terceiros</v>
          </cell>
          <cell r="T578" t="str">
            <v>Sim</v>
          </cell>
          <cell r="U578" t="str">
            <v>0048_08-10-18</v>
          </cell>
          <cell r="V578">
            <v>43381</v>
          </cell>
          <cell r="X578">
            <v>2.906434782608696</v>
          </cell>
          <cell r="Y578">
            <v>10.899130434782606</v>
          </cell>
          <cell r="Z578">
            <v>1.198904347826087</v>
          </cell>
          <cell r="AA578">
            <v>5.5222260869565218</v>
          </cell>
          <cell r="AC578">
            <v>83.56</v>
          </cell>
          <cell r="AD578">
            <v>0.04</v>
          </cell>
          <cell r="AE578">
            <v>0.15</v>
          </cell>
          <cell r="AF578">
            <v>0</v>
          </cell>
          <cell r="AG578" t="str">
            <v>Não</v>
          </cell>
          <cell r="AH578">
            <v>96.093999999999994</v>
          </cell>
          <cell r="AJ578" t="str">
            <v>EUR</v>
          </cell>
          <cell r="AM578">
            <v>0</v>
          </cell>
          <cell r="AO578">
            <v>0</v>
          </cell>
          <cell r="AQ578">
            <v>0</v>
          </cell>
          <cell r="AS578">
            <v>96.093999999999994</v>
          </cell>
        </row>
        <row r="579">
          <cell r="E579" t="str">
            <v>CA10.A221.600.EF</v>
          </cell>
          <cell r="F579" t="str">
            <v>CH.TRANSFERÊNCIA S/0 - 2 POLOS - 20A COM GRAVACAO: LOCAL REMOTO COM PUNHO: G221 NCM: 8536.50.90.</v>
          </cell>
          <cell r="G579">
            <v>80.540400000000005</v>
          </cell>
          <cell r="H579">
            <v>71.455050000000014</v>
          </cell>
          <cell r="I579" t="str">
            <v>BRL</v>
          </cell>
          <cell r="J579">
            <v>1</v>
          </cell>
          <cell r="K579">
            <v>80.540400000000005</v>
          </cell>
          <cell r="L579">
            <v>71.455050000000014</v>
          </cell>
          <cell r="M579">
            <v>0</v>
          </cell>
          <cell r="N579" t="str">
            <v xml:space="preserve">  Miscelânea</v>
          </cell>
          <cell r="O579">
            <v>85365090</v>
          </cell>
          <cell r="P579">
            <v>0.15</v>
          </cell>
          <cell r="Q579" t="str">
            <v>Kraus &amp; Naimer</v>
          </cell>
          <cell r="R579" t="str">
            <v>Importado por terceiros</v>
          </cell>
          <cell r="T579" t="str">
            <v>Sim</v>
          </cell>
          <cell r="U579" t="str">
            <v>0048_08-10-18</v>
          </cell>
          <cell r="V579">
            <v>43381</v>
          </cell>
          <cell r="X579">
            <v>15.373565217391304</v>
          </cell>
          <cell r="Y579">
            <v>12.811304347826081</v>
          </cell>
          <cell r="Z579">
            <v>1.4092434782608698</v>
          </cell>
          <cell r="AA579">
            <v>6.4910608695652172</v>
          </cell>
          <cell r="AC579">
            <v>98.22</v>
          </cell>
          <cell r="AD579">
            <v>0.18</v>
          </cell>
          <cell r="AE579">
            <v>0.15</v>
          </cell>
          <cell r="AF579">
            <v>0</v>
          </cell>
          <cell r="AG579" t="str">
            <v>Não</v>
          </cell>
          <cell r="AH579">
            <v>112.95299999999999</v>
          </cell>
          <cell r="AJ579" t="str">
            <v>EUR</v>
          </cell>
          <cell r="AM579">
            <v>0</v>
          </cell>
          <cell r="AO579">
            <v>0</v>
          </cell>
          <cell r="AQ579">
            <v>0</v>
          </cell>
          <cell r="AS579">
            <v>112.95299999999999</v>
          </cell>
        </row>
        <row r="580">
          <cell r="E580" t="str">
            <v>CA10.A222.600.EF</v>
          </cell>
          <cell r="F580" t="str">
            <v>CH.TRANSFERÊNCIA S/0 - 3 POLOS - 20A COM GRAVACAO: LOCAL REMOTO. COM PUNHO: G221 NCM: 8536.50.90.</v>
          </cell>
          <cell r="G580">
            <v>111.79880000000001</v>
          </cell>
          <cell r="H580">
            <v>99.187350000000023</v>
          </cell>
          <cell r="I580" t="str">
            <v>BRL</v>
          </cell>
          <cell r="J580">
            <v>1</v>
          </cell>
          <cell r="K580">
            <v>111.79880000000001</v>
          </cell>
          <cell r="L580">
            <v>99.187350000000023</v>
          </cell>
          <cell r="M580">
            <v>0</v>
          </cell>
          <cell r="N580" t="str">
            <v xml:space="preserve">  Miscelânea</v>
          </cell>
          <cell r="O580">
            <v>85365090</v>
          </cell>
          <cell r="P580">
            <v>0.15</v>
          </cell>
          <cell r="Q580" t="str">
            <v>Kraus &amp; Naimer</v>
          </cell>
          <cell r="R580" t="str">
            <v>Importado por terceiros</v>
          </cell>
          <cell r="T580" t="str">
            <v>Sim</v>
          </cell>
          <cell r="U580" t="str">
            <v>0048_08-10-18</v>
          </cell>
          <cell r="V580">
            <v>43381</v>
          </cell>
          <cell r="X580">
            <v>21.340173913043479</v>
          </cell>
          <cell r="Y580">
            <v>17.783478260869558</v>
          </cell>
          <cell r="Z580">
            <v>1.9561826086956524</v>
          </cell>
          <cell r="AA580">
            <v>9.0102956521739141</v>
          </cell>
          <cell r="AC580">
            <v>136.34</v>
          </cell>
          <cell r="AD580">
            <v>0.18</v>
          </cell>
          <cell r="AE580">
            <v>0.15</v>
          </cell>
          <cell r="AF580">
            <v>0</v>
          </cell>
          <cell r="AG580" t="str">
            <v>Não</v>
          </cell>
          <cell r="AH580">
            <v>156.791</v>
          </cell>
          <cell r="AJ580" t="str">
            <v>EUR</v>
          </cell>
          <cell r="AM580">
            <v>0</v>
          </cell>
          <cell r="AO580">
            <v>0</v>
          </cell>
          <cell r="AQ580">
            <v>0</v>
          </cell>
          <cell r="AS580">
            <v>156.791</v>
          </cell>
        </row>
        <row r="581">
          <cell r="E581" t="str">
            <v>CA10.A223.600.EF</v>
          </cell>
          <cell r="F581" t="str">
            <v>CH.TRANSFERÊNCIA S/0 - 4 POLOS - 20A COM GRAVACAO:LOCAL REMOTO; COM PUNHO: G221 NCM: 8536.50.90.</v>
          </cell>
          <cell r="G581">
            <v>133.79939999999999</v>
          </cell>
          <cell r="H581">
            <v>118.70617500000002</v>
          </cell>
          <cell r="I581" t="str">
            <v>BRL</v>
          </cell>
          <cell r="J581">
            <v>1</v>
          </cell>
          <cell r="K581">
            <v>133.79939999999999</v>
          </cell>
          <cell r="L581">
            <v>118.70617500000002</v>
          </cell>
          <cell r="M581">
            <v>0</v>
          </cell>
          <cell r="N581" t="str">
            <v xml:space="preserve">  Miscelânea</v>
          </cell>
          <cell r="O581">
            <v>85365090</v>
          </cell>
          <cell r="P581">
            <v>0.15</v>
          </cell>
          <cell r="Q581" t="str">
            <v>Kraus &amp; Naimer</v>
          </cell>
          <cell r="R581" t="str">
            <v>Importado por terceiros</v>
          </cell>
          <cell r="T581" t="str">
            <v>Sim</v>
          </cell>
          <cell r="U581" t="str">
            <v>0048_08-10-18</v>
          </cell>
          <cell r="V581">
            <v>43381</v>
          </cell>
          <cell r="X581">
            <v>25.539652173913044</v>
          </cell>
          <cell r="Y581">
            <v>21.283043478260851</v>
          </cell>
          <cell r="Z581">
            <v>2.3411347826086959</v>
          </cell>
          <cell r="AA581">
            <v>10.783408695652174</v>
          </cell>
          <cell r="AC581">
            <v>163.16999999999999</v>
          </cell>
          <cell r="AD581">
            <v>0.18</v>
          </cell>
          <cell r="AE581">
            <v>0.15</v>
          </cell>
          <cell r="AF581">
            <v>0</v>
          </cell>
          <cell r="AG581" t="str">
            <v>Não</v>
          </cell>
          <cell r="AH581">
            <v>187.64549999999997</v>
          </cell>
          <cell r="AJ581" t="str">
            <v>EUR</v>
          </cell>
          <cell r="AM581">
            <v>0</v>
          </cell>
          <cell r="AO581">
            <v>0</v>
          </cell>
          <cell r="AQ581">
            <v>0</v>
          </cell>
          <cell r="AS581">
            <v>187.64549999999997</v>
          </cell>
        </row>
        <row r="582">
          <cell r="E582" t="str">
            <v>CA10.A372.600.EF</v>
          </cell>
          <cell r="F582" t="str">
            <v>CH.TRANSFERÊNCIA S/0 - 8 POLOS - 20A COM GRAVACAO: LOCAL REMOTO.</v>
          </cell>
          <cell r="G582">
            <v>246.28800000000001</v>
          </cell>
          <cell r="H582">
            <v>222.55712500000001</v>
          </cell>
          <cell r="I582" t="str">
            <v>BRL</v>
          </cell>
          <cell r="J582">
            <v>1</v>
          </cell>
          <cell r="K582">
            <v>246.28800000000001</v>
          </cell>
          <cell r="L582">
            <v>222.55712500000001</v>
          </cell>
          <cell r="M582">
            <v>0</v>
          </cell>
          <cell r="N582" t="str">
            <v xml:space="preserve">  Miscelânea</v>
          </cell>
          <cell r="O582">
            <v>85365090</v>
          </cell>
          <cell r="P582">
            <v>0.15</v>
          </cell>
          <cell r="Q582" t="str">
            <v>Kraus &amp; Naimer</v>
          </cell>
          <cell r="R582" t="str">
            <v>Importado por terceiros</v>
          </cell>
          <cell r="T582" t="str">
            <v>Sim</v>
          </cell>
          <cell r="U582" t="str">
            <v>0048_08-10-18</v>
          </cell>
          <cell r="V582">
            <v>43381</v>
          </cell>
          <cell r="X582">
            <v>8.9234782608695671</v>
          </cell>
          <cell r="Y582">
            <v>33.463043478260857</v>
          </cell>
          <cell r="Z582">
            <v>3.6809347826086962</v>
          </cell>
          <cell r="AA582">
            <v>16.954608695652176</v>
          </cell>
          <cell r="AC582">
            <v>256.55</v>
          </cell>
          <cell r="AD582">
            <v>0.04</v>
          </cell>
          <cell r="AE582">
            <v>0.15</v>
          </cell>
          <cell r="AF582">
            <v>0</v>
          </cell>
          <cell r="AG582" t="str">
            <v>Não</v>
          </cell>
          <cell r="AH582">
            <v>295.03249999999997</v>
          </cell>
          <cell r="AJ582" t="str">
            <v>EUR</v>
          </cell>
          <cell r="AM582">
            <v>0</v>
          </cell>
          <cell r="AO582">
            <v>0</v>
          </cell>
          <cell r="AQ582">
            <v>0</v>
          </cell>
          <cell r="AS582">
            <v>295.03249999999997</v>
          </cell>
        </row>
        <row r="583">
          <cell r="E583" t="str">
            <v>CA10.WAA373.600.EF</v>
          </cell>
          <cell r="F583" t="str">
            <v>COM PUNHO: G221 NCM: 8536.50.90 CH.TRANSFERÊNCIA S/0 - 9 POLOS - 20A COM GRAVACAO: LOCAL REMOTO; COM PUNHO: G221 NCM: 8536.50.90.</v>
          </cell>
          <cell r="G583">
            <v>271.62239999999997</v>
          </cell>
          <cell r="H583">
            <v>245.45045000000002</v>
          </cell>
          <cell r="I583" t="str">
            <v>BRL</v>
          </cell>
          <cell r="J583">
            <v>1</v>
          </cell>
          <cell r="K583">
            <v>271.62239999999997</v>
          </cell>
          <cell r="L583">
            <v>245.45045000000002</v>
          </cell>
          <cell r="M583">
            <v>0</v>
          </cell>
          <cell r="N583" t="str">
            <v xml:space="preserve">  Miscelânea</v>
          </cell>
          <cell r="O583">
            <v>85365090</v>
          </cell>
          <cell r="P583">
            <v>0.15</v>
          </cell>
          <cell r="Q583" t="str">
            <v>Kraus &amp; Naimer</v>
          </cell>
          <cell r="R583" t="str">
            <v>Importado por terceiros</v>
          </cell>
          <cell r="T583" t="str">
            <v>Sim</v>
          </cell>
          <cell r="U583" t="str">
            <v>0048_08-10-18</v>
          </cell>
          <cell r="V583">
            <v>43381</v>
          </cell>
          <cell r="X583">
            <v>9.8413913043478267</v>
          </cell>
          <cell r="Y583">
            <v>36.905217391304319</v>
          </cell>
          <cell r="Z583">
            <v>4.0595739130434785</v>
          </cell>
          <cell r="AA583">
            <v>18.69864347826087</v>
          </cell>
          <cell r="AC583">
            <v>282.94</v>
          </cell>
          <cell r="AD583">
            <v>0.04</v>
          </cell>
          <cell r="AE583">
            <v>0.15</v>
          </cell>
          <cell r="AF583">
            <v>0</v>
          </cell>
          <cell r="AG583" t="str">
            <v>Não</v>
          </cell>
          <cell r="AH583">
            <v>325.38099999999997</v>
          </cell>
          <cell r="AJ583" t="str">
            <v>EUR</v>
          </cell>
          <cell r="AM583">
            <v>0</v>
          </cell>
          <cell r="AO583">
            <v>0</v>
          </cell>
          <cell r="AQ583">
            <v>0</v>
          </cell>
          <cell r="AS583">
            <v>325.38099999999997</v>
          </cell>
        </row>
        <row r="584">
          <cell r="E584" t="str">
            <v>CA10.A712.600.EF</v>
          </cell>
          <cell r="F584" t="str">
            <v>CH.TRANSFERÊNCIA C/0 - 3 POLOS - S/INTERL. - 20A COM GRAVACAO: ENTRADA A - O - ENTREDA B COM PUNHO: G221 NCM: 8536.50.90.</v>
          </cell>
          <cell r="G584">
            <v>119.62559999999999</v>
          </cell>
          <cell r="H584">
            <v>108.099175</v>
          </cell>
          <cell r="I584" t="str">
            <v>BRL</v>
          </cell>
          <cell r="J584">
            <v>1</v>
          </cell>
          <cell r="K584">
            <v>119.62559999999999</v>
          </cell>
          <cell r="L584">
            <v>108.099175</v>
          </cell>
          <cell r="M584">
            <v>0</v>
          </cell>
          <cell r="N584" t="str">
            <v xml:space="preserve">  Miscelânea</v>
          </cell>
          <cell r="O584">
            <v>85365090</v>
          </cell>
          <cell r="P584">
            <v>0.15</v>
          </cell>
          <cell r="Q584" t="str">
            <v>Kraus &amp; Naimer</v>
          </cell>
          <cell r="R584" t="str">
            <v>Importado por terceiros</v>
          </cell>
          <cell r="T584" t="str">
            <v>Sim</v>
          </cell>
          <cell r="U584" t="str">
            <v>0048_08-10-18</v>
          </cell>
          <cell r="V584">
            <v>43381</v>
          </cell>
          <cell r="X584">
            <v>4.3342608695652176</v>
          </cell>
          <cell r="Y584">
            <v>16.253478260869556</v>
          </cell>
          <cell r="Z584">
            <v>1.7878826086956523</v>
          </cell>
          <cell r="AA584">
            <v>8.2350956521739143</v>
          </cell>
          <cell r="AC584">
            <v>124.61</v>
          </cell>
          <cell r="AD584">
            <v>0.04</v>
          </cell>
          <cell r="AE584">
            <v>0.15</v>
          </cell>
          <cell r="AF584">
            <v>0</v>
          </cell>
          <cell r="AG584" t="str">
            <v>Não</v>
          </cell>
          <cell r="AH584">
            <v>143.30149999999998</v>
          </cell>
          <cell r="AJ584" t="str">
            <v>EUR</v>
          </cell>
          <cell r="AM584">
            <v>0</v>
          </cell>
          <cell r="AO584">
            <v>0</v>
          </cell>
          <cell r="AQ584">
            <v>0</v>
          </cell>
          <cell r="AS584">
            <v>143.30149999999998</v>
          </cell>
        </row>
        <row r="585">
          <cell r="E585" t="str">
            <v>CA10.A713.600.EF</v>
          </cell>
          <cell r="F585" t="str">
            <v>CH.TRANSFERÊNCIA C/0 - 4 POLOS - S/INTERL. - 20A COM GRAVACAO: ENTRADA A - 0 - ENTRADA B; COM PUNHO: G221 NCM: 8536.50.90.</v>
          </cell>
          <cell r="G585">
            <v>144.96</v>
          </cell>
          <cell r="H585">
            <v>130.99250000000001</v>
          </cell>
          <cell r="I585" t="str">
            <v>BRL</v>
          </cell>
          <cell r="J585">
            <v>1</v>
          </cell>
          <cell r="K585">
            <v>144.96</v>
          </cell>
          <cell r="L585">
            <v>130.99250000000001</v>
          </cell>
          <cell r="M585">
            <v>0</v>
          </cell>
          <cell r="N585" t="str">
            <v xml:space="preserve">  Miscelânea</v>
          </cell>
          <cell r="O585">
            <v>85365090</v>
          </cell>
          <cell r="P585">
            <v>0.15</v>
          </cell>
          <cell r="Q585" t="str">
            <v>Kraus &amp; Naimer</v>
          </cell>
          <cell r="R585" t="str">
            <v>Importado por terceiros</v>
          </cell>
          <cell r="T585" t="str">
            <v>Sim</v>
          </cell>
          <cell r="U585" t="str">
            <v>0048_08-10-18</v>
          </cell>
          <cell r="V585">
            <v>43381</v>
          </cell>
          <cell r="X585">
            <v>5.252173913043479</v>
          </cell>
          <cell r="Y585">
            <v>19.695652173913032</v>
          </cell>
          <cell r="Z585">
            <v>2.166521739130435</v>
          </cell>
          <cell r="AA585">
            <v>9.9791304347826095</v>
          </cell>
          <cell r="AC585">
            <v>151</v>
          </cell>
          <cell r="AD585">
            <v>0.04</v>
          </cell>
          <cell r="AE585">
            <v>0.15</v>
          </cell>
          <cell r="AF585">
            <v>0</v>
          </cell>
          <cell r="AG585" t="str">
            <v>Não</v>
          </cell>
          <cell r="AH585">
            <v>173.64999999999998</v>
          </cell>
          <cell r="AJ585" t="str">
            <v>EUR</v>
          </cell>
          <cell r="AM585">
            <v>0</v>
          </cell>
          <cell r="AO585">
            <v>0</v>
          </cell>
          <cell r="AQ585">
            <v>0</v>
          </cell>
          <cell r="AS585">
            <v>173.64999999999998</v>
          </cell>
        </row>
        <row r="586">
          <cell r="E586" t="str">
            <v>CA10.A714.600.EF</v>
          </cell>
          <cell r="F586" t="str">
            <v>CH.TRANSFERÊNCIA C/0 - 1 POLO - S/INTERL. - C/RETORNO - 20A COM GRAVACAO: MANUAL - 0 - AUTOMATICO COM PUNHO: G221 NCM: 8536.50.90.</v>
          </cell>
          <cell r="G586">
            <v>58.900600000000004</v>
          </cell>
          <cell r="H586">
            <v>52.256325000000011</v>
          </cell>
          <cell r="I586" t="str">
            <v>BRL</v>
          </cell>
          <cell r="J586">
            <v>1</v>
          </cell>
          <cell r="K586">
            <v>58.900600000000004</v>
          </cell>
          <cell r="L586">
            <v>52.256325000000011</v>
          </cell>
          <cell r="M586">
            <v>0</v>
          </cell>
          <cell r="N586" t="str">
            <v xml:space="preserve">  Miscelânea</v>
          </cell>
          <cell r="O586">
            <v>85365090</v>
          </cell>
          <cell r="P586">
            <v>0.15</v>
          </cell>
          <cell r="Q586" t="str">
            <v>Kraus &amp; Naimer</v>
          </cell>
          <cell r="R586" t="str">
            <v>Importado por terceiros</v>
          </cell>
          <cell r="T586" t="str">
            <v>Sim</v>
          </cell>
          <cell r="U586" t="str">
            <v>0048_08-10-18</v>
          </cell>
          <cell r="V586">
            <v>43381</v>
          </cell>
          <cell r="X586">
            <v>11.24295652173913</v>
          </cell>
          <cell r="Y586">
            <v>9.3691304347826048</v>
          </cell>
          <cell r="Z586">
            <v>1.0306043478260871</v>
          </cell>
          <cell r="AA586">
            <v>4.747026086956522</v>
          </cell>
          <cell r="AC586">
            <v>71.83</v>
          </cell>
          <cell r="AD586">
            <v>0.18</v>
          </cell>
          <cell r="AE586">
            <v>0.15</v>
          </cell>
          <cell r="AF586">
            <v>0</v>
          </cell>
          <cell r="AG586" t="str">
            <v>Não</v>
          </cell>
          <cell r="AH586">
            <v>82.604499999999987</v>
          </cell>
          <cell r="AJ586" t="str">
            <v>EUR</v>
          </cell>
          <cell r="AM586">
            <v>0</v>
          </cell>
          <cell r="AO586">
            <v>0</v>
          </cell>
          <cell r="AQ586">
            <v>0</v>
          </cell>
          <cell r="AS586">
            <v>82.604499999999987</v>
          </cell>
        </row>
        <row r="587">
          <cell r="E587" t="str">
            <v>CA10.A715.600.EF</v>
          </cell>
          <cell r="F587" t="str">
            <v>CH.TRANSFERÊNCIA C/0 - 2 POLOS - S/INTERL. - C/RETORNO - 20A COM GRAVACAO: ABRE 0 FECHA; COM PUNHO: G221 NCM: 8536.50.90.</v>
          </cell>
          <cell r="G587">
            <v>80.540400000000005</v>
          </cell>
          <cell r="H587">
            <v>71.455050000000014</v>
          </cell>
          <cell r="I587" t="str">
            <v>BRL</v>
          </cell>
          <cell r="J587">
            <v>1</v>
          </cell>
          <cell r="K587">
            <v>80.540400000000005</v>
          </cell>
          <cell r="L587">
            <v>71.455050000000014</v>
          </cell>
          <cell r="M587">
            <v>0</v>
          </cell>
          <cell r="N587" t="str">
            <v xml:space="preserve">  Miscelânea</v>
          </cell>
          <cell r="O587">
            <v>85365090</v>
          </cell>
          <cell r="P587">
            <v>0.15</v>
          </cell>
          <cell r="Q587" t="str">
            <v>Kraus &amp; Naimer</v>
          </cell>
          <cell r="R587" t="str">
            <v>Importado por terceiros</v>
          </cell>
          <cell r="T587" t="str">
            <v>Sim</v>
          </cell>
          <cell r="U587" t="str">
            <v>0048_08-10-18</v>
          </cell>
          <cell r="V587">
            <v>43381</v>
          </cell>
          <cell r="X587">
            <v>15.373565217391304</v>
          </cell>
          <cell r="Y587">
            <v>12.811304347826081</v>
          </cell>
          <cell r="Z587">
            <v>1.4092434782608698</v>
          </cell>
          <cell r="AA587">
            <v>6.4910608695652172</v>
          </cell>
          <cell r="AC587">
            <v>98.22</v>
          </cell>
          <cell r="AD587">
            <v>0.18</v>
          </cell>
          <cell r="AE587">
            <v>0.15</v>
          </cell>
          <cell r="AF587">
            <v>0</v>
          </cell>
          <cell r="AG587" t="str">
            <v>Não</v>
          </cell>
          <cell r="AH587">
            <v>112.95299999999999</v>
          </cell>
          <cell r="AJ587" t="str">
            <v>EUR</v>
          </cell>
          <cell r="AM587">
            <v>0</v>
          </cell>
          <cell r="AO587">
            <v>0</v>
          </cell>
          <cell r="AQ587">
            <v>0</v>
          </cell>
          <cell r="AS587">
            <v>112.95299999999999</v>
          </cell>
        </row>
        <row r="588">
          <cell r="E588" t="str">
            <v>CA10.A720.600.EF</v>
          </cell>
          <cell r="F588" t="str">
            <v>CH.TRANSFERÊNCIA S/0 - 1 POLO - S/INTERL. - 20A COM GRAVACAO: DELIGA LIGA COM PUNHO: G221 NCM: 8536.50.90.</v>
          </cell>
          <cell r="G588">
            <v>58.900600000000004</v>
          </cell>
          <cell r="H588">
            <v>52.256325000000011</v>
          </cell>
          <cell r="I588" t="str">
            <v>BRL</v>
          </cell>
          <cell r="J588">
            <v>1</v>
          </cell>
          <cell r="K588">
            <v>58.900600000000004</v>
          </cell>
          <cell r="L588">
            <v>52.256325000000011</v>
          </cell>
          <cell r="M588">
            <v>0</v>
          </cell>
          <cell r="N588" t="str">
            <v xml:space="preserve">  Miscelânea</v>
          </cell>
          <cell r="O588">
            <v>85365090</v>
          </cell>
          <cell r="P588">
            <v>0.15</v>
          </cell>
          <cell r="Q588" t="str">
            <v>Kraus &amp; Naimer</v>
          </cell>
          <cell r="R588" t="str">
            <v>Importado por terceiros</v>
          </cell>
          <cell r="T588" t="str">
            <v>Sim</v>
          </cell>
          <cell r="U588" t="str">
            <v>0048_08-10-18</v>
          </cell>
          <cell r="V588">
            <v>43381</v>
          </cell>
          <cell r="X588">
            <v>11.24295652173913</v>
          </cell>
          <cell r="Y588">
            <v>9.3691304347826048</v>
          </cell>
          <cell r="Z588">
            <v>1.0306043478260871</v>
          </cell>
          <cell r="AA588">
            <v>4.747026086956522</v>
          </cell>
          <cell r="AC588">
            <v>71.83</v>
          </cell>
          <cell r="AD588">
            <v>0.18</v>
          </cell>
          <cell r="AE588">
            <v>0.15</v>
          </cell>
          <cell r="AF588">
            <v>0</v>
          </cell>
          <cell r="AG588" t="str">
            <v>Não</v>
          </cell>
          <cell r="AH588">
            <v>82.604499999999987</v>
          </cell>
          <cell r="AJ588" t="str">
            <v>EUR</v>
          </cell>
          <cell r="AM588">
            <v>0</v>
          </cell>
          <cell r="AO588">
            <v>0</v>
          </cell>
          <cell r="AQ588">
            <v>0</v>
          </cell>
          <cell r="AS588">
            <v>82.604499999999987</v>
          </cell>
        </row>
        <row r="589">
          <cell r="G589">
            <v>0</v>
          </cell>
          <cell r="H589">
            <v>0</v>
          </cell>
          <cell r="K589" t="str">
            <v/>
          </cell>
          <cell r="L589" t="str">
            <v/>
          </cell>
          <cell r="M589">
            <v>0</v>
          </cell>
          <cell r="P589" t="str">
            <v/>
          </cell>
          <cell r="X589">
            <v>0</v>
          </cell>
          <cell r="Y589">
            <v>0</v>
          </cell>
          <cell r="Z589">
            <v>0</v>
          </cell>
          <cell r="AA589">
            <v>0</v>
          </cell>
          <cell r="AC589">
            <v>0</v>
          </cell>
          <cell r="AH589">
            <v>0</v>
          </cell>
          <cell r="AM589">
            <v>0</v>
          </cell>
          <cell r="AO589">
            <v>0</v>
          </cell>
          <cell r="AQ589">
            <v>0</v>
          </cell>
          <cell r="AS589">
            <v>0</v>
          </cell>
        </row>
        <row r="590">
          <cell r="E590" t="str">
            <v>CEW-SM2-C14</v>
          </cell>
          <cell r="F590" t="str">
            <v>Sinalizador monobloco - CEW-SM2-C14, VERDE 22 mm de resina termoplastica, alimentação 110-130 Vcc, 220 Vca. Fabricante: WEG.</v>
          </cell>
          <cell r="G590">
            <v>8.6687999999999992</v>
          </cell>
          <cell r="H590">
            <v>7.8335249999999998</v>
          </cell>
          <cell r="I590" t="str">
            <v>BRL</v>
          </cell>
          <cell r="J590">
            <v>1</v>
          </cell>
          <cell r="K590">
            <v>8.6687999999999992</v>
          </cell>
          <cell r="L590">
            <v>7.8335249999999998</v>
          </cell>
          <cell r="M590">
            <v>0</v>
          </cell>
          <cell r="N590" t="str">
            <v xml:space="preserve">  Miscelânea</v>
          </cell>
          <cell r="O590">
            <v>85311090</v>
          </cell>
          <cell r="P590" t="str">
            <v/>
          </cell>
          <cell r="Q590" t="str">
            <v>WEG</v>
          </cell>
          <cell r="R590" t="str">
            <v>Importado por terceiros</v>
          </cell>
          <cell r="T590" t="str">
            <v>Sim</v>
          </cell>
          <cell r="U590" t="str">
            <v>0048_08-10-18</v>
          </cell>
          <cell r="V590">
            <v>43381</v>
          </cell>
          <cell r="X590">
            <v>0.31408695652173918</v>
          </cell>
          <cell r="Y590">
            <v>1.1778260869565207</v>
          </cell>
          <cell r="Z590">
            <v>0.1295608695652174</v>
          </cell>
          <cell r="AA590">
            <v>0.59676521739130439</v>
          </cell>
          <cell r="AC590">
            <v>9.0299999999999994</v>
          </cell>
          <cell r="AD590">
            <v>0.04</v>
          </cell>
          <cell r="AE590">
            <v>0.15</v>
          </cell>
          <cell r="AF590">
            <v>0</v>
          </cell>
          <cell r="AG590" t="str">
            <v>Não</v>
          </cell>
          <cell r="AH590">
            <v>10.384499999999999</v>
          </cell>
          <cell r="AJ590" t="str">
            <v>EUR</v>
          </cell>
          <cell r="AM590">
            <v>0</v>
          </cell>
          <cell r="AO590">
            <v>0</v>
          </cell>
          <cell r="AQ590">
            <v>0</v>
          </cell>
          <cell r="AS590">
            <v>10.384499999999999</v>
          </cell>
        </row>
        <row r="591">
          <cell r="E591" t="str">
            <v>CEW-SM1-C14</v>
          </cell>
          <cell r="F591" t="str">
            <v>Sinalizador monobloco - CEW-SM2-C14, VERMELHO 22 mm de resina termoplastica, alimentação 110-130 Vcc, 220 Vca. Fabricante: WEG.</v>
          </cell>
          <cell r="G591">
            <v>8.6687999999999992</v>
          </cell>
          <cell r="H591">
            <v>7.8335249999999998</v>
          </cell>
          <cell r="I591" t="str">
            <v>BRL</v>
          </cell>
          <cell r="J591">
            <v>1</v>
          </cell>
          <cell r="K591">
            <v>8.6687999999999992</v>
          </cell>
          <cell r="L591">
            <v>7.8335249999999998</v>
          </cell>
          <cell r="M591">
            <v>0</v>
          </cell>
          <cell r="N591" t="str">
            <v xml:space="preserve">  Miscelânea</v>
          </cell>
          <cell r="O591">
            <v>85311090</v>
          </cell>
          <cell r="P591" t="str">
            <v/>
          </cell>
          <cell r="Q591" t="str">
            <v>WEG</v>
          </cell>
          <cell r="R591" t="str">
            <v>Importado por terceiros</v>
          </cell>
          <cell r="T591" t="str">
            <v>Sim</v>
          </cell>
          <cell r="U591" t="str">
            <v>0048_08-10-18</v>
          </cell>
          <cell r="V591">
            <v>43381</v>
          </cell>
          <cell r="X591">
            <v>0.31408695652173918</v>
          </cell>
          <cell r="Y591">
            <v>1.1778260869565207</v>
          </cell>
          <cell r="Z591">
            <v>0.1295608695652174</v>
          </cell>
          <cell r="AA591">
            <v>0.59676521739130439</v>
          </cell>
          <cell r="AC591">
            <v>9.0299999999999994</v>
          </cell>
          <cell r="AD591">
            <v>0.04</v>
          </cell>
          <cell r="AE591">
            <v>0.15</v>
          </cell>
          <cell r="AF591">
            <v>0</v>
          </cell>
          <cell r="AG591" t="str">
            <v>Não</v>
          </cell>
          <cell r="AH591">
            <v>10.384499999999999</v>
          </cell>
          <cell r="AJ591" t="str">
            <v>EUR</v>
          </cell>
          <cell r="AM591">
            <v>0</v>
          </cell>
          <cell r="AO591">
            <v>0</v>
          </cell>
          <cell r="AQ591">
            <v>0</v>
          </cell>
          <cell r="AS591">
            <v>10.384499999999999</v>
          </cell>
        </row>
        <row r="592">
          <cell r="E592" t="str">
            <v>CEW-SM0-C14</v>
          </cell>
          <cell r="F592" t="str">
            <v>Sinalizador monobloco - CEW-SM2-C14, INCOLOR 22 mm de resina termoplastica, alimentação 110-130 Vcc, 220 Vca. Fabricante: WEG.</v>
          </cell>
          <cell r="G592">
            <v>8.6687999999999992</v>
          </cell>
          <cell r="H592">
            <v>7.8335249999999998</v>
          </cell>
          <cell r="I592" t="str">
            <v>BRL</v>
          </cell>
          <cell r="J592">
            <v>1</v>
          </cell>
          <cell r="K592">
            <v>8.6687999999999992</v>
          </cell>
          <cell r="L592">
            <v>7.8335249999999998</v>
          </cell>
          <cell r="M592">
            <v>0</v>
          </cell>
          <cell r="N592" t="str">
            <v xml:space="preserve">  Miscelânea</v>
          </cell>
          <cell r="O592">
            <v>85311090</v>
          </cell>
          <cell r="P592" t="str">
            <v/>
          </cell>
          <cell r="Q592" t="str">
            <v>WEG</v>
          </cell>
          <cell r="R592" t="str">
            <v>Importado por terceiros</v>
          </cell>
          <cell r="T592" t="str">
            <v>Sim</v>
          </cell>
          <cell r="U592" t="str">
            <v>0048_08-10-18</v>
          </cell>
          <cell r="V592">
            <v>43381</v>
          </cell>
          <cell r="X592">
            <v>0.31408695652173918</v>
          </cell>
          <cell r="Y592">
            <v>1.1778260869565207</v>
          </cell>
          <cell r="Z592">
            <v>0.1295608695652174</v>
          </cell>
          <cell r="AA592">
            <v>0.59676521739130439</v>
          </cell>
          <cell r="AC592">
            <v>9.0299999999999994</v>
          </cell>
          <cell r="AD592">
            <v>0.04</v>
          </cell>
          <cell r="AE592">
            <v>0.15</v>
          </cell>
          <cell r="AF592">
            <v>0</v>
          </cell>
          <cell r="AG592" t="str">
            <v>Não</v>
          </cell>
          <cell r="AH592">
            <v>10.384499999999999</v>
          </cell>
          <cell r="AJ592" t="str">
            <v>EUR</v>
          </cell>
          <cell r="AM592">
            <v>0</v>
          </cell>
          <cell r="AO592">
            <v>0</v>
          </cell>
          <cell r="AQ592">
            <v>0</v>
          </cell>
          <cell r="AS592">
            <v>10.384499999999999</v>
          </cell>
        </row>
        <row r="593">
          <cell r="E593" t="str">
            <v>CEW-SM3-C14</v>
          </cell>
          <cell r="F593" t="str">
            <v>Sinalizador monobloco - CEW-SM2-C14, AMARELO 22 mm de resina termoplastica, alimentação 110-130 Vcc, 220 Vca. Fabricante: WEG.</v>
          </cell>
          <cell r="G593">
            <v>8.6687999999999992</v>
          </cell>
          <cell r="H593">
            <v>7.8335249999999998</v>
          </cell>
          <cell r="I593" t="str">
            <v>BRL</v>
          </cell>
          <cell r="J593">
            <v>1</v>
          </cell>
          <cell r="K593">
            <v>8.6687999999999992</v>
          </cell>
          <cell r="L593">
            <v>7.8335249999999998</v>
          </cell>
          <cell r="M593">
            <v>0</v>
          </cell>
          <cell r="N593" t="str">
            <v xml:space="preserve">  Miscelânea</v>
          </cell>
          <cell r="O593">
            <v>85311090</v>
          </cell>
          <cell r="P593" t="str">
            <v/>
          </cell>
          <cell r="Q593" t="str">
            <v>WEG</v>
          </cell>
          <cell r="R593" t="str">
            <v>Importado por terceiros</v>
          </cell>
          <cell r="T593" t="str">
            <v>Sim</v>
          </cell>
          <cell r="U593" t="str">
            <v>0048_08-10-18</v>
          </cell>
          <cell r="V593">
            <v>43381</v>
          </cell>
          <cell r="X593">
            <v>0.31408695652173918</v>
          </cell>
          <cell r="Y593">
            <v>1.1778260869565207</v>
          </cell>
          <cell r="Z593">
            <v>0.1295608695652174</v>
          </cell>
          <cell r="AA593">
            <v>0.59676521739130439</v>
          </cell>
          <cell r="AC593">
            <v>9.0299999999999994</v>
          </cell>
          <cell r="AD593">
            <v>0.04</v>
          </cell>
          <cell r="AE593">
            <v>0.15</v>
          </cell>
          <cell r="AF593">
            <v>0</v>
          </cell>
          <cell r="AG593" t="str">
            <v>Não</v>
          </cell>
          <cell r="AH593">
            <v>10.384499999999999</v>
          </cell>
          <cell r="AJ593" t="str">
            <v>EUR</v>
          </cell>
          <cell r="AM593">
            <v>0</v>
          </cell>
          <cell r="AO593">
            <v>0</v>
          </cell>
          <cell r="AQ593">
            <v>0</v>
          </cell>
          <cell r="AS593">
            <v>10.384499999999999</v>
          </cell>
        </row>
        <row r="594">
          <cell r="E594" t="str">
            <v>1SFA619600R6123</v>
          </cell>
          <cell r="F594" t="str">
            <v>Sinalizador sonoro e luminoso, amarelo, alimentação 110-130Vdc. Fabricante: ABB.</v>
          </cell>
          <cell r="G594">
            <v>472.56599999999997</v>
          </cell>
          <cell r="H594">
            <v>419.25825000000003</v>
          </cell>
          <cell r="I594" t="str">
            <v>BRL</v>
          </cell>
          <cell r="J594">
            <v>0.35</v>
          </cell>
          <cell r="K594">
            <v>165.39809999999997</v>
          </cell>
          <cell r="L594">
            <v>146.7403875</v>
          </cell>
          <cell r="M594">
            <v>0</v>
          </cell>
          <cell r="N594" t="str">
            <v xml:space="preserve">  Miscelânea</v>
          </cell>
          <cell r="O594">
            <v>85311090</v>
          </cell>
          <cell r="P594" t="str">
            <v/>
          </cell>
          <cell r="Q594" t="str">
            <v>ABB</v>
          </cell>
          <cell r="R594" t="str">
            <v>Importado por terceiros</v>
          </cell>
          <cell r="T594" t="str">
            <v>Sim</v>
          </cell>
          <cell r="U594" t="str">
            <v>0179_08-03-23</v>
          </cell>
          <cell r="V594">
            <v>44993</v>
          </cell>
          <cell r="X594">
            <v>94.518451025056933</v>
          </cell>
          <cell r="Y594">
            <v>51.197494305239161</v>
          </cell>
          <cell r="Z594">
            <v>8.6641913439635534</v>
          </cell>
          <cell r="AA594">
            <v>39.907790432801818</v>
          </cell>
          <cell r="AC594">
            <v>576.29999999999995</v>
          </cell>
          <cell r="AD594">
            <v>0.18</v>
          </cell>
          <cell r="AE594">
            <v>9.7500000000000003E-2</v>
          </cell>
          <cell r="AF594">
            <v>0</v>
          </cell>
          <cell r="AG594" t="str">
            <v>Não</v>
          </cell>
          <cell r="AH594">
            <v>632.48924999999986</v>
          </cell>
          <cell r="AJ594" t="str">
            <v>EUR</v>
          </cell>
          <cell r="AM594">
            <v>0</v>
          </cell>
          <cell r="AO594">
            <v>0</v>
          </cell>
          <cell r="AQ594">
            <v>0</v>
          </cell>
          <cell r="AS594">
            <v>632.48924999999986</v>
          </cell>
        </row>
        <row r="595">
          <cell r="E595" t="str">
            <v>1SFA619403R5152</v>
          </cell>
          <cell r="F595" t="str">
            <v>Sinaleiro verde para painel, CL2-515G, alimentação 110-130 Vdc. Fabricante: ABB.</v>
          </cell>
          <cell r="G595">
            <v>79.613800000000012</v>
          </cell>
          <cell r="H595">
            <v>70.632975000000016</v>
          </cell>
          <cell r="I595" t="str">
            <v>BRL</v>
          </cell>
          <cell r="J595">
            <v>0.35</v>
          </cell>
          <cell r="K595">
            <v>27.864830000000001</v>
          </cell>
          <cell r="L595">
            <v>24.721541250000005</v>
          </cell>
          <cell r="M595">
            <v>0</v>
          </cell>
          <cell r="N595" t="str">
            <v xml:space="preserve">  Miscelânea</v>
          </cell>
          <cell r="O595">
            <v>85318000</v>
          </cell>
          <cell r="P595">
            <v>0.15</v>
          </cell>
          <cell r="Q595" t="str">
            <v>ABB</v>
          </cell>
          <cell r="R595" t="str">
            <v>Importado por terceiros</v>
          </cell>
          <cell r="T595" t="str">
            <v>Sim</v>
          </cell>
          <cell r="U595" t="str">
            <v>0179_08-03-23</v>
          </cell>
          <cell r="V595">
            <v>44993</v>
          </cell>
          <cell r="X595">
            <v>15.92364464692483</v>
          </cell>
          <cell r="Y595">
            <v>8.6253075170842806</v>
          </cell>
          <cell r="Z595">
            <v>1.4596674259681095</v>
          </cell>
          <cell r="AA595">
            <v>6.7233166287015944</v>
          </cell>
          <cell r="AC595">
            <v>97.09</v>
          </cell>
          <cell r="AD595">
            <v>0.18</v>
          </cell>
          <cell r="AE595">
            <v>9.7500000000000003E-2</v>
          </cell>
          <cell r="AF595">
            <v>0</v>
          </cell>
          <cell r="AG595" t="str">
            <v>Não</v>
          </cell>
          <cell r="AH595">
            <v>106.556275</v>
          </cell>
          <cell r="AJ595" t="str">
            <v>EUR</v>
          </cell>
          <cell r="AM595">
            <v>0</v>
          </cell>
          <cell r="AO595">
            <v>0</v>
          </cell>
          <cell r="AQ595">
            <v>0</v>
          </cell>
          <cell r="AS595">
            <v>106.556275</v>
          </cell>
        </row>
        <row r="596">
          <cell r="E596" t="str">
            <v>1SFA619403R5151</v>
          </cell>
          <cell r="F596" t="str">
            <v>Sinaleiro vermelho para painel, CL2-515R, alimentação 110-130 Vdc. Fabricante: ABB.</v>
          </cell>
          <cell r="G596">
            <v>79.613800000000012</v>
          </cell>
          <cell r="H596">
            <v>70.632975000000016</v>
          </cell>
          <cell r="I596" t="str">
            <v>BRL</v>
          </cell>
          <cell r="J596">
            <v>0.35</v>
          </cell>
          <cell r="K596">
            <v>27.864830000000001</v>
          </cell>
          <cell r="L596">
            <v>24.721541250000005</v>
          </cell>
          <cell r="M596">
            <v>0</v>
          </cell>
          <cell r="N596" t="str">
            <v xml:space="preserve">  Miscelânea</v>
          </cell>
          <cell r="O596">
            <v>85318000</v>
          </cell>
          <cell r="P596">
            <v>0.15</v>
          </cell>
          <cell r="Q596" t="str">
            <v>ABB</v>
          </cell>
          <cell r="R596" t="str">
            <v>Importado por terceiros</v>
          </cell>
          <cell r="T596" t="str">
            <v>Sim</v>
          </cell>
          <cell r="U596" t="str">
            <v>0179_08-03-23</v>
          </cell>
          <cell r="V596">
            <v>44993</v>
          </cell>
          <cell r="X596">
            <v>15.92364464692483</v>
          </cell>
          <cell r="Y596">
            <v>8.6253075170842806</v>
          </cell>
          <cell r="Z596">
            <v>1.4596674259681095</v>
          </cell>
          <cell r="AA596">
            <v>6.7233166287015944</v>
          </cell>
          <cell r="AC596">
            <v>97.09</v>
          </cell>
          <cell r="AD596">
            <v>0.18</v>
          </cell>
          <cell r="AE596">
            <v>9.7500000000000003E-2</v>
          </cell>
          <cell r="AF596">
            <v>0</v>
          </cell>
          <cell r="AG596" t="str">
            <v>Não</v>
          </cell>
          <cell r="AH596">
            <v>106.556275</v>
          </cell>
          <cell r="AJ596" t="str">
            <v>EUR</v>
          </cell>
          <cell r="AM596">
            <v>0</v>
          </cell>
          <cell r="AO596">
            <v>0</v>
          </cell>
          <cell r="AQ596">
            <v>0</v>
          </cell>
          <cell r="AS596">
            <v>106.556275</v>
          </cell>
        </row>
        <row r="597">
          <cell r="E597" t="str">
            <v>1SFA619403R5158</v>
          </cell>
          <cell r="F597" t="str">
            <v>Sinaleiro branco para painel, CL2-515C, alimentação 110-130 Vdc. Fabricante: ABB.</v>
          </cell>
          <cell r="G597">
            <v>79.613800000000012</v>
          </cell>
          <cell r="H597">
            <v>70.632975000000016</v>
          </cell>
          <cell r="I597" t="str">
            <v>BRL</v>
          </cell>
          <cell r="J597">
            <v>0.35</v>
          </cell>
          <cell r="K597">
            <v>27.864830000000001</v>
          </cell>
          <cell r="L597">
            <v>24.721541250000005</v>
          </cell>
          <cell r="M597">
            <v>0</v>
          </cell>
          <cell r="N597" t="str">
            <v xml:space="preserve">  Miscelânea</v>
          </cell>
          <cell r="O597">
            <v>85318000</v>
          </cell>
          <cell r="P597">
            <v>0.15</v>
          </cell>
          <cell r="Q597" t="str">
            <v>ABB</v>
          </cell>
          <cell r="R597" t="str">
            <v>Importado por terceiros</v>
          </cell>
          <cell r="T597" t="str">
            <v>Sim</v>
          </cell>
          <cell r="U597" t="str">
            <v>0179_08-03-23</v>
          </cell>
          <cell r="V597">
            <v>44993</v>
          </cell>
          <cell r="X597">
            <v>15.92364464692483</v>
          </cell>
          <cell r="Y597">
            <v>8.6253075170842806</v>
          </cell>
          <cell r="Z597">
            <v>1.4596674259681095</v>
          </cell>
          <cell r="AA597">
            <v>6.7233166287015944</v>
          </cell>
          <cell r="AC597">
            <v>97.09</v>
          </cell>
          <cell r="AD597">
            <v>0.18</v>
          </cell>
          <cell r="AE597">
            <v>9.7500000000000003E-2</v>
          </cell>
          <cell r="AF597">
            <v>0</v>
          </cell>
          <cell r="AG597" t="str">
            <v>Não</v>
          </cell>
          <cell r="AH597">
            <v>106.556275</v>
          </cell>
          <cell r="AJ597" t="str">
            <v>EUR</v>
          </cell>
          <cell r="AM597">
            <v>0</v>
          </cell>
          <cell r="AO597">
            <v>0</v>
          </cell>
          <cell r="AQ597">
            <v>0</v>
          </cell>
          <cell r="AS597">
            <v>106.556275</v>
          </cell>
        </row>
        <row r="598">
          <cell r="E598" t="str">
            <v>1SFA619403R5153</v>
          </cell>
          <cell r="F598" t="str">
            <v>Sinaleiro amarelo para painel, CL2-515Y, alimentação 110-130 Vdc. Fabricante: ABB.</v>
          </cell>
          <cell r="G598">
            <v>79.613800000000012</v>
          </cell>
          <cell r="H598">
            <v>70.632975000000016</v>
          </cell>
          <cell r="I598" t="str">
            <v>BRL</v>
          </cell>
          <cell r="J598">
            <v>0.35</v>
          </cell>
          <cell r="K598">
            <v>27.864830000000001</v>
          </cell>
          <cell r="L598">
            <v>24.721541250000005</v>
          </cell>
          <cell r="M598">
            <v>0</v>
          </cell>
          <cell r="N598" t="str">
            <v xml:space="preserve">  Miscelânea</v>
          </cell>
          <cell r="O598">
            <v>85318000</v>
          </cell>
          <cell r="P598">
            <v>0.15</v>
          </cell>
          <cell r="Q598" t="str">
            <v>ABB</v>
          </cell>
          <cell r="R598" t="str">
            <v>Importado por terceiros</v>
          </cell>
          <cell r="T598" t="str">
            <v>Sim</v>
          </cell>
          <cell r="U598" t="str">
            <v>0179_08-03-23</v>
          </cell>
          <cell r="V598">
            <v>44993</v>
          </cell>
          <cell r="X598">
            <v>15.92364464692483</v>
          </cell>
          <cell r="Y598">
            <v>8.6253075170842806</v>
          </cell>
          <cell r="Z598">
            <v>1.4596674259681095</v>
          </cell>
          <cell r="AA598">
            <v>6.7233166287015944</v>
          </cell>
          <cell r="AC598">
            <v>97.09</v>
          </cell>
          <cell r="AD598">
            <v>0.18</v>
          </cell>
          <cell r="AE598">
            <v>9.7500000000000003E-2</v>
          </cell>
          <cell r="AF598">
            <v>0</v>
          </cell>
          <cell r="AG598" t="str">
            <v>Não</v>
          </cell>
          <cell r="AH598">
            <v>106.556275</v>
          </cell>
          <cell r="AJ598" t="str">
            <v>EUR</v>
          </cell>
          <cell r="AM598">
            <v>0</v>
          </cell>
          <cell r="AO598">
            <v>0</v>
          </cell>
          <cell r="AQ598">
            <v>0</v>
          </cell>
          <cell r="AS598">
            <v>106.556275</v>
          </cell>
        </row>
        <row r="599">
          <cell r="E599" t="str">
            <v>1SFA619100R1016</v>
          </cell>
          <cell r="F599" t="str">
            <v>Botão pulsador para frontal de painel, preto. Fabricante: ABB.</v>
          </cell>
          <cell r="G599">
            <v>60.958800000000011</v>
          </cell>
          <cell r="H599">
            <v>54.082350000000012</v>
          </cell>
          <cell r="I599" t="str">
            <v>BRL</v>
          </cell>
          <cell r="J599">
            <v>0.35</v>
          </cell>
          <cell r="K599">
            <v>21.335580000000004</v>
          </cell>
          <cell r="L599">
            <v>18.928822500000003</v>
          </cell>
          <cell r="M599">
            <v>0</v>
          </cell>
          <cell r="N599" t="str">
            <v xml:space="preserve">  Miscelânea</v>
          </cell>
          <cell r="O599">
            <v>85365090</v>
          </cell>
          <cell r="P599">
            <v>0.15</v>
          </cell>
          <cell r="Q599" t="str">
            <v>ABB</v>
          </cell>
          <cell r="R599" t="str">
            <v>Importado por terceiros</v>
          </cell>
          <cell r="T599" t="str">
            <v>Sim</v>
          </cell>
          <cell r="U599" t="str">
            <v>0179_08-03-23</v>
          </cell>
          <cell r="V599">
            <v>44993</v>
          </cell>
          <cell r="X599">
            <v>12.192437357630981</v>
          </cell>
          <cell r="Y599">
            <v>6.6042369020501042</v>
          </cell>
          <cell r="Z599">
            <v>1.1176400911161735</v>
          </cell>
          <cell r="AA599">
            <v>5.1479179954441925</v>
          </cell>
          <cell r="AC599">
            <v>74.34</v>
          </cell>
          <cell r="AD599">
            <v>0.18</v>
          </cell>
          <cell r="AE599">
            <v>9.7500000000000003E-2</v>
          </cell>
          <cell r="AF599">
            <v>0</v>
          </cell>
          <cell r="AG599" t="str">
            <v>Não</v>
          </cell>
          <cell r="AH599">
            <v>81.588149999999999</v>
          </cell>
          <cell r="AJ599" t="str">
            <v>EUR</v>
          </cell>
          <cell r="AM599">
            <v>0</v>
          </cell>
          <cell r="AO599">
            <v>0</v>
          </cell>
          <cell r="AQ599">
            <v>0</v>
          </cell>
          <cell r="AS599">
            <v>81.588149999999999</v>
          </cell>
        </row>
        <row r="600">
          <cell r="E600" t="str">
            <v>1SFA619100R1011</v>
          </cell>
          <cell r="F600" t="str">
            <v>Botão pulsador para frontal de painel, vermelho. Fabricante: ABB.</v>
          </cell>
          <cell r="G600">
            <v>60.958800000000011</v>
          </cell>
          <cell r="H600">
            <v>54.082350000000012</v>
          </cell>
          <cell r="I600" t="str">
            <v>BRL</v>
          </cell>
          <cell r="J600">
            <v>0.35</v>
          </cell>
          <cell r="K600">
            <v>21.335580000000004</v>
          </cell>
          <cell r="L600">
            <v>18.928822500000003</v>
          </cell>
          <cell r="M600">
            <v>0</v>
          </cell>
          <cell r="N600" t="str">
            <v xml:space="preserve">  Miscelânea</v>
          </cell>
          <cell r="O600">
            <v>85365090</v>
          </cell>
          <cell r="P600">
            <v>0.15</v>
          </cell>
          <cell r="Q600" t="str">
            <v>ABB</v>
          </cell>
          <cell r="R600" t="str">
            <v>Importado por terceiros</v>
          </cell>
          <cell r="T600" t="str">
            <v>Sim</v>
          </cell>
          <cell r="U600" t="str">
            <v>0179_08-03-23</v>
          </cell>
          <cell r="V600">
            <v>44993</v>
          </cell>
          <cell r="X600">
            <v>12.192437357630981</v>
          </cell>
          <cell r="Y600">
            <v>6.6042369020501042</v>
          </cell>
          <cell r="Z600">
            <v>1.1176400911161735</v>
          </cell>
          <cell r="AA600">
            <v>5.1479179954441925</v>
          </cell>
          <cell r="AC600">
            <v>74.34</v>
          </cell>
          <cell r="AD600">
            <v>0.18</v>
          </cell>
          <cell r="AE600">
            <v>9.7500000000000003E-2</v>
          </cell>
          <cell r="AF600">
            <v>0</v>
          </cell>
          <cell r="AG600" t="str">
            <v>Não</v>
          </cell>
          <cell r="AH600">
            <v>81.588149999999999</v>
          </cell>
          <cell r="AJ600" t="str">
            <v>EUR</v>
          </cell>
          <cell r="AM600">
            <v>0</v>
          </cell>
          <cell r="AO600">
            <v>0</v>
          </cell>
          <cell r="AQ600">
            <v>0</v>
          </cell>
          <cell r="AS600">
            <v>81.588149999999999</v>
          </cell>
        </row>
        <row r="601">
          <cell r="E601" t="str">
            <v>1SFA619100R1012</v>
          </cell>
          <cell r="F601" t="str">
            <v>Botão pulsador para frontal de painel, verde. Fabricante: ABB.</v>
          </cell>
          <cell r="G601">
            <v>60.958800000000011</v>
          </cell>
          <cell r="H601">
            <v>54.082350000000012</v>
          </cell>
          <cell r="I601" t="str">
            <v>BRL</v>
          </cell>
          <cell r="J601">
            <v>0.35</v>
          </cell>
          <cell r="K601">
            <v>21.335580000000004</v>
          </cell>
          <cell r="L601">
            <v>18.928822500000003</v>
          </cell>
          <cell r="M601">
            <v>0</v>
          </cell>
          <cell r="N601" t="str">
            <v xml:space="preserve">  Miscelânea</v>
          </cell>
          <cell r="O601">
            <v>85365090</v>
          </cell>
          <cell r="P601">
            <v>0.15</v>
          </cell>
          <cell r="Q601" t="str">
            <v>ABB</v>
          </cell>
          <cell r="R601" t="str">
            <v>Importado por terceiros</v>
          </cell>
          <cell r="T601" t="str">
            <v>Sim</v>
          </cell>
          <cell r="U601" t="str">
            <v>0179_08-03-23</v>
          </cell>
          <cell r="V601">
            <v>44993</v>
          </cell>
          <cell r="X601">
            <v>12.192437357630981</v>
          </cell>
          <cell r="Y601">
            <v>6.6042369020501042</v>
          </cell>
          <cell r="Z601">
            <v>1.1176400911161735</v>
          </cell>
          <cell r="AA601">
            <v>5.1479179954441925</v>
          </cell>
          <cell r="AC601">
            <v>74.34</v>
          </cell>
          <cell r="AD601">
            <v>0.18</v>
          </cell>
          <cell r="AE601">
            <v>9.7500000000000003E-2</v>
          </cell>
          <cell r="AF601">
            <v>0</v>
          </cell>
          <cell r="AG601" t="str">
            <v>Não</v>
          </cell>
          <cell r="AH601">
            <v>81.588149999999999</v>
          </cell>
          <cell r="AJ601" t="str">
            <v>EUR</v>
          </cell>
          <cell r="AM601">
            <v>0</v>
          </cell>
          <cell r="AO601">
            <v>0</v>
          </cell>
          <cell r="AQ601">
            <v>0</v>
          </cell>
          <cell r="AS601">
            <v>81.588149999999999</v>
          </cell>
        </row>
        <row r="602">
          <cell r="E602" t="str">
            <v>2CNM514213R0600</v>
          </cell>
          <cell r="F602" t="str">
            <v>Voltímetro ferro móvel, ligação direta, 0-600V, 72x72 mm. Fabricante: ABB.</v>
          </cell>
          <cell r="G602">
            <v>673.07680000000005</v>
          </cell>
          <cell r="H602">
            <v>602.32725000000005</v>
          </cell>
          <cell r="I602" t="str">
            <v>BRL</v>
          </cell>
          <cell r="J602">
            <v>0.35</v>
          </cell>
          <cell r="K602">
            <v>235.57687999999999</v>
          </cell>
          <cell r="L602">
            <v>210.8145375</v>
          </cell>
          <cell r="M602">
            <v>0</v>
          </cell>
          <cell r="N602" t="str">
            <v xml:space="preserve">  Miscelânea</v>
          </cell>
          <cell r="O602">
            <v>90303319</v>
          </cell>
          <cell r="P602">
            <v>0.05</v>
          </cell>
          <cell r="Q602" t="str">
            <v>ABB</v>
          </cell>
          <cell r="R602" t="str">
            <v>Importado por terceiros</v>
          </cell>
          <cell r="T602" t="str">
            <v>Sim</v>
          </cell>
          <cell r="U602" t="str">
            <v>0179_08-03-23</v>
          </cell>
          <cell r="V602">
            <v>44993</v>
          </cell>
          <cell r="X602">
            <v>91.783199999999994</v>
          </cell>
          <cell r="Y602">
            <v>0</v>
          </cell>
          <cell r="Z602">
            <v>12.620190000000001</v>
          </cell>
          <cell r="AA602">
            <v>58.129359999999998</v>
          </cell>
          <cell r="AC602">
            <v>764.86</v>
          </cell>
          <cell r="AD602">
            <v>0.12</v>
          </cell>
          <cell r="AE602">
            <v>0</v>
          </cell>
          <cell r="AF602">
            <v>0</v>
          </cell>
          <cell r="AG602" t="str">
            <v>Não</v>
          </cell>
          <cell r="AH602">
            <v>764.86</v>
          </cell>
          <cell r="AJ602" t="str">
            <v>EUR</v>
          </cell>
          <cell r="AM602">
            <v>0</v>
          </cell>
          <cell r="AO602">
            <v>0</v>
          </cell>
          <cell r="AQ602">
            <v>0</v>
          </cell>
          <cell r="AS602">
            <v>764.86</v>
          </cell>
        </row>
        <row r="603">
          <cell r="E603" t="str">
            <v>2CNM514223R0150</v>
          </cell>
          <cell r="F603" t="str">
            <v>Voltímetro ferro móvel ligação direta; 0 - 150V; 96 x 96 mm; classe 1,5%. Fabricante: ABB.</v>
          </cell>
          <cell r="G603">
            <v>683.02080000000001</v>
          </cell>
          <cell r="H603">
            <v>611.226</v>
          </cell>
          <cell r="I603" t="str">
            <v>BRL</v>
          </cell>
          <cell r="J603">
            <v>0.35</v>
          </cell>
          <cell r="K603">
            <v>239.05727999999999</v>
          </cell>
          <cell r="L603">
            <v>213.92909999999998</v>
          </cell>
          <cell r="M603">
            <v>0</v>
          </cell>
          <cell r="N603" t="str">
            <v xml:space="preserve">  Miscelânea</v>
          </cell>
          <cell r="O603">
            <v>90303319</v>
          </cell>
          <cell r="P603">
            <v>0.05</v>
          </cell>
          <cell r="Q603" t="str">
            <v>ABB</v>
          </cell>
          <cell r="R603" t="str">
            <v>Importado por terceiros</v>
          </cell>
          <cell r="T603" t="str">
            <v>Sim</v>
          </cell>
          <cell r="U603" t="str">
            <v>0179_08-03-23</v>
          </cell>
          <cell r="V603">
            <v>44993</v>
          </cell>
          <cell r="X603">
            <v>93.139199999999988</v>
          </cell>
          <cell r="Y603">
            <v>0</v>
          </cell>
          <cell r="Z603">
            <v>12.80664</v>
          </cell>
          <cell r="AA603">
            <v>58.988159999999993</v>
          </cell>
          <cell r="AC603">
            <v>776.16</v>
          </cell>
          <cell r="AD603">
            <v>0.12</v>
          </cell>
          <cell r="AE603">
            <v>0</v>
          </cell>
          <cell r="AF603">
            <v>0</v>
          </cell>
          <cell r="AG603" t="str">
            <v>Não</v>
          </cell>
          <cell r="AH603">
            <v>776.16</v>
          </cell>
          <cell r="AJ603" t="str">
            <v>EUR</v>
          </cell>
          <cell r="AM603">
            <v>0</v>
          </cell>
          <cell r="AO603">
            <v>0</v>
          </cell>
          <cell r="AQ603">
            <v>0</v>
          </cell>
          <cell r="AS603">
            <v>776.16</v>
          </cell>
        </row>
        <row r="604">
          <cell r="E604" t="str">
            <v>2CNM514223R0300</v>
          </cell>
          <cell r="F604" t="str">
            <v>Voltímetro ferro móvel ligação direta; 0 - 300V; 96 x 96 mm; classe 1,5%. Fabricante: ABB.</v>
          </cell>
          <cell r="G604">
            <v>683.02080000000001</v>
          </cell>
          <cell r="H604">
            <v>611.226</v>
          </cell>
          <cell r="I604" t="str">
            <v>BRL</v>
          </cell>
          <cell r="J604">
            <v>0.35</v>
          </cell>
          <cell r="K604">
            <v>239.05727999999999</v>
          </cell>
          <cell r="L604">
            <v>213.92909999999998</v>
          </cell>
          <cell r="M604">
            <v>0</v>
          </cell>
          <cell r="N604" t="str">
            <v xml:space="preserve">  Miscelânea</v>
          </cell>
          <cell r="O604">
            <v>90303319</v>
          </cell>
          <cell r="P604">
            <v>0.05</v>
          </cell>
          <cell r="Q604" t="str">
            <v>ABB</v>
          </cell>
          <cell r="R604" t="str">
            <v>Importado por terceiros</v>
          </cell>
          <cell r="T604" t="str">
            <v>Sim</v>
          </cell>
          <cell r="U604" t="str">
            <v>0179_08-03-23</v>
          </cell>
          <cell r="V604">
            <v>44993</v>
          </cell>
          <cell r="X604">
            <v>93.139199999999988</v>
          </cell>
          <cell r="Y604">
            <v>0</v>
          </cell>
          <cell r="Z604">
            <v>12.80664</v>
          </cell>
          <cell r="AA604">
            <v>58.988159999999993</v>
          </cell>
          <cell r="AC604">
            <v>776.16</v>
          </cell>
          <cell r="AD604">
            <v>0.12</v>
          </cell>
          <cell r="AE604">
            <v>0</v>
          </cell>
          <cell r="AF604">
            <v>0</v>
          </cell>
          <cell r="AG604" t="str">
            <v>Não</v>
          </cell>
          <cell r="AH604">
            <v>776.16</v>
          </cell>
          <cell r="AJ604" t="str">
            <v>EUR</v>
          </cell>
          <cell r="AM604">
            <v>0</v>
          </cell>
          <cell r="AO604">
            <v>0</v>
          </cell>
          <cell r="AQ604">
            <v>0</v>
          </cell>
          <cell r="AS604">
            <v>776.16</v>
          </cell>
        </row>
        <row r="605">
          <cell r="E605" t="str">
            <v>2CNM512121R0150</v>
          </cell>
          <cell r="F605" t="str">
            <v>Amperímetro bobina móvel ligação a SHUNT 60mV; 150A; 96 x 96 mm; classe 1,5%; 90°. Fabricante: ABB.</v>
          </cell>
          <cell r="G605">
            <v>1003.6312</v>
          </cell>
          <cell r="H605">
            <v>898.13587500000006</v>
          </cell>
          <cell r="I605" t="str">
            <v>BRL</v>
          </cell>
          <cell r="J605">
            <v>0.35</v>
          </cell>
          <cell r="K605">
            <v>351.27091999999999</v>
          </cell>
          <cell r="L605">
            <v>314.34755625000003</v>
          </cell>
          <cell r="M605">
            <v>0</v>
          </cell>
          <cell r="N605" t="str">
            <v xml:space="preserve">  Miscelânea</v>
          </cell>
          <cell r="O605">
            <v>90303319</v>
          </cell>
          <cell r="P605">
            <v>0.05</v>
          </cell>
          <cell r="Q605" t="str">
            <v>ABB</v>
          </cell>
          <cell r="R605" t="str">
            <v>Importado por terceiros</v>
          </cell>
          <cell r="T605" t="str">
            <v>Sim</v>
          </cell>
          <cell r="U605" t="str">
            <v>0179_08-03-23</v>
          </cell>
          <cell r="V605">
            <v>44993</v>
          </cell>
          <cell r="X605">
            <v>136.8588</v>
          </cell>
          <cell r="Y605">
            <v>0</v>
          </cell>
          <cell r="Z605">
            <v>18.818085</v>
          </cell>
          <cell r="AA605">
            <v>86.677239999999998</v>
          </cell>
          <cell r="AC605">
            <v>1140.49</v>
          </cell>
          <cell r="AD605">
            <v>0.12</v>
          </cell>
          <cell r="AE605">
            <v>0</v>
          </cell>
          <cell r="AF605">
            <v>0</v>
          </cell>
          <cell r="AG605" t="str">
            <v>Não</v>
          </cell>
          <cell r="AH605">
            <v>1140.49</v>
          </cell>
          <cell r="AJ605" t="str">
            <v>EUR</v>
          </cell>
          <cell r="AM605">
            <v>0</v>
          </cell>
          <cell r="AO605">
            <v>0</v>
          </cell>
          <cell r="AQ605">
            <v>0</v>
          </cell>
          <cell r="AS605">
            <v>1140.49</v>
          </cell>
        </row>
        <row r="606">
          <cell r="E606" t="str">
            <v>2CNM512121R0300</v>
          </cell>
          <cell r="F606" t="str">
            <v>Amperímetro bobina móvel ligação a SHUNT 60mV; 300A; 96 x 96 mm; classe 1,5%; 90°. Fabricante: ABB.</v>
          </cell>
          <cell r="G606">
            <v>1003.6312</v>
          </cell>
          <cell r="H606">
            <v>898.13587500000006</v>
          </cell>
          <cell r="I606" t="str">
            <v>BRL</v>
          </cell>
          <cell r="J606">
            <v>0.35</v>
          </cell>
          <cell r="K606">
            <v>351.27091999999999</v>
          </cell>
          <cell r="L606">
            <v>314.34755625000003</v>
          </cell>
          <cell r="M606">
            <v>0</v>
          </cell>
          <cell r="N606" t="str">
            <v xml:space="preserve">  Miscelânea</v>
          </cell>
          <cell r="O606">
            <v>90303319</v>
          </cell>
          <cell r="P606">
            <v>0.05</v>
          </cell>
          <cell r="Q606" t="str">
            <v>ABB</v>
          </cell>
          <cell r="R606" t="str">
            <v>Importado por terceiros</v>
          </cell>
          <cell r="T606" t="str">
            <v>Sim</v>
          </cell>
          <cell r="U606" t="str">
            <v>0179_08-03-23</v>
          </cell>
          <cell r="V606">
            <v>44993</v>
          </cell>
          <cell r="X606">
            <v>136.8588</v>
          </cell>
          <cell r="Y606">
            <v>0</v>
          </cell>
          <cell r="Z606">
            <v>18.818085</v>
          </cell>
          <cell r="AA606">
            <v>86.677239999999998</v>
          </cell>
          <cell r="AC606">
            <v>1140.49</v>
          </cell>
          <cell r="AD606">
            <v>0.12</v>
          </cell>
          <cell r="AE606">
            <v>0</v>
          </cell>
          <cell r="AF606">
            <v>0</v>
          </cell>
          <cell r="AG606" t="str">
            <v>Não</v>
          </cell>
          <cell r="AH606">
            <v>1140.49</v>
          </cell>
          <cell r="AJ606" t="str">
            <v>EUR</v>
          </cell>
          <cell r="AM606">
            <v>0</v>
          </cell>
          <cell r="AO606">
            <v>0</v>
          </cell>
          <cell r="AQ606">
            <v>0</v>
          </cell>
          <cell r="AS606">
            <v>1140.49</v>
          </cell>
        </row>
        <row r="607">
          <cell r="E607" t="str">
            <v>N00197_31_11_4_C</v>
          </cell>
          <cell r="F607" t="str">
            <v>Indicador digital milivoltímetro Vdc (ou amperímetro ligado a shunt), alimentação 85-264Vca/90-300Vdc. Fabricante: ABB.</v>
          </cell>
          <cell r="G607">
            <v>1128.5999999999999</v>
          </cell>
          <cell r="H607">
            <v>1009.9687500000001</v>
          </cell>
          <cell r="I607" t="str">
            <v>BRL</v>
          </cell>
          <cell r="J607">
            <v>1</v>
          </cell>
          <cell r="K607">
            <v>1128.5999999999999</v>
          </cell>
          <cell r="L607">
            <v>1009.9687500000001</v>
          </cell>
          <cell r="M607">
            <v>0</v>
          </cell>
          <cell r="N607" t="str">
            <v xml:space="preserve">  Miscelânea</v>
          </cell>
          <cell r="O607">
            <v>90303390</v>
          </cell>
          <cell r="P607">
            <v>0.05</v>
          </cell>
          <cell r="Q607" t="str">
            <v>ABB</v>
          </cell>
          <cell r="R607" t="str">
            <v>Importado por terceiros</v>
          </cell>
          <cell r="T607" t="str">
            <v>Sim</v>
          </cell>
          <cell r="U607" t="str">
            <v>0179_08-03-23</v>
          </cell>
          <cell r="V607">
            <v>44993</v>
          </cell>
          <cell r="X607">
            <v>149.05569007263924</v>
          </cell>
          <cell r="Y607">
            <v>40.369249394673034</v>
          </cell>
          <cell r="Z607">
            <v>20.495157384987895</v>
          </cell>
          <cell r="AA607">
            <v>94.401937046004846</v>
          </cell>
          <cell r="AC607">
            <v>1282.5</v>
          </cell>
          <cell r="AD607">
            <v>0.12</v>
          </cell>
          <cell r="AE607">
            <v>3.2500000000000001E-2</v>
          </cell>
          <cell r="AF607">
            <v>0</v>
          </cell>
          <cell r="AG607" t="str">
            <v>Não</v>
          </cell>
          <cell r="AH607">
            <v>1324.1812499999999</v>
          </cell>
          <cell r="AJ607" t="str">
            <v>EUR</v>
          </cell>
          <cell r="AM607">
            <v>0</v>
          </cell>
          <cell r="AO607">
            <v>0</v>
          </cell>
          <cell r="AQ607">
            <v>0</v>
          </cell>
          <cell r="AS607">
            <v>1324.1812499999999</v>
          </cell>
        </row>
        <row r="608">
          <cell r="E608" t="str">
            <v>N00197_41_14_4_C</v>
          </cell>
          <cell r="F608" t="str">
            <v>Indicador digital voltímetro 0-200 Vdc, alimentação 85-264Vca/90-300Vdc. Fabricante: ABB.</v>
          </cell>
          <cell r="G608">
            <v>1042.6063999999999</v>
          </cell>
          <cell r="H608">
            <v>933.01425000000006</v>
          </cell>
          <cell r="I608" t="str">
            <v>BRL</v>
          </cell>
          <cell r="J608">
            <v>1</v>
          </cell>
          <cell r="K608">
            <v>1042.6063999999999</v>
          </cell>
          <cell r="L608">
            <v>933.01425000000006</v>
          </cell>
          <cell r="M608">
            <v>0</v>
          </cell>
          <cell r="N608" t="str">
            <v xml:space="preserve">  Miscelânea</v>
          </cell>
          <cell r="O608">
            <v>90303390</v>
          </cell>
          <cell r="P608">
            <v>0.05</v>
          </cell>
          <cell r="Q608" t="str">
            <v>ABB</v>
          </cell>
          <cell r="R608" t="str">
            <v>Importado por terceiros</v>
          </cell>
          <cell r="T608" t="str">
            <v>Sim</v>
          </cell>
          <cell r="U608" t="str">
            <v>0179_08-03-23</v>
          </cell>
          <cell r="V608">
            <v>44993</v>
          </cell>
          <cell r="X608">
            <v>137.69840193704601</v>
          </cell>
          <cell r="Y608">
            <v>37.293317191283222</v>
          </cell>
          <cell r="Z608">
            <v>18.933530266343826</v>
          </cell>
          <cell r="AA608">
            <v>87.208987893462478</v>
          </cell>
          <cell r="AC608">
            <v>1184.78</v>
          </cell>
          <cell r="AD608">
            <v>0.12</v>
          </cell>
          <cell r="AE608">
            <v>3.2500000000000001E-2</v>
          </cell>
          <cell r="AF608">
            <v>0</v>
          </cell>
          <cell r="AG608" t="str">
            <v>Não</v>
          </cell>
          <cell r="AH608">
            <v>1223.2853499999999</v>
          </cell>
          <cell r="AJ608" t="str">
            <v>EUR</v>
          </cell>
          <cell r="AM608">
            <v>0</v>
          </cell>
          <cell r="AO608">
            <v>0</v>
          </cell>
          <cell r="AQ608">
            <v>0</v>
          </cell>
          <cell r="AS608">
            <v>1223.2853499999999</v>
          </cell>
        </row>
        <row r="609">
          <cell r="E609" t="str">
            <v>1SCA022771R3450</v>
          </cell>
          <cell r="F609" t="str">
            <v>Change Over Switch, I-0-II, Ith = 250A, U = 1000V, 3 polos. Fabricante: ABB.</v>
          </cell>
          <cell r="G609">
            <v>6853.2894000000006</v>
          </cell>
          <cell r="H609">
            <v>6080.2049250000009</v>
          </cell>
          <cell r="I609" t="str">
            <v>BRL</v>
          </cell>
          <cell r="J609">
            <v>0.49040401724999994</v>
          </cell>
          <cell r="K609">
            <v>3360.8806531368418</v>
          </cell>
          <cell r="L609">
            <v>2981.7569209232352</v>
          </cell>
          <cell r="M609">
            <v>0</v>
          </cell>
          <cell r="N609" t="str">
            <v xml:space="preserve">  Miscelânea</v>
          </cell>
          <cell r="O609">
            <v>85365090</v>
          </cell>
          <cell r="P609">
            <v>0.15</v>
          </cell>
          <cell r="Q609" t="str">
            <v>ABB</v>
          </cell>
          <cell r="R609" t="str">
            <v>Importado por terceiros</v>
          </cell>
          <cell r="T609" t="str">
            <v>Sim</v>
          </cell>
          <cell r="U609" t="str">
            <v>0179_08-03-23</v>
          </cell>
          <cell r="V609">
            <v>44993</v>
          </cell>
          <cell r="X609">
            <v>1370.7340318906606</v>
          </cell>
          <cell r="Y609">
            <v>742.48093394077387</v>
          </cell>
          <cell r="Z609">
            <v>125.65061958997724</v>
          </cell>
          <cell r="AA609">
            <v>578.75436902050114</v>
          </cell>
          <cell r="AC609">
            <v>8357.67</v>
          </cell>
          <cell r="AD609">
            <v>0.18</v>
          </cell>
          <cell r="AE609">
            <v>9.7500000000000003E-2</v>
          </cell>
          <cell r="AF609">
            <v>0</v>
          </cell>
          <cell r="AG609" t="str">
            <v>Não</v>
          </cell>
          <cell r="AH609">
            <v>9172.5428249999986</v>
          </cell>
          <cell r="AJ609" t="str">
            <v>EUR</v>
          </cell>
          <cell r="AM609">
            <v>0</v>
          </cell>
          <cell r="AO609">
            <v>0</v>
          </cell>
          <cell r="AQ609">
            <v>0</v>
          </cell>
          <cell r="AS609">
            <v>9172.5428249999986</v>
          </cell>
        </row>
        <row r="610">
          <cell r="E610" t="str">
            <v>2CSM220685R0721</v>
          </cell>
          <cell r="F610" t="str">
            <v>Tomada para fixação em trilho DIN, 230V 10A. Fabricante: ABB.</v>
          </cell>
          <cell r="G610">
            <v>188.23100000000002</v>
          </cell>
          <cell r="H610">
            <v>166.99762500000003</v>
          </cell>
          <cell r="I610" t="str">
            <v>BRL</v>
          </cell>
          <cell r="J610">
            <v>0.35</v>
          </cell>
          <cell r="K610">
            <v>65.880850000000009</v>
          </cell>
          <cell r="L610">
            <v>58.449168750000005</v>
          </cell>
          <cell r="M610">
            <v>0</v>
          </cell>
          <cell r="N610" t="str">
            <v xml:space="preserve">  Miscelânea</v>
          </cell>
          <cell r="O610">
            <v>85366910</v>
          </cell>
          <cell r="P610" t="str">
            <v/>
          </cell>
          <cell r="Q610" t="str">
            <v>ABB</v>
          </cell>
          <cell r="R610" t="str">
            <v>Importado por terceiros</v>
          </cell>
          <cell r="T610" t="str">
            <v>Sim</v>
          </cell>
          <cell r="U610" t="str">
            <v>0179_08-03-23</v>
          </cell>
          <cell r="V610">
            <v>44993</v>
          </cell>
          <cell r="X610">
            <v>37.648291571753987</v>
          </cell>
          <cell r="Y610">
            <v>20.392824601366726</v>
          </cell>
          <cell r="Z610">
            <v>3.4510933940774495</v>
          </cell>
          <cell r="AA610">
            <v>15.895945330296129</v>
          </cell>
          <cell r="AC610">
            <v>229.55</v>
          </cell>
          <cell r="AD610">
            <v>0.18</v>
          </cell>
          <cell r="AE610">
            <v>9.7500000000000003E-2</v>
          </cell>
          <cell r="AF610">
            <v>0</v>
          </cell>
          <cell r="AG610" t="str">
            <v>Não</v>
          </cell>
          <cell r="AH610">
            <v>251.93112499999998</v>
          </cell>
          <cell r="AJ610" t="str">
            <v>EUR</v>
          </cell>
          <cell r="AM610">
            <v>0</v>
          </cell>
          <cell r="AO610">
            <v>0</v>
          </cell>
          <cell r="AQ610">
            <v>0</v>
          </cell>
          <cell r="AS610">
            <v>251.93112499999998</v>
          </cell>
        </row>
        <row r="611">
          <cell r="G611">
            <v>0</v>
          </cell>
          <cell r="H611">
            <v>0</v>
          </cell>
          <cell r="K611" t="str">
            <v/>
          </cell>
          <cell r="L611" t="str">
            <v/>
          </cell>
          <cell r="M611">
            <v>0</v>
          </cell>
          <cell r="P611" t="str">
            <v/>
          </cell>
          <cell r="X611">
            <v>0</v>
          </cell>
          <cell r="Y611">
            <v>0</v>
          </cell>
          <cell r="Z611">
            <v>0</v>
          </cell>
          <cell r="AA611">
            <v>0</v>
          </cell>
          <cell r="AC611">
            <v>0</v>
          </cell>
          <cell r="AH611">
            <v>0</v>
          </cell>
          <cell r="AM611">
            <v>0</v>
          </cell>
          <cell r="AO611">
            <v>0</v>
          </cell>
          <cell r="AQ611">
            <v>0</v>
          </cell>
          <cell r="AS611">
            <v>0</v>
          </cell>
        </row>
        <row r="612">
          <cell r="E612" t="str">
            <v>CWC07-00-22R03</v>
          </cell>
          <cell r="F612" t="str">
            <v>Minicontator AZ CWC07-00-22R03, In = 7A; Ue = 440V; 2 NA + 2 NF; 24V DC; parafuso. Fabricante: WEG</v>
          </cell>
          <cell r="G612">
            <v>40.779200000000003</v>
          </cell>
          <cell r="H612">
            <v>36.492750000000008</v>
          </cell>
          <cell r="I612" t="str">
            <v>BRL</v>
          </cell>
          <cell r="J612">
            <v>0.36749999999999999</v>
          </cell>
          <cell r="K612">
            <v>14.986356000000001</v>
          </cell>
          <cell r="L612">
            <v>13.411085625000002</v>
          </cell>
          <cell r="M612">
            <v>0</v>
          </cell>
          <cell r="N612" t="str">
            <v xml:space="preserve">  Miscelânea</v>
          </cell>
          <cell r="O612">
            <v>85359000</v>
          </cell>
          <cell r="P612">
            <v>0.05</v>
          </cell>
          <cell r="Q612" t="str">
            <v>WEG</v>
          </cell>
          <cell r="R612" t="str">
            <v>Importado por terceiros</v>
          </cell>
          <cell r="T612" t="str">
            <v>Sim</v>
          </cell>
          <cell r="V612" t="e">
            <v>#VALUE!</v>
          </cell>
          <cell r="X612">
            <v>5.2959999999999994</v>
          </cell>
          <cell r="Y612">
            <v>2.2066666666666706</v>
          </cell>
          <cell r="Z612">
            <v>0.72820000000000007</v>
          </cell>
          <cell r="AA612">
            <v>3.3541333333333334</v>
          </cell>
          <cell r="AC612">
            <v>46.34</v>
          </cell>
          <cell r="AD612">
            <v>0.12</v>
          </cell>
          <cell r="AE612">
            <v>0.05</v>
          </cell>
          <cell r="AF612">
            <v>0</v>
          </cell>
          <cell r="AG612" t="str">
            <v>Não</v>
          </cell>
          <cell r="AH612">
            <v>48.657000000000004</v>
          </cell>
          <cell r="AJ612" t="str">
            <v>EUR</v>
          </cell>
          <cell r="AM612">
            <v>0</v>
          </cell>
          <cell r="AO612">
            <v>0</v>
          </cell>
          <cell r="AQ612">
            <v>0</v>
          </cell>
          <cell r="AS612">
            <v>48.657000000000004</v>
          </cell>
        </row>
        <row r="613">
          <cell r="E613" t="str">
            <v>1SBL237001R1311</v>
          </cell>
          <cell r="F613" t="str">
            <v>Contator tripolar; 1NA+1NF, AF26-30-11-13; Ie AC-3 = 26A (220-440Vca); Uc = 100-250Vac/100-250Vdc; largura 45 mm. Fabricante: ABB.</v>
          </cell>
          <cell r="G613">
            <v>547.57960000000003</v>
          </cell>
          <cell r="H613">
            <v>485.80995000000007</v>
          </cell>
          <cell r="I613" t="str">
            <v>BRL</v>
          </cell>
          <cell r="J613">
            <v>0.35</v>
          </cell>
          <cell r="K613">
            <v>191.65286</v>
          </cell>
          <cell r="L613">
            <v>170.03348250000002</v>
          </cell>
          <cell r="M613">
            <v>0</v>
          </cell>
          <cell r="N613" t="str">
            <v xml:space="preserve">  Miscelânea</v>
          </cell>
          <cell r="O613">
            <v>85359000</v>
          </cell>
          <cell r="P613">
            <v>0.05</v>
          </cell>
          <cell r="Q613" t="str">
            <v>ABB</v>
          </cell>
          <cell r="R613" t="str">
            <v>Importado por terceiros</v>
          </cell>
          <cell r="T613" t="str">
            <v>Sim</v>
          </cell>
          <cell r="U613" t="str">
            <v>0179_08-03-23</v>
          </cell>
          <cell r="V613">
            <v>44993</v>
          </cell>
          <cell r="X613">
            <v>116.41685230024213</v>
          </cell>
          <cell r="Y613">
            <v>21.019709443099259</v>
          </cell>
          <cell r="Z613">
            <v>10.671544794188863</v>
          </cell>
          <cell r="AA613">
            <v>49.153782082324454</v>
          </cell>
          <cell r="AC613">
            <v>667.78</v>
          </cell>
          <cell r="AD613">
            <v>0.18</v>
          </cell>
          <cell r="AE613">
            <v>3.2500000000000001E-2</v>
          </cell>
          <cell r="AF613">
            <v>0</v>
          </cell>
          <cell r="AG613" t="str">
            <v>Não</v>
          </cell>
          <cell r="AH613">
            <v>689.48284999999998</v>
          </cell>
          <cell r="AJ613" t="str">
            <v>EUR</v>
          </cell>
          <cell r="AM613">
            <v>0</v>
          </cell>
          <cell r="AO613">
            <v>0</v>
          </cell>
          <cell r="AQ613">
            <v>0</v>
          </cell>
          <cell r="AS613">
            <v>689.48284999999998</v>
          </cell>
        </row>
        <row r="614">
          <cell r="E614" t="str">
            <v>1SBL277001R1311</v>
          </cell>
          <cell r="F614" t="str">
            <v>Contator tripolar; 1NA+1NF, AF30-30-11-13; Ie AC-3 = 32A (220-440Vca); Uc = 100-250Vac/100-250Vdc; largura 45 mm. Fabricante: ABB.</v>
          </cell>
          <cell r="G614">
            <v>844.87879999999996</v>
          </cell>
          <cell r="H614">
            <v>749.57235000000014</v>
          </cell>
          <cell r="I614" t="str">
            <v>BRL</v>
          </cell>
          <cell r="J614">
            <v>0.35</v>
          </cell>
          <cell r="K614">
            <v>295.70757999999995</v>
          </cell>
          <cell r="L614">
            <v>262.35032250000006</v>
          </cell>
          <cell r="M614">
            <v>0</v>
          </cell>
          <cell r="N614" t="str">
            <v xml:space="preserve">  Miscelânea</v>
          </cell>
          <cell r="O614">
            <v>85359000</v>
          </cell>
          <cell r="P614">
            <v>0.05</v>
          </cell>
          <cell r="Q614" t="str">
            <v>ABB</v>
          </cell>
          <cell r="R614" t="str">
            <v>Importado por terceiros</v>
          </cell>
          <cell r="T614" t="str">
            <v>Sim</v>
          </cell>
          <cell r="U614" t="str">
            <v>0179_08-03-23</v>
          </cell>
          <cell r="V614">
            <v>44993</v>
          </cell>
          <cell r="X614">
            <v>179.62343825665857</v>
          </cell>
          <cell r="Y614">
            <v>32.432009685230014</v>
          </cell>
          <cell r="Z614">
            <v>16.465481840193704</v>
          </cell>
          <cell r="AA614">
            <v>75.841007263922506</v>
          </cell>
          <cell r="AC614">
            <v>1030.3399999999999</v>
          </cell>
          <cell r="AD614">
            <v>0.18</v>
          </cell>
          <cell r="AE614">
            <v>3.2500000000000001E-2</v>
          </cell>
          <cell r="AF614">
            <v>0</v>
          </cell>
          <cell r="AG614" t="str">
            <v>Não</v>
          </cell>
          <cell r="AH614">
            <v>1063.8260499999999</v>
          </cell>
          <cell r="AJ614" t="str">
            <v>EUR</v>
          </cell>
          <cell r="AM614">
            <v>0</v>
          </cell>
          <cell r="AO614">
            <v>0</v>
          </cell>
          <cell r="AQ614">
            <v>0</v>
          </cell>
          <cell r="AS614">
            <v>1063.8260499999999</v>
          </cell>
        </row>
        <row r="615">
          <cell r="E615" t="str">
            <v>1SBL297001R1311</v>
          </cell>
          <cell r="F615" t="str">
            <v>Contator tripolar; 1NA+1NF, AF38-30-11-13; Ie AC-3 = 38A (220-440Vca); Uc = 100-250Vac/100-250Vdc; largura 45 mm. Fabricante: ABB.</v>
          </cell>
          <cell r="G615">
            <v>1070.182</v>
          </cell>
          <cell r="H615">
            <v>949.46025000000009</v>
          </cell>
          <cell r="I615" t="str">
            <v>BRL</v>
          </cell>
          <cell r="J615">
            <v>0.35</v>
          </cell>
          <cell r="K615">
            <v>374.56369999999998</v>
          </cell>
          <cell r="L615">
            <v>332.31108749999999</v>
          </cell>
          <cell r="M615">
            <v>0</v>
          </cell>
          <cell r="N615" t="str">
            <v xml:space="preserve">  Miscelânea</v>
          </cell>
          <cell r="O615">
            <v>85359000</v>
          </cell>
          <cell r="P615">
            <v>0.05</v>
          </cell>
          <cell r="Q615" t="str">
            <v>ABB</v>
          </cell>
          <cell r="R615" t="str">
            <v>Importado por terceiros</v>
          </cell>
          <cell r="T615" t="str">
            <v>Sim</v>
          </cell>
          <cell r="U615" t="str">
            <v>0179_08-03-23</v>
          </cell>
          <cell r="V615">
            <v>44993</v>
          </cell>
          <cell r="X615">
            <v>227.52348668280868</v>
          </cell>
          <cell r="Y615">
            <v>41.080629539951588</v>
          </cell>
          <cell r="Z615">
            <v>20.856319612590799</v>
          </cell>
          <cell r="AA615">
            <v>96.065472154963672</v>
          </cell>
          <cell r="AC615">
            <v>1305.0999999999999</v>
          </cell>
          <cell r="AD615">
            <v>0.18</v>
          </cell>
          <cell r="AE615">
            <v>3.2500000000000001E-2</v>
          </cell>
          <cell r="AF615">
            <v>0</v>
          </cell>
          <cell r="AG615" t="str">
            <v>Não</v>
          </cell>
          <cell r="AH615">
            <v>1347.5157499999998</v>
          </cell>
          <cell r="AJ615" t="str">
            <v>EUR</v>
          </cell>
          <cell r="AM615">
            <v>0</v>
          </cell>
          <cell r="AO615">
            <v>0</v>
          </cell>
          <cell r="AQ615">
            <v>0</v>
          </cell>
          <cell r="AS615">
            <v>1347.5157499999998</v>
          </cell>
        </row>
        <row r="616">
          <cell r="E616" t="str">
            <v>1SBL347001R1311</v>
          </cell>
          <cell r="F616" t="str">
            <v>Contator tripolar; 1NA+1NF, AF40-30-11-13; Ie AC-3 = 40A (220-440Vca); Uc = 100-250Vac/100-250Vdc; largura 45 mm. Fabricante: ABB.</v>
          </cell>
          <cell r="G616">
            <v>1550.9234000000001</v>
          </cell>
          <cell r="H616">
            <v>1375.9716750000002</v>
          </cell>
          <cell r="I616" t="str">
            <v>BRL</v>
          </cell>
          <cell r="J616">
            <v>0.35</v>
          </cell>
          <cell r="K616">
            <v>542.82318999999995</v>
          </cell>
          <cell r="L616">
            <v>481.59008625000007</v>
          </cell>
          <cell r="M616">
            <v>0</v>
          </cell>
          <cell r="N616" t="str">
            <v xml:space="preserve">  Miscelânea</v>
          </cell>
          <cell r="O616">
            <v>85359000</v>
          </cell>
          <cell r="P616">
            <v>0.05</v>
          </cell>
          <cell r="Q616" t="str">
            <v>ABB</v>
          </cell>
          <cell r="R616" t="str">
            <v>Importado por terceiros</v>
          </cell>
          <cell r="T616" t="str">
            <v>Sim</v>
          </cell>
          <cell r="U616" t="str">
            <v>0179_08-03-23</v>
          </cell>
          <cell r="V616">
            <v>44993</v>
          </cell>
          <cell r="X616">
            <v>329.73036319612589</v>
          </cell>
          <cell r="Y616">
            <v>59.534648910411534</v>
          </cell>
          <cell r="Z616">
            <v>30.225283292978208</v>
          </cell>
          <cell r="AA616">
            <v>139.21948668280871</v>
          </cell>
          <cell r="AC616">
            <v>1891.37</v>
          </cell>
          <cell r="AD616">
            <v>0.18</v>
          </cell>
          <cell r="AE616">
            <v>3.2500000000000001E-2</v>
          </cell>
          <cell r="AF616">
            <v>0</v>
          </cell>
          <cell r="AG616" t="str">
            <v>Não</v>
          </cell>
          <cell r="AH616">
            <v>1952.8395249999999</v>
          </cell>
          <cell r="AJ616" t="str">
            <v>EUR</v>
          </cell>
          <cell r="AM616">
            <v>0</v>
          </cell>
          <cell r="AO616">
            <v>0</v>
          </cell>
          <cell r="AQ616">
            <v>0</v>
          </cell>
          <cell r="AS616">
            <v>1952.8395249999999</v>
          </cell>
        </row>
        <row r="617">
          <cell r="E617" t="str">
            <v>1SFL427001R1311</v>
          </cell>
          <cell r="F617" t="str">
            <v>Contator tripolar; AF116-30-11-13; Ie AC-3 = 116A (220-440Vca); Uc = 100-250Vac/100-250Vdc; largura 90 mm. Fabricante: ABB.</v>
          </cell>
          <cell r="G617">
            <v>3517.2506000000003</v>
          </cell>
          <cell r="H617">
            <v>3120.4875750000006</v>
          </cell>
          <cell r="I617" t="str">
            <v>BRL</v>
          </cell>
          <cell r="J617">
            <v>0.35</v>
          </cell>
          <cell r="K617">
            <v>1231.0377100000001</v>
          </cell>
          <cell r="L617">
            <v>1092.1706512500002</v>
          </cell>
          <cell r="M617">
            <v>0</v>
          </cell>
          <cell r="N617" t="str">
            <v xml:space="preserve">  Disjuntor principal</v>
          </cell>
          <cell r="O617">
            <v>85359000</v>
          </cell>
          <cell r="P617">
            <v>0.05</v>
          </cell>
          <cell r="Q617" t="str">
            <v>ABB</v>
          </cell>
          <cell r="R617" t="str">
            <v>Importado por terceiros</v>
          </cell>
          <cell r="T617" t="str">
            <v>Sim</v>
          </cell>
          <cell r="U617" t="str">
            <v>0179_08-03-23</v>
          </cell>
          <cell r="V617">
            <v>44993</v>
          </cell>
          <cell r="X617">
            <v>747.77665859564172</v>
          </cell>
          <cell r="Y617">
            <v>135.01523002421254</v>
          </cell>
          <cell r="Z617">
            <v>68.546193704600498</v>
          </cell>
          <cell r="AA617">
            <v>315.72792251815986</v>
          </cell>
          <cell r="AC617">
            <v>4289.33</v>
          </cell>
          <cell r="AD617">
            <v>0.18</v>
          </cell>
          <cell r="AE617">
            <v>3.2500000000000001E-2</v>
          </cell>
          <cell r="AF617">
            <v>0</v>
          </cell>
          <cell r="AG617" t="str">
            <v>Não</v>
          </cell>
          <cell r="AH617">
            <v>4428.7332249999999</v>
          </cell>
          <cell r="AJ617" t="str">
            <v>EUR</v>
          </cell>
          <cell r="AM617">
            <v>0</v>
          </cell>
          <cell r="AO617">
            <v>0</v>
          </cell>
          <cell r="AQ617">
            <v>0</v>
          </cell>
          <cell r="AS617">
            <v>4428.7332249999999</v>
          </cell>
        </row>
        <row r="618">
          <cell r="G618">
            <v>0</v>
          </cell>
          <cell r="H618">
            <v>0</v>
          </cell>
          <cell r="K618" t="str">
            <v/>
          </cell>
          <cell r="L618" t="str">
            <v/>
          </cell>
          <cell r="M618">
            <v>0</v>
          </cell>
          <cell r="P618" t="str">
            <v/>
          </cell>
          <cell r="X618">
            <v>0</v>
          </cell>
          <cell r="Y618">
            <v>0</v>
          </cell>
          <cell r="Z618">
            <v>0</v>
          </cell>
          <cell r="AA618">
            <v>0</v>
          </cell>
          <cell r="AC618">
            <v>0</v>
          </cell>
          <cell r="AH618">
            <v>0</v>
          </cell>
          <cell r="AM618">
            <v>0</v>
          </cell>
          <cell r="AO618">
            <v>0</v>
          </cell>
          <cell r="AQ618">
            <v>0</v>
          </cell>
          <cell r="AS618">
            <v>0</v>
          </cell>
        </row>
        <row r="619">
          <cell r="E619" t="str">
            <v>OTTA 25-M5</v>
          </cell>
          <cell r="F619" t="str">
            <v>BORNE PARA CONEXÃO OLHAL PARA CABOS ATÉ 25mm², 800V, 101A, OTTA 25-M5</v>
          </cell>
          <cell r="G619">
            <v>11.7178</v>
          </cell>
          <cell r="H619">
            <v>10.395975000000002</v>
          </cell>
          <cell r="I619" t="str">
            <v>BRL</v>
          </cell>
          <cell r="J619">
            <v>1</v>
          </cell>
          <cell r="K619">
            <v>11.7178</v>
          </cell>
          <cell r="L619">
            <v>10.395975000000002</v>
          </cell>
          <cell r="M619">
            <v>0</v>
          </cell>
          <cell r="N619" t="str">
            <v xml:space="preserve">  Miscelânea</v>
          </cell>
          <cell r="O619">
            <v>74071010</v>
          </cell>
          <cell r="P619">
            <v>0.05</v>
          </cell>
          <cell r="Q619" t="str">
            <v>PHOENIX CONTACT</v>
          </cell>
          <cell r="R619" t="str">
            <v>Nacional</v>
          </cell>
          <cell r="T619" t="str">
            <v>Não</v>
          </cell>
          <cell r="U619" t="str">
            <v>XXXX_18-08-2020</v>
          </cell>
          <cell r="V619">
            <v>44061</v>
          </cell>
          <cell r="X619">
            <v>2.2366956521739132</v>
          </cell>
          <cell r="Y619">
            <v>1.8639130434782594</v>
          </cell>
          <cell r="Z619">
            <v>0.20503043478260871</v>
          </cell>
          <cell r="AA619">
            <v>0.94438260869565216</v>
          </cell>
          <cell r="AC619">
            <v>14.29</v>
          </cell>
          <cell r="AD619">
            <v>0.18</v>
          </cell>
          <cell r="AE619">
            <v>0.15</v>
          </cell>
          <cell r="AF619">
            <v>0</v>
          </cell>
          <cell r="AG619" t="str">
            <v>Não</v>
          </cell>
          <cell r="AH619">
            <v>16.433499999999999</v>
          </cell>
          <cell r="AM619">
            <v>0</v>
          </cell>
          <cell r="AO619">
            <v>0</v>
          </cell>
          <cell r="AQ619">
            <v>0</v>
          </cell>
          <cell r="AS619">
            <v>16.433499999999999</v>
          </cell>
        </row>
        <row r="620">
          <cell r="E620" t="str">
            <v>D-OTTA 25</v>
          </cell>
          <cell r="F620" t="str">
            <v>TAMPA PARA BORNE OTTA 25-M5</v>
          </cell>
          <cell r="G620">
            <v>2.1566000000000001</v>
          </cell>
          <cell r="H620">
            <v>1.9133250000000004</v>
          </cell>
          <cell r="I620" t="str">
            <v>BRL</v>
          </cell>
          <cell r="J620">
            <v>1</v>
          </cell>
          <cell r="K620">
            <v>2.1566000000000001</v>
          </cell>
          <cell r="L620">
            <v>1.9133250000000004</v>
          </cell>
          <cell r="M620">
            <v>0</v>
          </cell>
          <cell r="N620" t="str">
            <v xml:space="preserve">  Miscelânea</v>
          </cell>
          <cell r="O620">
            <v>74071010</v>
          </cell>
          <cell r="P620">
            <v>0.05</v>
          </cell>
          <cell r="Q620" t="str">
            <v>PHOENIX CONTACT</v>
          </cell>
          <cell r="R620" t="str">
            <v>Nacional</v>
          </cell>
          <cell r="S620">
            <v>1.335</v>
          </cell>
          <cell r="T620" t="str">
            <v>Não</v>
          </cell>
          <cell r="U620" t="str">
            <v>XXXX_18-08-2020</v>
          </cell>
          <cell r="V620">
            <v>44061</v>
          </cell>
          <cell r="X620">
            <v>0.41165217391304348</v>
          </cell>
          <cell r="Y620">
            <v>0.34304347826086934</v>
          </cell>
          <cell r="Z620">
            <v>3.7734782608695658E-2</v>
          </cell>
          <cell r="AA620">
            <v>0.17380869565217391</v>
          </cell>
          <cell r="AC620">
            <v>2.63</v>
          </cell>
          <cell r="AD620">
            <v>0.18</v>
          </cell>
          <cell r="AE620">
            <v>0.15</v>
          </cell>
          <cell r="AF620">
            <v>0</v>
          </cell>
          <cell r="AG620" t="str">
            <v>Não</v>
          </cell>
          <cell r="AH620">
            <v>3.0244999999999997</v>
          </cell>
          <cell r="AM620">
            <v>0</v>
          </cell>
          <cell r="AO620">
            <v>0</v>
          </cell>
          <cell r="AQ620">
            <v>0</v>
          </cell>
          <cell r="AS620">
            <v>3.0244999999999997</v>
          </cell>
        </row>
        <row r="621">
          <cell r="E621" t="str">
            <v>RBO 8</v>
          </cell>
          <cell r="F621" t="str">
            <v>BORNE PARA CONEXÃO OLHAL PARA CABOS ATÉ 70mm², 1000V, 192A, RBO 8</v>
          </cell>
          <cell r="G621">
            <v>25.567600000000002</v>
          </cell>
          <cell r="H621">
            <v>22.683450000000004</v>
          </cell>
          <cell r="I621" t="str">
            <v>BRL</v>
          </cell>
          <cell r="J621">
            <v>1</v>
          </cell>
          <cell r="K621">
            <v>25.567600000000002</v>
          </cell>
          <cell r="L621">
            <v>22.683450000000004</v>
          </cell>
          <cell r="M621">
            <v>0</v>
          </cell>
          <cell r="N621" t="str">
            <v xml:space="preserve">  Miscelânea</v>
          </cell>
          <cell r="O621">
            <v>74071010</v>
          </cell>
          <cell r="P621">
            <v>0.05</v>
          </cell>
          <cell r="Q621" t="str">
            <v>PHOENIX CONTACT</v>
          </cell>
          <cell r="R621" t="str">
            <v>Nacional</v>
          </cell>
          <cell r="S621">
            <v>1.1125</v>
          </cell>
          <cell r="T621" t="str">
            <v>Não</v>
          </cell>
          <cell r="U621" t="str">
            <v>XXXX_18-08-2020</v>
          </cell>
          <cell r="V621">
            <v>44061</v>
          </cell>
          <cell r="X621">
            <v>4.8803478260869566</v>
          </cell>
          <cell r="Y621">
            <v>4.0669565217391295</v>
          </cell>
          <cell r="Z621">
            <v>0.44736521739130436</v>
          </cell>
          <cell r="AA621">
            <v>2.0605913043478261</v>
          </cell>
          <cell r="AC621">
            <v>31.18</v>
          </cell>
          <cell r="AD621">
            <v>0.18</v>
          </cell>
          <cell r="AE621">
            <v>0.15</v>
          </cell>
          <cell r="AF621">
            <v>0</v>
          </cell>
          <cell r="AG621" t="str">
            <v>Não</v>
          </cell>
          <cell r="AH621">
            <v>35.856999999999999</v>
          </cell>
          <cell r="AM621">
            <v>0</v>
          </cell>
          <cell r="AO621">
            <v>0</v>
          </cell>
          <cell r="AQ621">
            <v>0</v>
          </cell>
          <cell r="AS621">
            <v>35.856999999999999</v>
          </cell>
        </row>
        <row r="622">
          <cell r="E622" t="str">
            <v>HC-RBO 8</v>
          </cell>
          <cell r="F622" t="str">
            <v>TAMPA PARA BORNE RBO 8</v>
          </cell>
          <cell r="G622">
            <v>3.4686000000000008</v>
          </cell>
          <cell r="H622">
            <v>3.077325000000001</v>
          </cell>
          <cell r="I622" t="str">
            <v>BRL</v>
          </cell>
          <cell r="J622">
            <v>1</v>
          </cell>
          <cell r="K622">
            <v>3.4686000000000008</v>
          </cell>
          <cell r="L622">
            <v>3.077325000000001</v>
          </cell>
          <cell r="M622">
            <v>0</v>
          </cell>
          <cell r="N622" t="str">
            <v xml:space="preserve">  Miscelânea</v>
          </cell>
          <cell r="O622">
            <v>74071010</v>
          </cell>
          <cell r="P622">
            <v>0.05</v>
          </cell>
          <cell r="Q622" t="str">
            <v>PHOENIX CONTACT</v>
          </cell>
          <cell r="R622" t="str">
            <v>Nacional</v>
          </cell>
          <cell r="S622">
            <v>0.66749999999999998</v>
          </cell>
          <cell r="T622" t="str">
            <v>Não</v>
          </cell>
          <cell r="U622" t="str">
            <v>XXXX_18-08-2020</v>
          </cell>
          <cell r="V622">
            <v>44061</v>
          </cell>
          <cell r="X622">
            <v>0.66208695652173921</v>
          </cell>
          <cell r="Y622">
            <v>0.55173913043478251</v>
          </cell>
          <cell r="Z622">
            <v>6.0691304347826096E-2</v>
          </cell>
          <cell r="AA622">
            <v>0.27954782608695655</v>
          </cell>
          <cell r="AC622">
            <v>4.2300000000000004</v>
          </cell>
          <cell r="AD622">
            <v>0.18</v>
          </cell>
          <cell r="AE622">
            <v>0.15</v>
          </cell>
          <cell r="AF622">
            <v>0</v>
          </cell>
          <cell r="AG622" t="str">
            <v>Não</v>
          </cell>
          <cell r="AH622">
            <v>4.8645000000000005</v>
          </cell>
          <cell r="AM622">
            <v>0</v>
          </cell>
          <cell r="AO622">
            <v>0</v>
          </cell>
          <cell r="AQ622">
            <v>0</v>
          </cell>
          <cell r="AS622">
            <v>4.8645000000000005</v>
          </cell>
        </row>
        <row r="623">
          <cell r="E623" t="str">
            <v>OTTA 6</v>
          </cell>
          <cell r="F623" t="str">
            <v>BORNE PARA CONEXÃO OLHAL PARA CABOS ATÉ 6mm², 800V, 41A, OTTA 6</v>
          </cell>
          <cell r="G623">
            <v>3.9852000000000007</v>
          </cell>
          <cell r="H623">
            <v>3.5356500000000008</v>
          </cell>
          <cell r="I623" t="str">
            <v>BRL</v>
          </cell>
          <cell r="J623">
            <v>1</v>
          </cell>
          <cell r="K623">
            <v>3.9852000000000007</v>
          </cell>
          <cell r="L623">
            <v>3.5356500000000008</v>
          </cell>
          <cell r="M623">
            <v>0</v>
          </cell>
          <cell r="N623" t="str">
            <v xml:space="preserve">  Miscelânea</v>
          </cell>
          <cell r="O623">
            <v>74071010</v>
          </cell>
          <cell r="P623">
            <v>0.05</v>
          </cell>
          <cell r="Q623" t="str">
            <v>PHOENIX CONTACT</v>
          </cell>
          <cell r="R623" t="str">
            <v>Nacional</v>
          </cell>
          <cell r="S623">
            <v>0.21360000000000001</v>
          </cell>
          <cell r="T623" t="str">
            <v>Não</v>
          </cell>
          <cell r="U623" t="str">
            <v>XXXX_18-08-2020</v>
          </cell>
          <cell r="V623">
            <v>44061</v>
          </cell>
          <cell r="X623">
            <v>0.76069565217391311</v>
          </cell>
          <cell r="Y623">
            <v>0.63391304347826072</v>
          </cell>
          <cell r="Z623">
            <v>6.9730434782608708E-2</v>
          </cell>
          <cell r="AA623">
            <v>0.32118260869565218</v>
          </cell>
          <cell r="AC623">
            <v>4.8600000000000003</v>
          </cell>
          <cell r="AD623">
            <v>0.18</v>
          </cell>
          <cell r="AE623">
            <v>0.15</v>
          </cell>
          <cell r="AF623">
            <v>0</v>
          </cell>
          <cell r="AG623" t="str">
            <v>Não</v>
          </cell>
          <cell r="AH623">
            <v>5.5889999999999995</v>
          </cell>
          <cell r="AM623">
            <v>0</v>
          </cell>
          <cell r="AO623">
            <v>0</v>
          </cell>
          <cell r="AQ623">
            <v>0</v>
          </cell>
          <cell r="AS623">
            <v>5.5889999999999995</v>
          </cell>
        </row>
        <row r="624">
          <cell r="E624" t="str">
            <v>D-OTTA 6</v>
          </cell>
          <cell r="F624" t="str">
            <v>TAMPA PARA BORNE OTTA 6</v>
          </cell>
          <cell r="G624">
            <v>1.4022000000000001</v>
          </cell>
          <cell r="H624">
            <v>1.2440250000000002</v>
          </cell>
          <cell r="I624" t="str">
            <v>BRL</v>
          </cell>
          <cell r="J624">
            <v>1</v>
          </cell>
          <cell r="K624">
            <v>1.4022000000000001</v>
          </cell>
          <cell r="L624">
            <v>1.2440250000000002</v>
          </cell>
          <cell r="M624">
            <v>0</v>
          </cell>
          <cell r="N624" t="str">
            <v xml:space="preserve">  Miscelânea</v>
          </cell>
          <cell r="O624">
            <v>74071010</v>
          </cell>
          <cell r="P624">
            <v>0.05</v>
          </cell>
          <cell r="Q624" t="str">
            <v>PHOENIX CONTACT</v>
          </cell>
          <cell r="R624" t="str">
            <v>Nacional</v>
          </cell>
          <cell r="S624">
            <v>0.26699999999999996</v>
          </cell>
          <cell r="T624" t="str">
            <v>Não</v>
          </cell>
          <cell r="U624" t="str">
            <v>XXXX_18-08-2020</v>
          </cell>
          <cell r="V624">
            <v>44061</v>
          </cell>
          <cell r="X624">
            <v>0.26765217391304347</v>
          </cell>
          <cell r="Y624">
            <v>0.22304347826086945</v>
          </cell>
          <cell r="Z624">
            <v>2.4534782608695654E-2</v>
          </cell>
          <cell r="AA624">
            <v>0.11300869565217392</v>
          </cell>
          <cell r="AC624">
            <v>1.71</v>
          </cell>
          <cell r="AD624">
            <v>0.18</v>
          </cell>
          <cell r="AE624">
            <v>0.15</v>
          </cell>
          <cell r="AF624">
            <v>0</v>
          </cell>
          <cell r="AG624" t="str">
            <v>Não</v>
          </cell>
          <cell r="AH624">
            <v>1.9664999999999999</v>
          </cell>
          <cell r="AM624">
            <v>0</v>
          </cell>
          <cell r="AO624">
            <v>0</v>
          </cell>
          <cell r="AQ624">
            <v>0</v>
          </cell>
          <cell r="AS624">
            <v>1.9664999999999999</v>
          </cell>
        </row>
        <row r="625">
          <cell r="E625" t="str">
            <v>UK 5 N</v>
          </cell>
          <cell r="F625" t="str">
            <v>BORNE PARA CONEXÃO PINO PARA CABOS ATÉ 6mm², 800V, 41A, UK5N</v>
          </cell>
          <cell r="G625">
            <v>1.1890000000000001</v>
          </cell>
          <cell r="H625">
            <v>1.0548750000000002</v>
          </cell>
          <cell r="I625" t="str">
            <v>BRL</v>
          </cell>
          <cell r="J625">
            <v>1</v>
          </cell>
          <cell r="K625">
            <v>1.1890000000000001</v>
          </cell>
          <cell r="L625">
            <v>1.0548750000000002</v>
          </cell>
          <cell r="M625">
            <v>0</v>
          </cell>
          <cell r="N625" t="str">
            <v xml:space="preserve">  Miscelânea</v>
          </cell>
          <cell r="O625">
            <v>74071010</v>
          </cell>
          <cell r="P625">
            <v>0.05</v>
          </cell>
          <cell r="Q625" t="str">
            <v>PHOENIX CONTACT</v>
          </cell>
          <cell r="R625" t="str">
            <v>Nacional</v>
          </cell>
          <cell r="S625">
            <v>0.35600000000000004</v>
          </cell>
          <cell r="T625" t="str">
            <v>Não</v>
          </cell>
          <cell r="U625" t="str">
            <v>XXXX_18-08-2020</v>
          </cell>
          <cell r="V625">
            <v>44061</v>
          </cell>
          <cell r="X625">
            <v>0.22695652173913045</v>
          </cell>
          <cell r="Y625">
            <v>0.1891304347826086</v>
          </cell>
          <cell r="Z625">
            <v>2.0804347826086957E-2</v>
          </cell>
          <cell r="AA625">
            <v>9.5826086956521742E-2</v>
          </cell>
          <cell r="AC625">
            <v>1.45</v>
          </cell>
          <cell r="AD625">
            <v>0.18</v>
          </cell>
          <cell r="AE625">
            <v>0.15</v>
          </cell>
          <cell r="AF625">
            <v>0</v>
          </cell>
          <cell r="AG625" t="str">
            <v>Não</v>
          </cell>
          <cell r="AH625">
            <v>1.6674999999999998</v>
          </cell>
          <cell r="AM625">
            <v>0</v>
          </cell>
          <cell r="AO625">
            <v>0</v>
          </cell>
          <cell r="AQ625">
            <v>0</v>
          </cell>
          <cell r="AS625">
            <v>1.6674999999999998</v>
          </cell>
        </row>
        <row r="626">
          <cell r="E626" t="str">
            <v>D-UK 4/10</v>
          </cell>
          <cell r="F626" t="str">
            <v>TAMPA PARA BORNE UK 5 N</v>
          </cell>
          <cell r="G626">
            <v>0.66420000000000012</v>
          </cell>
          <cell r="H626">
            <v>0.5892750000000001</v>
          </cell>
          <cell r="I626" t="str">
            <v>BRL</v>
          </cell>
          <cell r="J626">
            <v>1</v>
          </cell>
          <cell r="K626">
            <v>0.66420000000000012</v>
          </cell>
          <cell r="L626">
            <v>0.5892750000000001</v>
          </cell>
          <cell r="M626">
            <v>0</v>
          </cell>
          <cell r="N626" t="str">
            <v xml:space="preserve">  Miscelânea</v>
          </cell>
          <cell r="O626">
            <v>74071010</v>
          </cell>
          <cell r="P626">
            <v>0.05</v>
          </cell>
          <cell r="Q626" t="str">
            <v>PHOENIX CONTACT</v>
          </cell>
          <cell r="R626" t="str">
            <v>Nacional</v>
          </cell>
          <cell r="S626">
            <v>0.40049999999999997</v>
          </cell>
          <cell r="T626" t="str">
            <v>Não</v>
          </cell>
          <cell r="U626" t="str">
            <v>XXXX_18-08-2020</v>
          </cell>
          <cell r="V626">
            <v>44061</v>
          </cell>
          <cell r="X626">
            <v>0.12678260869565219</v>
          </cell>
          <cell r="Y626">
            <v>0.10565217391304338</v>
          </cell>
          <cell r="Z626">
            <v>1.1621739130434785E-2</v>
          </cell>
          <cell r="AA626">
            <v>5.3530434782608709E-2</v>
          </cell>
          <cell r="AC626">
            <v>0.81</v>
          </cell>
          <cell r="AD626">
            <v>0.18</v>
          </cell>
          <cell r="AE626">
            <v>0.15</v>
          </cell>
          <cell r="AF626">
            <v>0</v>
          </cell>
          <cell r="AG626" t="str">
            <v>Não</v>
          </cell>
          <cell r="AH626">
            <v>0.93149999999999999</v>
          </cell>
          <cell r="AM626">
            <v>0</v>
          </cell>
          <cell r="AO626">
            <v>0</v>
          </cell>
          <cell r="AQ626">
            <v>0</v>
          </cell>
          <cell r="AS626">
            <v>0.93149999999999999</v>
          </cell>
        </row>
        <row r="627">
          <cell r="E627" t="str">
            <v>UK 5-MTK</v>
          </cell>
          <cell r="F627" t="str">
            <v>BORNE PARA CONEXÃO PINO SECCIONAVEL PARA CABOS ATÉ 6mm², 500V, 16A, UK5-MTK</v>
          </cell>
          <cell r="G627">
            <v>8.5526</v>
          </cell>
          <cell r="H627">
            <v>7.5878250000000014</v>
          </cell>
          <cell r="I627" t="str">
            <v>BRL</v>
          </cell>
          <cell r="J627">
            <v>1</v>
          </cell>
          <cell r="K627">
            <v>8.5526</v>
          </cell>
          <cell r="L627">
            <v>7.5878250000000014</v>
          </cell>
          <cell r="M627">
            <v>0</v>
          </cell>
          <cell r="N627" t="str">
            <v xml:space="preserve">  Miscelânea</v>
          </cell>
          <cell r="O627">
            <v>74071010</v>
          </cell>
          <cell r="P627">
            <v>0.05</v>
          </cell>
          <cell r="Q627" t="str">
            <v>PHOENIX CONTACT</v>
          </cell>
          <cell r="R627" t="str">
            <v>Nacional</v>
          </cell>
          <cell r="S627">
            <v>0.53399999999999992</v>
          </cell>
          <cell r="T627" t="str">
            <v>Não</v>
          </cell>
          <cell r="U627" t="str">
            <v>XXXX_18-08-2020</v>
          </cell>
          <cell r="V627">
            <v>44061</v>
          </cell>
          <cell r="X627">
            <v>1.6325217391304347</v>
          </cell>
          <cell r="Y627">
            <v>1.3604347826086958</v>
          </cell>
          <cell r="Z627">
            <v>0.14964782608695651</v>
          </cell>
          <cell r="AA627">
            <v>0.6892869565217391</v>
          </cell>
          <cell r="AC627">
            <v>10.43</v>
          </cell>
          <cell r="AD627">
            <v>0.18</v>
          </cell>
          <cell r="AE627">
            <v>0.15</v>
          </cell>
          <cell r="AF627">
            <v>0</v>
          </cell>
          <cell r="AG627" t="str">
            <v>Não</v>
          </cell>
          <cell r="AH627">
            <v>11.994499999999999</v>
          </cell>
          <cell r="AM627">
            <v>0</v>
          </cell>
          <cell r="AO627">
            <v>0</v>
          </cell>
          <cell r="AQ627">
            <v>0</v>
          </cell>
          <cell r="AS627">
            <v>11.994499999999999</v>
          </cell>
        </row>
        <row r="628">
          <cell r="E628" t="str">
            <v>E/UK - 1201442</v>
          </cell>
          <cell r="F628" t="str">
            <v>POSTE FINAL CZ 9,5MM E/UK</v>
          </cell>
          <cell r="G628">
            <v>0.87740000000000007</v>
          </cell>
          <cell r="H628">
            <v>0.77842500000000026</v>
          </cell>
          <cell r="I628" t="str">
            <v>BRL</v>
          </cell>
          <cell r="J628">
            <v>1</v>
          </cell>
          <cell r="K628">
            <v>0.87740000000000007</v>
          </cell>
          <cell r="L628">
            <v>0.77842500000000026</v>
          </cell>
          <cell r="M628">
            <v>0</v>
          </cell>
          <cell r="N628" t="str">
            <v xml:space="preserve">  Miscelânea</v>
          </cell>
          <cell r="O628">
            <v>74071010</v>
          </cell>
          <cell r="P628">
            <v>0.05</v>
          </cell>
          <cell r="Q628" t="str">
            <v>PHOENIX CONTACT</v>
          </cell>
          <cell r="R628" t="str">
            <v>Nacional</v>
          </cell>
          <cell r="S628">
            <v>0.66749999999999998</v>
          </cell>
          <cell r="T628" t="str">
            <v>Não</v>
          </cell>
          <cell r="U628" t="str">
            <v>XXXX_18-08-2020</v>
          </cell>
          <cell r="V628">
            <v>44061</v>
          </cell>
          <cell r="X628">
            <v>0.16747826086956524</v>
          </cell>
          <cell r="Y628">
            <v>0.13956521739130423</v>
          </cell>
          <cell r="Z628">
            <v>1.5352173913043481E-2</v>
          </cell>
          <cell r="AA628">
            <v>7.0713043478260879E-2</v>
          </cell>
          <cell r="AC628">
            <v>1.07</v>
          </cell>
          <cell r="AD628">
            <v>0.18</v>
          </cell>
          <cell r="AE628">
            <v>0.15</v>
          </cell>
          <cell r="AF628">
            <v>0</v>
          </cell>
          <cell r="AG628" t="str">
            <v>Não</v>
          </cell>
          <cell r="AH628">
            <v>1.2304999999999999</v>
          </cell>
          <cell r="AM628">
            <v>0</v>
          </cell>
          <cell r="AO628">
            <v>0</v>
          </cell>
          <cell r="AQ628">
            <v>0</v>
          </cell>
          <cell r="AS628">
            <v>1.2304999999999999</v>
          </cell>
        </row>
        <row r="629">
          <cell r="G629">
            <v>0</v>
          </cell>
          <cell r="H629">
            <v>0</v>
          </cell>
          <cell r="I629" t="str">
            <v>BRL</v>
          </cell>
          <cell r="J629">
            <v>1</v>
          </cell>
          <cell r="K629">
            <v>0</v>
          </cell>
          <cell r="L629">
            <v>0</v>
          </cell>
          <cell r="M629">
            <v>0</v>
          </cell>
          <cell r="N629" t="str">
            <v xml:space="preserve">  Barramento</v>
          </cell>
          <cell r="O629">
            <v>74071010</v>
          </cell>
          <cell r="P629">
            <v>0.05</v>
          </cell>
          <cell r="R629" t="str">
            <v>Nacional</v>
          </cell>
          <cell r="S629">
            <v>0.80099999999999993</v>
          </cell>
          <cell r="T629" t="str">
            <v>Não</v>
          </cell>
          <cell r="U629" t="str">
            <v>XXXX_18-08-2020</v>
          </cell>
          <cell r="V629">
            <v>44061</v>
          </cell>
          <cell r="X629">
            <v>0</v>
          </cell>
          <cell r="Y629">
            <v>0</v>
          </cell>
          <cell r="Z629">
            <v>0</v>
          </cell>
          <cell r="AA629">
            <v>0</v>
          </cell>
          <cell r="AD629">
            <v>0.18</v>
          </cell>
          <cell r="AE629">
            <v>0.15</v>
          </cell>
          <cell r="AF629">
            <v>0</v>
          </cell>
          <cell r="AG629" t="str">
            <v>Não</v>
          </cell>
          <cell r="AH629">
            <v>0</v>
          </cell>
          <cell r="AM629">
            <v>0</v>
          </cell>
          <cell r="AO629">
            <v>0</v>
          </cell>
          <cell r="AQ629">
            <v>0</v>
          </cell>
          <cell r="AS629">
            <v>0</v>
          </cell>
        </row>
        <row r="630">
          <cell r="G630">
            <v>0</v>
          </cell>
          <cell r="H630">
            <v>0</v>
          </cell>
          <cell r="K630" t="str">
            <v/>
          </cell>
          <cell r="L630" t="str">
            <v/>
          </cell>
          <cell r="M630">
            <v>0</v>
          </cell>
          <cell r="P630" t="str">
            <v/>
          </cell>
          <cell r="X630">
            <v>0</v>
          </cell>
          <cell r="Y630">
            <v>0</v>
          </cell>
          <cell r="Z630">
            <v>0</v>
          </cell>
          <cell r="AA630">
            <v>0</v>
          </cell>
          <cell r="AC630">
            <v>0</v>
          </cell>
          <cell r="AH630">
            <v>0</v>
          </cell>
          <cell r="AM630">
            <v>0</v>
          </cell>
          <cell r="AO630">
            <v>0</v>
          </cell>
          <cell r="AQ630">
            <v>0</v>
          </cell>
          <cell r="AS630">
            <v>0</v>
          </cell>
        </row>
        <row r="631">
          <cell r="E631" t="str">
            <v>Barramento minidisjuntor</v>
          </cell>
          <cell r="F631" t="str">
            <v>Barramento em cobre para ligação dos minidisjuntores ao barramento principal.</v>
          </cell>
          <cell r="G631">
            <v>9.84</v>
          </cell>
          <cell r="H631">
            <v>8.7300000000000022</v>
          </cell>
          <cell r="I631" t="str">
            <v>BRL</v>
          </cell>
          <cell r="J631">
            <v>1</v>
          </cell>
          <cell r="K631">
            <v>9.84</v>
          </cell>
          <cell r="L631">
            <v>8.7300000000000022</v>
          </cell>
          <cell r="M631">
            <v>0</v>
          </cell>
          <cell r="N631" t="str">
            <v xml:space="preserve">  Barramento</v>
          </cell>
          <cell r="O631">
            <v>74071010</v>
          </cell>
          <cell r="P631">
            <v>0.05</v>
          </cell>
          <cell r="R631" t="str">
            <v>Nacional</v>
          </cell>
          <cell r="T631" t="str">
            <v>Não</v>
          </cell>
          <cell r="U631" t="str">
            <v>XXXX_29-01-19</v>
          </cell>
          <cell r="V631">
            <v>43494</v>
          </cell>
          <cell r="X631">
            <v>2.0571428571428569</v>
          </cell>
          <cell r="Y631">
            <v>0.57142857142857117</v>
          </cell>
          <cell r="Z631">
            <v>0.18857142857142858</v>
          </cell>
          <cell r="AA631">
            <v>0.86857142857142855</v>
          </cell>
          <cell r="AC631">
            <v>12</v>
          </cell>
          <cell r="AD631">
            <v>0.18</v>
          </cell>
          <cell r="AE631">
            <v>0.05</v>
          </cell>
          <cell r="AF631">
            <v>0</v>
          </cell>
          <cell r="AG631" t="str">
            <v>Não</v>
          </cell>
          <cell r="AH631">
            <v>12.600000000000001</v>
          </cell>
          <cell r="AM631">
            <v>0</v>
          </cell>
          <cell r="AO631">
            <v>0</v>
          </cell>
          <cell r="AQ631">
            <v>0</v>
          </cell>
          <cell r="AS631">
            <v>12.600000000000001</v>
          </cell>
        </row>
        <row r="632">
          <cell r="E632" t="str">
            <v>Barramento 580A (1m)</v>
          </cell>
          <cell r="F632" t="str">
            <v>Barramento em cobre para condução de 580A, 5 mm espessura por 30 mm largura, 1 metro de comprimento, cortada, dobrada e furada.</v>
          </cell>
          <cell r="G632">
            <v>131.364</v>
          </cell>
          <cell r="H632">
            <v>116.54550000000002</v>
          </cell>
          <cell r="I632" t="str">
            <v>BRL</v>
          </cell>
          <cell r="J632">
            <v>1</v>
          </cell>
          <cell r="K632">
            <v>131.364</v>
          </cell>
          <cell r="L632">
            <v>116.54550000000002</v>
          </cell>
          <cell r="M632">
            <v>0</v>
          </cell>
          <cell r="N632" t="str">
            <v xml:space="preserve">  Barramento</v>
          </cell>
          <cell r="O632">
            <v>74071010</v>
          </cell>
          <cell r="P632">
            <v>0.05</v>
          </cell>
          <cell r="R632" t="str">
            <v>Nacional</v>
          </cell>
          <cell r="S632">
            <v>1.335</v>
          </cell>
          <cell r="T632" t="str">
            <v>Não</v>
          </cell>
          <cell r="U632" t="str">
            <v>XXXX_09-03-2020</v>
          </cell>
          <cell r="V632">
            <v>43899</v>
          </cell>
          <cell r="X632">
            <v>27.462857142857139</v>
          </cell>
          <cell r="Y632">
            <v>7.6285714285714334</v>
          </cell>
          <cell r="Z632">
            <v>2.5174285714285713</v>
          </cell>
          <cell r="AA632">
            <v>11.59542857142857</v>
          </cell>
          <cell r="AC632">
            <v>160.19999999999999</v>
          </cell>
          <cell r="AD632">
            <v>0.18</v>
          </cell>
          <cell r="AE632">
            <v>0.05</v>
          </cell>
          <cell r="AF632">
            <v>0</v>
          </cell>
          <cell r="AG632" t="str">
            <v>Não</v>
          </cell>
          <cell r="AH632">
            <v>168.21</v>
          </cell>
          <cell r="AM632">
            <v>0</v>
          </cell>
          <cell r="AO632">
            <v>0</v>
          </cell>
          <cell r="AQ632">
            <v>0</v>
          </cell>
          <cell r="AS632">
            <v>168.21</v>
          </cell>
        </row>
        <row r="633">
          <cell r="E633" t="str">
            <v>Barramento 300A (1m)</v>
          </cell>
          <cell r="F633" t="str">
            <v>Barramento em cobre para condução de 300A, 5 mm espessura por 25 mm largura, 1 metro de comprimento, cortada, dobrada e furada.</v>
          </cell>
          <cell r="G633">
            <v>109.47000000000001</v>
          </cell>
          <cell r="H633">
            <v>97.121250000000018</v>
          </cell>
          <cell r="I633" t="str">
            <v>BRL</v>
          </cell>
          <cell r="J633">
            <v>1</v>
          </cell>
          <cell r="K633">
            <v>109.47000000000001</v>
          </cell>
          <cell r="L633">
            <v>97.121250000000018</v>
          </cell>
          <cell r="M633">
            <v>0</v>
          </cell>
          <cell r="N633" t="str">
            <v xml:space="preserve">  Barramento</v>
          </cell>
          <cell r="O633">
            <v>74071010</v>
          </cell>
          <cell r="P633">
            <v>0.05</v>
          </cell>
          <cell r="R633" t="str">
            <v>Nacional</v>
          </cell>
          <cell r="S633">
            <v>1.1125</v>
          </cell>
          <cell r="T633" t="str">
            <v>Não</v>
          </cell>
          <cell r="U633" t="str">
            <v>XXXX_29-01-21</v>
          </cell>
          <cell r="V633">
            <v>44225</v>
          </cell>
          <cell r="X633">
            <v>22.885714285714283</v>
          </cell>
          <cell r="Y633">
            <v>6.3571428571428612</v>
          </cell>
          <cell r="Z633">
            <v>2.0978571428571429</v>
          </cell>
          <cell r="AA633">
            <v>9.6628571428571419</v>
          </cell>
          <cell r="AC633">
            <v>133.5</v>
          </cell>
          <cell r="AD633">
            <v>0.18</v>
          </cell>
          <cell r="AE633">
            <v>0.05</v>
          </cell>
          <cell r="AF633">
            <v>0</v>
          </cell>
          <cell r="AG633" t="str">
            <v>Não</v>
          </cell>
          <cell r="AH633">
            <v>140.17500000000001</v>
          </cell>
          <cell r="AM633">
            <v>0</v>
          </cell>
          <cell r="AO633">
            <v>0</v>
          </cell>
          <cell r="AQ633">
            <v>0</v>
          </cell>
          <cell r="AS633">
            <v>140.17500000000001</v>
          </cell>
        </row>
        <row r="634">
          <cell r="E634" t="str">
            <v>Barramento 200A (1m)</v>
          </cell>
          <cell r="F634" t="str">
            <v>Barramento em cobre para condução de 200A, 3 mm espessura por 25 mm largura, 1 metro de comprimento, cortada, dobrada e furada.</v>
          </cell>
          <cell r="G634">
            <v>65.682000000000002</v>
          </cell>
          <cell r="H634">
            <v>58.272750000000009</v>
          </cell>
          <cell r="I634" t="str">
            <v>BRL</v>
          </cell>
          <cell r="J634">
            <v>1</v>
          </cell>
          <cell r="K634">
            <v>65.682000000000002</v>
          </cell>
          <cell r="L634">
            <v>58.272750000000009</v>
          </cell>
          <cell r="M634">
            <v>0</v>
          </cell>
          <cell r="N634" t="str">
            <v xml:space="preserve">  Barramento</v>
          </cell>
          <cell r="O634">
            <v>74071010</v>
          </cell>
          <cell r="P634">
            <v>0.05</v>
          </cell>
          <cell r="R634" t="str">
            <v>Nacional</v>
          </cell>
          <cell r="S634">
            <v>0.66749999999999998</v>
          </cell>
          <cell r="T634" t="str">
            <v>Não</v>
          </cell>
          <cell r="U634" t="str">
            <v>XXXX_29-01-22</v>
          </cell>
          <cell r="V634">
            <v>44590</v>
          </cell>
          <cell r="X634">
            <v>13.73142857142857</v>
          </cell>
          <cell r="Y634">
            <v>3.8142857142857167</v>
          </cell>
          <cell r="Z634">
            <v>1.2587142857142857</v>
          </cell>
          <cell r="AA634">
            <v>5.7977142857142852</v>
          </cell>
          <cell r="AC634">
            <v>80.099999999999994</v>
          </cell>
          <cell r="AD634">
            <v>0.18</v>
          </cell>
          <cell r="AE634">
            <v>0.05</v>
          </cell>
          <cell r="AF634">
            <v>0</v>
          </cell>
          <cell r="AG634" t="str">
            <v>Não</v>
          </cell>
          <cell r="AH634">
            <v>84.105000000000004</v>
          </cell>
          <cell r="AM634">
            <v>0</v>
          </cell>
          <cell r="AO634">
            <v>0</v>
          </cell>
          <cell r="AQ634">
            <v>0</v>
          </cell>
          <cell r="AS634">
            <v>84.105000000000004</v>
          </cell>
        </row>
        <row r="635">
          <cell r="E635" t="str">
            <v>Barramento 108A (1m)</v>
          </cell>
          <cell r="F635" t="str">
            <v>Barramento em cobre para condução de até 108A, 2 mm espessura por 12 mm largura, 1 metro de comprimento, cortada, dobrada e furada.</v>
          </cell>
          <cell r="G635">
            <v>21.018240000000002</v>
          </cell>
          <cell r="H635">
            <v>18.647280000000006</v>
          </cell>
          <cell r="I635" t="str">
            <v>BRL</v>
          </cell>
          <cell r="J635">
            <v>1</v>
          </cell>
          <cell r="K635">
            <v>21.018240000000002</v>
          </cell>
          <cell r="L635">
            <v>18.647280000000006</v>
          </cell>
          <cell r="M635">
            <v>0</v>
          </cell>
          <cell r="N635" t="str">
            <v xml:space="preserve">  Barramento</v>
          </cell>
          <cell r="O635">
            <v>74071010</v>
          </cell>
          <cell r="P635">
            <v>0.05</v>
          </cell>
          <cell r="R635" t="str">
            <v>Nacional</v>
          </cell>
          <cell r="S635">
            <v>0.21360000000000001</v>
          </cell>
          <cell r="T635" t="str">
            <v>Não</v>
          </cell>
          <cell r="U635" t="str">
            <v>XXXX_29-01-20</v>
          </cell>
          <cell r="V635">
            <v>43859</v>
          </cell>
          <cell r="X635">
            <v>4.3940571428571431</v>
          </cell>
          <cell r="Y635">
            <v>1.2205714285714286</v>
          </cell>
          <cell r="Z635">
            <v>0.4027885714285715</v>
          </cell>
          <cell r="AA635">
            <v>1.8552685714285715</v>
          </cell>
          <cell r="AC635">
            <v>25.632000000000001</v>
          </cell>
          <cell r="AD635">
            <v>0.18</v>
          </cell>
          <cell r="AE635">
            <v>0.05</v>
          </cell>
          <cell r="AF635">
            <v>0</v>
          </cell>
          <cell r="AG635" t="str">
            <v>Não</v>
          </cell>
          <cell r="AH635">
            <v>26.913600000000002</v>
          </cell>
          <cell r="AM635">
            <v>0</v>
          </cell>
          <cell r="AO635">
            <v>0</v>
          </cell>
          <cell r="AQ635">
            <v>0</v>
          </cell>
          <cell r="AS635">
            <v>26.913600000000002</v>
          </cell>
        </row>
        <row r="636">
          <cell r="E636" t="str">
            <v>Barramento 128A (1m)</v>
          </cell>
          <cell r="F636" t="str">
            <v>Barramento em cobre para condução de até 128A, 2 mm espessura por 15 mm largura, 1 metro de comprimento, cortada, dobrada e furada.</v>
          </cell>
          <cell r="G636">
            <v>26.272799999999997</v>
          </cell>
          <cell r="H636">
            <v>23.309099999999997</v>
          </cell>
          <cell r="I636" t="str">
            <v>BRL</v>
          </cell>
          <cell r="J636">
            <v>1</v>
          </cell>
          <cell r="K636">
            <v>26.272799999999997</v>
          </cell>
          <cell r="L636">
            <v>23.309099999999997</v>
          </cell>
          <cell r="M636">
            <v>0</v>
          </cell>
          <cell r="N636" t="str">
            <v xml:space="preserve">  Barramento</v>
          </cell>
          <cell r="O636">
            <v>74071010</v>
          </cell>
          <cell r="P636">
            <v>0.05</v>
          </cell>
          <cell r="R636" t="str">
            <v>Nacional</v>
          </cell>
          <cell r="S636">
            <v>0.26699999999999996</v>
          </cell>
          <cell r="T636" t="str">
            <v>Não</v>
          </cell>
          <cell r="U636" t="str">
            <v>XXXX_29-01-20</v>
          </cell>
          <cell r="V636">
            <v>43859</v>
          </cell>
          <cell r="X636">
            <v>5.4925714285714271</v>
          </cell>
          <cell r="Y636">
            <v>1.5257142857142867</v>
          </cell>
          <cell r="Z636">
            <v>0.5034857142857142</v>
          </cell>
          <cell r="AA636">
            <v>2.3190857142857135</v>
          </cell>
          <cell r="AC636">
            <v>32.039999999999992</v>
          </cell>
          <cell r="AD636">
            <v>0.18</v>
          </cell>
          <cell r="AE636">
            <v>0.05</v>
          </cell>
          <cell r="AF636">
            <v>0</v>
          </cell>
          <cell r="AG636" t="str">
            <v>Não</v>
          </cell>
          <cell r="AH636">
            <v>33.641999999999996</v>
          </cell>
          <cell r="AM636">
            <v>0</v>
          </cell>
          <cell r="AO636">
            <v>0</v>
          </cell>
          <cell r="AQ636">
            <v>0</v>
          </cell>
          <cell r="AS636">
            <v>33.641999999999996</v>
          </cell>
        </row>
        <row r="637">
          <cell r="E637" t="str">
            <v>Barramento 162A (1m)</v>
          </cell>
          <cell r="F637" t="str">
            <v>Barramento em cobre para condução de até 162A, 2 mm espessura por 20 mm largura, 1 metro de comprimento, cortada, dobrada e furada.</v>
          </cell>
          <cell r="G637">
            <v>35.030400000000007</v>
          </cell>
          <cell r="H637">
            <v>31.078800000000012</v>
          </cell>
          <cell r="I637" t="str">
            <v>BRL</v>
          </cell>
          <cell r="J637">
            <v>1</v>
          </cell>
          <cell r="K637">
            <v>35.030400000000007</v>
          </cell>
          <cell r="L637">
            <v>31.078800000000012</v>
          </cell>
          <cell r="M637">
            <v>0</v>
          </cell>
          <cell r="N637" t="str">
            <v xml:space="preserve">  Barramento</v>
          </cell>
          <cell r="O637">
            <v>74071010</v>
          </cell>
          <cell r="P637">
            <v>0.05</v>
          </cell>
          <cell r="R637" t="str">
            <v>Nacional</v>
          </cell>
          <cell r="S637">
            <v>0.35600000000000004</v>
          </cell>
          <cell r="T637" t="str">
            <v>Não</v>
          </cell>
          <cell r="U637" t="str">
            <v>XXXX_29-01-20</v>
          </cell>
          <cell r="V637">
            <v>43859</v>
          </cell>
          <cell r="X637">
            <v>7.3234285714285718</v>
          </cell>
          <cell r="Y637">
            <v>2.0342857142857156</v>
          </cell>
          <cell r="Z637">
            <v>0.67131428571428586</v>
          </cell>
          <cell r="AA637">
            <v>3.092114285714286</v>
          </cell>
          <cell r="AC637">
            <v>42.720000000000006</v>
          </cell>
          <cell r="AD637">
            <v>0.18</v>
          </cell>
          <cell r="AE637">
            <v>0.05</v>
          </cell>
          <cell r="AF637">
            <v>0</v>
          </cell>
          <cell r="AG637" t="str">
            <v>Não</v>
          </cell>
          <cell r="AH637">
            <v>44.856000000000009</v>
          </cell>
          <cell r="AM637">
            <v>0</v>
          </cell>
          <cell r="AO637">
            <v>0</v>
          </cell>
          <cell r="AQ637">
            <v>0</v>
          </cell>
          <cell r="AS637">
            <v>44.856000000000009</v>
          </cell>
        </row>
        <row r="638">
          <cell r="E638" t="str">
            <v>Barramento 162A (1m)</v>
          </cell>
          <cell r="F638" t="str">
            <v>Barramento em cobre para condução de até 162A, 3 mm espessura por 15 mm largura, 1 metro de comprimento, cortada, dobrada e furada.</v>
          </cell>
          <cell r="G638">
            <v>39.409199999999998</v>
          </cell>
          <cell r="H638">
            <v>34.963650000000001</v>
          </cell>
          <cell r="I638" t="str">
            <v>BRL</v>
          </cell>
          <cell r="J638">
            <v>1</v>
          </cell>
          <cell r="K638">
            <v>39.409199999999998</v>
          </cell>
          <cell r="L638">
            <v>34.963650000000001</v>
          </cell>
          <cell r="M638">
            <v>0</v>
          </cell>
          <cell r="N638" t="str">
            <v xml:space="preserve">  Barramento</v>
          </cell>
          <cell r="O638">
            <v>74071010</v>
          </cell>
          <cell r="P638">
            <v>0.05</v>
          </cell>
          <cell r="R638" t="str">
            <v>Nacional</v>
          </cell>
          <cell r="S638">
            <v>0.40049999999999997</v>
          </cell>
          <cell r="T638" t="str">
            <v>Não</v>
          </cell>
          <cell r="U638" t="str">
            <v>XXXX_29-01-20</v>
          </cell>
          <cell r="V638">
            <v>43859</v>
          </cell>
          <cell r="X638">
            <v>8.2388571428571407</v>
          </cell>
          <cell r="Y638">
            <v>2.28857142857143</v>
          </cell>
          <cell r="Z638">
            <v>0.75522857142857136</v>
          </cell>
          <cell r="AA638">
            <v>3.4786285714285707</v>
          </cell>
          <cell r="AC638">
            <v>48.059999999999995</v>
          </cell>
          <cell r="AD638">
            <v>0.18</v>
          </cell>
          <cell r="AE638">
            <v>0.05</v>
          </cell>
          <cell r="AF638">
            <v>0</v>
          </cell>
          <cell r="AG638" t="str">
            <v>Não</v>
          </cell>
          <cell r="AH638">
            <v>50.462999999999994</v>
          </cell>
          <cell r="AM638">
            <v>0</v>
          </cell>
          <cell r="AO638">
            <v>0</v>
          </cell>
          <cell r="AQ638">
            <v>0</v>
          </cell>
          <cell r="AS638">
            <v>50.462999999999994</v>
          </cell>
        </row>
        <row r="639">
          <cell r="E639" t="str">
            <v>Barramento 204A (1m)</v>
          </cell>
          <cell r="F639" t="str">
            <v>Barramento em cobre para condução de até 204A, 3 mm espessura por 20 mm largura, 1 metro de comprimento, cortada, dobrada e furada.</v>
          </cell>
          <cell r="G639">
            <v>52.545599999999993</v>
          </cell>
          <cell r="H639">
            <v>46.618199999999995</v>
          </cell>
          <cell r="I639" t="str">
            <v>BRL</v>
          </cell>
          <cell r="J639">
            <v>1</v>
          </cell>
          <cell r="K639">
            <v>52.545599999999993</v>
          </cell>
          <cell r="L639">
            <v>46.618199999999995</v>
          </cell>
          <cell r="M639">
            <v>0</v>
          </cell>
          <cell r="N639" t="str">
            <v xml:space="preserve">  Barramento</v>
          </cell>
          <cell r="O639">
            <v>74071010</v>
          </cell>
          <cell r="P639">
            <v>0.05</v>
          </cell>
          <cell r="R639" t="str">
            <v>Nacional</v>
          </cell>
          <cell r="S639">
            <v>0.53399999999999992</v>
          </cell>
          <cell r="T639" t="str">
            <v>Não</v>
          </cell>
          <cell r="U639" t="str">
            <v>XXXX_29-01-20</v>
          </cell>
          <cell r="V639">
            <v>43859</v>
          </cell>
          <cell r="X639">
            <v>10.985142857142854</v>
          </cell>
          <cell r="Y639">
            <v>3.0514285714285734</v>
          </cell>
          <cell r="Z639">
            <v>1.0069714285714284</v>
          </cell>
          <cell r="AA639">
            <v>4.6381714285714271</v>
          </cell>
          <cell r="AC639">
            <v>64.079999999999984</v>
          </cell>
          <cell r="AD639">
            <v>0.18</v>
          </cell>
          <cell r="AE639">
            <v>0.05</v>
          </cell>
          <cell r="AF639">
            <v>0</v>
          </cell>
          <cell r="AG639" t="str">
            <v>Não</v>
          </cell>
          <cell r="AH639">
            <v>67.283999999999992</v>
          </cell>
          <cell r="AM639">
            <v>0</v>
          </cell>
          <cell r="AO639">
            <v>0</v>
          </cell>
          <cell r="AQ639">
            <v>0</v>
          </cell>
          <cell r="AS639">
            <v>67.283999999999992</v>
          </cell>
        </row>
        <row r="640">
          <cell r="E640" t="str">
            <v>Barramento 245A (1m)</v>
          </cell>
          <cell r="F640" t="str">
            <v>Barramento em cobre para condução de até 245A, 3 mm espessura por 25 mm largura, 1 metro de comprimento, cortada, dobrada e furada.</v>
          </cell>
          <cell r="G640">
            <v>65.682000000000002</v>
          </cell>
          <cell r="H640">
            <v>58.272750000000009</v>
          </cell>
          <cell r="I640" t="str">
            <v>BRL</v>
          </cell>
          <cell r="J640">
            <v>1</v>
          </cell>
          <cell r="K640">
            <v>65.682000000000002</v>
          </cell>
          <cell r="L640">
            <v>58.272750000000009</v>
          </cell>
          <cell r="M640">
            <v>0</v>
          </cell>
          <cell r="N640" t="str">
            <v xml:space="preserve">  Barramento</v>
          </cell>
          <cell r="O640">
            <v>74071010</v>
          </cell>
          <cell r="P640">
            <v>0.05</v>
          </cell>
          <cell r="R640" t="str">
            <v>Nacional</v>
          </cell>
          <cell r="S640">
            <v>0.66749999999999998</v>
          </cell>
          <cell r="T640" t="str">
            <v>Não</v>
          </cell>
          <cell r="U640" t="str">
            <v>XXXX_29-01-20</v>
          </cell>
          <cell r="V640">
            <v>43859</v>
          </cell>
          <cell r="X640">
            <v>13.73142857142857</v>
          </cell>
          <cell r="Y640">
            <v>3.8142857142857167</v>
          </cell>
          <cell r="Z640">
            <v>1.2587142857142857</v>
          </cell>
          <cell r="AA640">
            <v>5.7977142857142852</v>
          </cell>
          <cell r="AC640">
            <v>80.099999999999994</v>
          </cell>
          <cell r="AD640">
            <v>0.18</v>
          </cell>
          <cell r="AE640">
            <v>0.05</v>
          </cell>
          <cell r="AF640">
            <v>0</v>
          </cell>
          <cell r="AG640" t="str">
            <v>Não</v>
          </cell>
          <cell r="AH640">
            <v>84.105000000000004</v>
          </cell>
          <cell r="AM640">
            <v>0</v>
          </cell>
          <cell r="AO640">
            <v>0</v>
          </cell>
          <cell r="AQ640">
            <v>0</v>
          </cell>
          <cell r="AS640">
            <v>84.105000000000004</v>
          </cell>
        </row>
        <row r="641">
          <cell r="E641" t="str">
            <v>Barramento 285A (1m)</v>
          </cell>
          <cell r="F641" t="str">
            <v>Barramento em cobre para condução de até 285A, 3 mm espessura por 30 mm largura, 1 metro de comprimento, cortada, dobrada e furada.</v>
          </cell>
          <cell r="G641">
            <v>78.818399999999997</v>
          </cell>
          <cell r="H641">
            <v>69.927300000000002</v>
          </cell>
          <cell r="I641" t="str">
            <v>BRL</v>
          </cell>
          <cell r="J641">
            <v>1</v>
          </cell>
          <cell r="K641">
            <v>78.818399999999997</v>
          </cell>
          <cell r="L641">
            <v>69.927300000000002</v>
          </cell>
          <cell r="M641">
            <v>0</v>
          </cell>
          <cell r="N641" t="str">
            <v xml:space="preserve">  Barramento</v>
          </cell>
          <cell r="O641">
            <v>74071010</v>
          </cell>
          <cell r="P641">
            <v>0.05</v>
          </cell>
          <cell r="R641" t="str">
            <v>Nacional</v>
          </cell>
          <cell r="S641">
            <v>0.80099999999999993</v>
          </cell>
          <cell r="T641" t="str">
            <v>Não</v>
          </cell>
          <cell r="U641" t="str">
            <v>XXXX_29-01-20</v>
          </cell>
          <cell r="V641">
            <v>43859</v>
          </cell>
          <cell r="X641">
            <v>16.477714285714281</v>
          </cell>
          <cell r="Y641">
            <v>4.5771428571428601</v>
          </cell>
          <cell r="Z641">
            <v>1.5104571428571427</v>
          </cell>
          <cell r="AA641">
            <v>6.9572571428571415</v>
          </cell>
          <cell r="AC641">
            <v>96.11999999999999</v>
          </cell>
          <cell r="AD641">
            <v>0.18</v>
          </cell>
          <cell r="AE641">
            <v>0.05</v>
          </cell>
          <cell r="AF641">
            <v>0</v>
          </cell>
          <cell r="AG641" t="str">
            <v>Não</v>
          </cell>
          <cell r="AH641">
            <v>100.92599999999999</v>
          </cell>
          <cell r="AM641">
            <v>0</v>
          </cell>
          <cell r="AO641">
            <v>0</v>
          </cell>
          <cell r="AQ641">
            <v>0</v>
          </cell>
          <cell r="AS641">
            <v>100.92599999999999</v>
          </cell>
        </row>
        <row r="642">
          <cell r="E642" t="str">
            <v>Barramento 274A (1m)</v>
          </cell>
          <cell r="F642" t="str">
            <v>Barramento em cobre para condução de até 274A, 5 mm espessura por 20 mm largura, 1 metro de comprimento, cortada, dobrada e furada.</v>
          </cell>
          <cell r="G642">
            <v>87.576000000000008</v>
          </cell>
          <cell r="H642">
            <v>77.697000000000017</v>
          </cell>
          <cell r="I642" t="str">
            <v>BRL</v>
          </cell>
          <cell r="J642">
            <v>1</v>
          </cell>
          <cell r="K642">
            <v>87.576000000000008</v>
          </cell>
          <cell r="L642">
            <v>77.697000000000017</v>
          </cell>
          <cell r="M642">
            <v>0</v>
          </cell>
          <cell r="N642" t="str">
            <v xml:space="preserve">  Barramento</v>
          </cell>
          <cell r="O642">
            <v>74071010</v>
          </cell>
          <cell r="P642">
            <v>0.05</v>
          </cell>
          <cell r="R642" t="str">
            <v>Nacional</v>
          </cell>
          <cell r="S642">
            <v>0.89</v>
          </cell>
          <cell r="T642" t="str">
            <v>Não</v>
          </cell>
          <cell r="U642" t="str">
            <v>XXXX_29-01-20</v>
          </cell>
          <cell r="V642">
            <v>43859</v>
          </cell>
          <cell r="X642">
            <v>18.308571428571426</v>
          </cell>
          <cell r="Y642">
            <v>5.085714285714289</v>
          </cell>
          <cell r="Z642">
            <v>1.6782857142857142</v>
          </cell>
          <cell r="AA642">
            <v>7.7302857142857135</v>
          </cell>
          <cell r="AC642">
            <v>106.8</v>
          </cell>
          <cell r="AD642">
            <v>0.18</v>
          </cell>
          <cell r="AE642">
            <v>0.05</v>
          </cell>
          <cell r="AF642">
            <v>0</v>
          </cell>
          <cell r="AG642" t="str">
            <v>Não</v>
          </cell>
          <cell r="AH642">
            <v>112.14</v>
          </cell>
          <cell r="AM642">
            <v>0</v>
          </cell>
          <cell r="AO642">
            <v>0</v>
          </cell>
          <cell r="AQ642">
            <v>0</v>
          </cell>
          <cell r="AS642">
            <v>112.14</v>
          </cell>
        </row>
        <row r="643">
          <cell r="E643" t="str">
            <v>Barramento 366A (1m)</v>
          </cell>
          <cell r="F643" t="str">
            <v>Barramento em cobre para condução de até 366A, 3 mm espessura por 40 mm largura, 1 metro de comprimento, cortada, dobrada e furada.</v>
          </cell>
          <cell r="G643">
            <v>105.09119999999999</v>
          </cell>
          <cell r="H643">
            <v>93.236399999999989</v>
          </cell>
          <cell r="I643" t="str">
            <v>BRL</v>
          </cell>
          <cell r="J643">
            <v>1</v>
          </cell>
          <cell r="K643">
            <v>105.09119999999999</v>
          </cell>
          <cell r="L643">
            <v>93.236399999999989</v>
          </cell>
          <cell r="M643">
            <v>0</v>
          </cell>
          <cell r="N643" t="str">
            <v xml:space="preserve">  Barramento</v>
          </cell>
          <cell r="O643">
            <v>74071010</v>
          </cell>
          <cell r="P643">
            <v>0.05</v>
          </cell>
          <cell r="R643" t="str">
            <v>Nacional</v>
          </cell>
          <cell r="S643">
            <v>1.0679999999999998</v>
          </cell>
          <cell r="T643" t="str">
            <v>Não</v>
          </cell>
          <cell r="U643" t="str">
            <v>XXXX_29-01-20</v>
          </cell>
          <cell r="V643">
            <v>43859</v>
          </cell>
          <cell r="X643">
            <v>21.970285714285708</v>
          </cell>
          <cell r="Y643">
            <v>6.1028571428571468</v>
          </cell>
          <cell r="Z643">
            <v>2.0139428571428568</v>
          </cell>
          <cell r="AA643">
            <v>9.2763428571428541</v>
          </cell>
          <cell r="AC643">
            <v>128.15999999999997</v>
          </cell>
          <cell r="AD643">
            <v>0.18</v>
          </cell>
          <cell r="AE643">
            <v>0.05</v>
          </cell>
          <cell r="AF643">
            <v>0</v>
          </cell>
          <cell r="AG643" t="str">
            <v>Não</v>
          </cell>
          <cell r="AH643">
            <v>134.56799999999998</v>
          </cell>
          <cell r="AM643">
            <v>0</v>
          </cell>
          <cell r="AO643">
            <v>0</v>
          </cell>
          <cell r="AQ643">
            <v>0</v>
          </cell>
          <cell r="AS643">
            <v>134.56799999999998</v>
          </cell>
        </row>
        <row r="644">
          <cell r="E644" t="str">
            <v>Barramento 327A (1m)</v>
          </cell>
          <cell r="F644" t="str">
            <v>Barramento em cobre para condução de até 327A, 5 mm espessura por 25 mm largura, 1 metro de comprimento, cortada, dobrada e furada.</v>
          </cell>
          <cell r="G644">
            <v>109.47000000000001</v>
          </cell>
          <cell r="H644">
            <v>97.121250000000018</v>
          </cell>
          <cell r="I644" t="str">
            <v>BRL</v>
          </cell>
          <cell r="J644">
            <v>1</v>
          </cell>
          <cell r="K644">
            <v>109.47000000000001</v>
          </cell>
          <cell r="L644">
            <v>97.121250000000018</v>
          </cell>
          <cell r="M644">
            <v>0</v>
          </cell>
          <cell r="N644" t="str">
            <v xml:space="preserve">  Barramento</v>
          </cell>
          <cell r="O644">
            <v>74071010</v>
          </cell>
          <cell r="P644">
            <v>0.05</v>
          </cell>
          <cell r="R644" t="str">
            <v>Nacional</v>
          </cell>
          <cell r="S644">
            <v>1.1125</v>
          </cell>
          <cell r="T644" t="str">
            <v>Não</v>
          </cell>
          <cell r="U644" t="str">
            <v>XXXX_29-01-20</v>
          </cell>
          <cell r="V644">
            <v>43859</v>
          </cell>
          <cell r="X644">
            <v>22.885714285714283</v>
          </cell>
          <cell r="Y644">
            <v>6.3571428571428612</v>
          </cell>
          <cell r="Z644">
            <v>2.0978571428571429</v>
          </cell>
          <cell r="AA644">
            <v>9.6628571428571419</v>
          </cell>
          <cell r="AC644">
            <v>133.5</v>
          </cell>
          <cell r="AD644">
            <v>0.18</v>
          </cell>
          <cell r="AE644">
            <v>0.05</v>
          </cell>
          <cell r="AF644">
            <v>0</v>
          </cell>
          <cell r="AG644" t="str">
            <v>Não</v>
          </cell>
          <cell r="AH644">
            <v>140.17500000000001</v>
          </cell>
          <cell r="AM644">
            <v>0</v>
          </cell>
          <cell r="AO644">
            <v>0</v>
          </cell>
          <cell r="AQ644">
            <v>0</v>
          </cell>
          <cell r="AS644">
            <v>140.17500000000001</v>
          </cell>
        </row>
        <row r="645">
          <cell r="E645" t="str">
            <v>Barramento 379A (1m)</v>
          </cell>
          <cell r="F645" t="str">
            <v>Barramento em cobre para condução de até 379A, 5 mm espessura por 30 mm largura, 1 metro de comprimento, cortada, dobrada e furada.</v>
          </cell>
          <cell r="G645">
            <v>131.364</v>
          </cell>
          <cell r="H645">
            <v>116.54550000000002</v>
          </cell>
          <cell r="I645" t="str">
            <v>BRL</v>
          </cell>
          <cell r="J645">
            <v>1</v>
          </cell>
          <cell r="K645">
            <v>131.364</v>
          </cell>
          <cell r="L645">
            <v>116.54550000000002</v>
          </cell>
          <cell r="M645">
            <v>0</v>
          </cell>
          <cell r="N645" t="str">
            <v xml:space="preserve">  Barramento</v>
          </cell>
          <cell r="O645">
            <v>74071010</v>
          </cell>
          <cell r="P645">
            <v>0.05</v>
          </cell>
          <cell r="R645" t="str">
            <v>Nacional</v>
          </cell>
          <cell r="S645">
            <v>1.335</v>
          </cell>
          <cell r="T645" t="str">
            <v>Não</v>
          </cell>
          <cell r="U645" t="str">
            <v>XXXX_29-01-20</v>
          </cell>
          <cell r="V645">
            <v>43859</v>
          </cell>
          <cell r="X645">
            <v>27.462857142857139</v>
          </cell>
          <cell r="Y645">
            <v>7.6285714285714334</v>
          </cell>
          <cell r="Z645">
            <v>2.5174285714285713</v>
          </cell>
          <cell r="AA645">
            <v>11.59542857142857</v>
          </cell>
          <cell r="AC645">
            <v>160.19999999999999</v>
          </cell>
          <cell r="AD645">
            <v>0.18</v>
          </cell>
          <cell r="AE645">
            <v>0.05</v>
          </cell>
          <cell r="AF645">
            <v>0</v>
          </cell>
          <cell r="AG645" t="str">
            <v>Não</v>
          </cell>
          <cell r="AH645">
            <v>168.21</v>
          </cell>
          <cell r="AM645">
            <v>0</v>
          </cell>
          <cell r="AO645">
            <v>0</v>
          </cell>
          <cell r="AQ645">
            <v>0</v>
          </cell>
          <cell r="AS645">
            <v>168.21</v>
          </cell>
        </row>
        <row r="646">
          <cell r="E646" t="str">
            <v>Barramento 427A (1m)</v>
          </cell>
          <cell r="F646" t="str">
            <v>Barramento em cobre para condução de até 427A, 10 mm espessura por 20 mm largura, 1 metro de comprimento, cortada, dobrada e furada.</v>
          </cell>
          <cell r="G646">
            <v>175.15200000000002</v>
          </cell>
          <cell r="H646">
            <v>155.39400000000003</v>
          </cell>
          <cell r="I646" t="str">
            <v>BRL</v>
          </cell>
          <cell r="J646">
            <v>1</v>
          </cell>
          <cell r="K646">
            <v>175.15200000000002</v>
          </cell>
          <cell r="L646">
            <v>155.39400000000003</v>
          </cell>
          <cell r="M646">
            <v>0</v>
          </cell>
          <cell r="N646" t="str">
            <v xml:space="preserve">  Barramento</v>
          </cell>
          <cell r="O646">
            <v>74071010</v>
          </cell>
          <cell r="P646">
            <v>0.05</v>
          </cell>
          <cell r="R646" t="str">
            <v>Nacional</v>
          </cell>
          <cell r="S646">
            <v>1.78</v>
          </cell>
          <cell r="T646" t="str">
            <v>Não</v>
          </cell>
          <cell r="U646" t="str">
            <v>XXXX_29-01-20</v>
          </cell>
          <cell r="V646">
            <v>43859</v>
          </cell>
          <cell r="X646">
            <v>36.617142857142852</v>
          </cell>
          <cell r="Y646">
            <v>10.171428571428578</v>
          </cell>
          <cell r="Z646">
            <v>3.3565714285714283</v>
          </cell>
          <cell r="AA646">
            <v>15.460571428571427</v>
          </cell>
          <cell r="AC646">
            <v>213.6</v>
          </cell>
          <cell r="AD646">
            <v>0.18</v>
          </cell>
          <cell r="AE646">
            <v>0.05</v>
          </cell>
          <cell r="AF646">
            <v>0</v>
          </cell>
          <cell r="AG646" t="str">
            <v>Não</v>
          </cell>
          <cell r="AH646">
            <v>224.28</v>
          </cell>
          <cell r="AM646">
            <v>0</v>
          </cell>
          <cell r="AO646">
            <v>0</v>
          </cell>
          <cell r="AQ646">
            <v>0</v>
          </cell>
          <cell r="AS646">
            <v>224.28</v>
          </cell>
        </row>
        <row r="647">
          <cell r="E647" t="str">
            <v>Barramento 482A (1m)</v>
          </cell>
          <cell r="F647" t="str">
            <v>Barramento em cobre para condução de até 482A, 5 mm espessura por 40 mm largura, 1 metro de comprimento, cortada, dobrada e furada.</v>
          </cell>
          <cell r="G647">
            <v>175.15200000000002</v>
          </cell>
          <cell r="H647">
            <v>155.39400000000003</v>
          </cell>
          <cell r="I647" t="str">
            <v>BRL</v>
          </cell>
          <cell r="J647">
            <v>1</v>
          </cell>
          <cell r="K647">
            <v>175.15200000000002</v>
          </cell>
          <cell r="L647">
            <v>155.39400000000003</v>
          </cell>
          <cell r="M647">
            <v>0</v>
          </cell>
          <cell r="N647" t="str">
            <v xml:space="preserve">  Barramento</v>
          </cell>
          <cell r="O647">
            <v>74071010</v>
          </cell>
          <cell r="P647">
            <v>0.05</v>
          </cell>
          <cell r="R647" t="str">
            <v>Nacional</v>
          </cell>
          <cell r="S647">
            <v>1.78</v>
          </cell>
          <cell r="T647" t="str">
            <v>Não</v>
          </cell>
          <cell r="U647" t="str">
            <v>XXXX_29-01-20</v>
          </cell>
          <cell r="V647">
            <v>43859</v>
          </cell>
          <cell r="X647">
            <v>36.617142857142852</v>
          </cell>
          <cell r="Y647">
            <v>10.171428571428578</v>
          </cell>
          <cell r="Z647">
            <v>3.3565714285714283</v>
          </cell>
          <cell r="AA647">
            <v>15.460571428571427</v>
          </cell>
          <cell r="AC647">
            <v>213.6</v>
          </cell>
          <cell r="AD647">
            <v>0.18</v>
          </cell>
          <cell r="AE647">
            <v>0.05</v>
          </cell>
          <cell r="AF647">
            <v>0</v>
          </cell>
          <cell r="AG647" t="str">
            <v>Não</v>
          </cell>
          <cell r="AH647">
            <v>224.28</v>
          </cell>
          <cell r="AM647">
            <v>0</v>
          </cell>
          <cell r="AO647">
            <v>0</v>
          </cell>
          <cell r="AQ647">
            <v>0</v>
          </cell>
          <cell r="AS647">
            <v>224.28</v>
          </cell>
        </row>
        <row r="648">
          <cell r="E648" t="str">
            <v>Barramento 583A (1m)</v>
          </cell>
          <cell r="F648" t="str">
            <v>Barramento em cobre para condução de até 583A, 5 mm espessura por 50 mm largura, 1 metro de comprimento, cortada, dobrada e furada.</v>
          </cell>
          <cell r="G648">
            <v>218.94000000000003</v>
          </cell>
          <cell r="H648">
            <v>194.24250000000004</v>
          </cell>
          <cell r="I648" t="str">
            <v>BRL</v>
          </cell>
          <cell r="J648">
            <v>1</v>
          </cell>
          <cell r="K648">
            <v>218.94000000000003</v>
          </cell>
          <cell r="L648">
            <v>194.24250000000004</v>
          </cell>
          <cell r="M648">
            <v>0</v>
          </cell>
          <cell r="N648" t="str">
            <v xml:space="preserve">  Barramento</v>
          </cell>
          <cell r="O648">
            <v>74071010</v>
          </cell>
          <cell r="P648">
            <v>0.05</v>
          </cell>
          <cell r="R648" t="str">
            <v>Nacional</v>
          </cell>
          <cell r="S648">
            <v>2.2250000000000001</v>
          </cell>
          <cell r="T648" t="str">
            <v>Não</v>
          </cell>
          <cell r="U648" t="str">
            <v>XXXX_29-01-20</v>
          </cell>
          <cell r="V648">
            <v>43859</v>
          </cell>
          <cell r="X648">
            <v>45.771428571428565</v>
          </cell>
          <cell r="Y648">
            <v>12.714285714285722</v>
          </cell>
          <cell r="Z648">
            <v>4.1957142857142857</v>
          </cell>
          <cell r="AA648">
            <v>19.325714285714284</v>
          </cell>
          <cell r="AC648">
            <v>267</v>
          </cell>
          <cell r="AD648">
            <v>0.18</v>
          </cell>
          <cell r="AE648">
            <v>0.05</v>
          </cell>
          <cell r="AF648">
            <v>0</v>
          </cell>
          <cell r="AG648" t="str">
            <v>Não</v>
          </cell>
          <cell r="AH648">
            <v>280.35000000000002</v>
          </cell>
          <cell r="AM648">
            <v>0</v>
          </cell>
          <cell r="AO648">
            <v>0</v>
          </cell>
          <cell r="AQ648">
            <v>0</v>
          </cell>
          <cell r="AS648">
            <v>280.35000000000002</v>
          </cell>
        </row>
        <row r="649">
          <cell r="E649" t="str">
            <v>Barramento 573A (1m)</v>
          </cell>
          <cell r="F649" t="str">
            <v>Barramento em cobre para condução de até 573A, 10 mm espessura por 30 mm largura, 1 metro de comprimento, cortada, dobrada e furada.</v>
          </cell>
          <cell r="G649">
            <v>262.72800000000001</v>
          </cell>
          <cell r="H649">
            <v>233.09100000000004</v>
          </cell>
          <cell r="I649" t="str">
            <v>BRL</v>
          </cell>
          <cell r="J649">
            <v>1</v>
          </cell>
          <cell r="K649">
            <v>262.72800000000001</v>
          </cell>
          <cell r="L649">
            <v>233.09100000000004</v>
          </cell>
          <cell r="M649">
            <v>0</v>
          </cell>
          <cell r="N649" t="str">
            <v xml:space="preserve">  Barramento</v>
          </cell>
          <cell r="O649">
            <v>74071010</v>
          </cell>
          <cell r="P649">
            <v>0.05</v>
          </cell>
          <cell r="R649" t="str">
            <v>Nacional</v>
          </cell>
          <cell r="S649">
            <v>2.67</v>
          </cell>
          <cell r="T649" t="str">
            <v>Não</v>
          </cell>
          <cell r="U649" t="str">
            <v>XXXX_29-01-20</v>
          </cell>
          <cell r="V649">
            <v>43859</v>
          </cell>
          <cell r="X649">
            <v>54.925714285714278</v>
          </cell>
          <cell r="Y649">
            <v>15.257142857142867</v>
          </cell>
          <cell r="Z649">
            <v>5.0348571428571427</v>
          </cell>
          <cell r="AA649">
            <v>23.190857142857141</v>
          </cell>
          <cell r="AC649">
            <v>320.39999999999998</v>
          </cell>
          <cell r="AD649">
            <v>0.18</v>
          </cell>
          <cell r="AE649">
            <v>0.05</v>
          </cell>
          <cell r="AF649">
            <v>0</v>
          </cell>
          <cell r="AG649" t="str">
            <v>Não</v>
          </cell>
          <cell r="AH649">
            <v>336.42</v>
          </cell>
          <cell r="AM649">
            <v>0</v>
          </cell>
          <cell r="AO649">
            <v>0</v>
          </cell>
          <cell r="AQ649">
            <v>0</v>
          </cell>
          <cell r="AS649">
            <v>336.42</v>
          </cell>
        </row>
        <row r="650">
          <cell r="E650" t="str">
            <v>Barramento 688A (1m)</v>
          </cell>
          <cell r="F650" t="str">
            <v>Barramento em cobre para condução de até 688A, 5 mm espessura por 60 mm largura, 1 metro de comprimento, cortada, dobrada e furada.</v>
          </cell>
          <cell r="G650">
            <v>262.72800000000001</v>
          </cell>
          <cell r="H650">
            <v>233.09100000000004</v>
          </cell>
          <cell r="I650" t="str">
            <v>BRL</v>
          </cell>
          <cell r="J650">
            <v>1</v>
          </cell>
          <cell r="K650">
            <v>262.72800000000001</v>
          </cell>
          <cell r="L650">
            <v>233.09100000000004</v>
          </cell>
          <cell r="M650">
            <v>0</v>
          </cell>
          <cell r="N650" t="str">
            <v xml:space="preserve">  Barramento</v>
          </cell>
          <cell r="O650">
            <v>74071010</v>
          </cell>
          <cell r="P650">
            <v>0.05</v>
          </cell>
          <cell r="R650" t="str">
            <v>Nacional</v>
          </cell>
          <cell r="S650">
            <v>2.67</v>
          </cell>
          <cell r="T650" t="str">
            <v>Não</v>
          </cell>
          <cell r="U650" t="str">
            <v>XXXX_29-01-20</v>
          </cell>
          <cell r="V650">
            <v>43859</v>
          </cell>
          <cell r="X650">
            <v>54.925714285714278</v>
          </cell>
          <cell r="Y650">
            <v>15.257142857142867</v>
          </cell>
          <cell r="Z650">
            <v>5.0348571428571427</v>
          </cell>
          <cell r="AA650">
            <v>23.190857142857141</v>
          </cell>
          <cell r="AC650">
            <v>320.39999999999998</v>
          </cell>
          <cell r="AD650">
            <v>0.18</v>
          </cell>
          <cell r="AE650">
            <v>0.05</v>
          </cell>
          <cell r="AF650">
            <v>0</v>
          </cell>
          <cell r="AG650" t="str">
            <v>Não</v>
          </cell>
          <cell r="AH650">
            <v>336.42</v>
          </cell>
          <cell r="AM650">
            <v>0</v>
          </cell>
          <cell r="AO650">
            <v>0</v>
          </cell>
          <cell r="AQ650">
            <v>0</v>
          </cell>
          <cell r="AS650">
            <v>336.42</v>
          </cell>
        </row>
        <row r="651">
          <cell r="E651" t="str">
            <v>Barramento 715A (1m)</v>
          </cell>
          <cell r="F651" t="str">
            <v>Barramento em cobre para condução de até 715A, 10 mm espessura por 40 mm largura, 1 metro de comprimento, cortada, dobrada e furada.</v>
          </cell>
          <cell r="G651">
            <v>350.30400000000003</v>
          </cell>
          <cell r="H651">
            <v>310.78800000000007</v>
          </cell>
          <cell r="I651" t="str">
            <v>BRL</v>
          </cell>
          <cell r="J651">
            <v>1</v>
          </cell>
          <cell r="K651">
            <v>350.30400000000003</v>
          </cell>
          <cell r="L651">
            <v>310.78800000000007</v>
          </cell>
          <cell r="M651">
            <v>0</v>
          </cell>
          <cell r="N651" t="str">
            <v xml:space="preserve">  Barramento</v>
          </cell>
          <cell r="O651">
            <v>74071010</v>
          </cell>
          <cell r="P651">
            <v>0.05</v>
          </cell>
          <cell r="R651" t="str">
            <v>Nacional</v>
          </cell>
          <cell r="S651">
            <v>3.56</v>
          </cell>
          <cell r="T651" t="str">
            <v>Não</v>
          </cell>
          <cell r="U651" t="str">
            <v>XXXX_29-01-20</v>
          </cell>
          <cell r="V651">
            <v>43859</v>
          </cell>
          <cell r="X651">
            <v>73.234285714285704</v>
          </cell>
          <cell r="Y651">
            <v>20.342857142857156</v>
          </cell>
          <cell r="Z651">
            <v>6.7131428571428566</v>
          </cell>
          <cell r="AA651">
            <v>30.921142857142854</v>
          </cell>
          <cell r="AC651">
            <v>427.2</v>
          </cell>
          <cell r="AD651">
            <v>0.18</v>
          </cell>
          <cell r="AE651">
            <v>0.05</v>
          </cell>
          <cell r="AF651">
            <v>0</v>
          </cell>
          <cell r="AG651" t="str">
            <v>Não</v>
          </cell>
          <cell r="AH651">
            <v>448.56</v>
          </cell>
          <cell r="AM651">
            <v>0</v>
          </cell>
          <cell r="AO651">
            <v>0</v>
          </cell>
          <cell r="AQ651">
            <v>0</v>
          </cell>
          <cell r="AS651">
            <v>448.56</v>
          </cell>
        </row>
        <row r="652">
          <cell r="E652" t="str">
            <v>Barramento 885A (1m)</v>
          </cell>
          <cell r="F652" t="str">
            <v>Barramento em cobre para condução de até 885A, 5 mm espessura por 80 mm largura, 1 metro de comprimento, cortada, dobrada e furada.</v>
          </cell>
          <cell r="G652">
            <v>350.30400000000003</v>
          </cell>
          <cell r="H652">
            <v>310.78800000000007</v>
          </cell>
          <cell r="I652" t="str">
            <v>BRL</v>
          </cell>
          <cell r="J652">
            <v>1</v>
          </cell>
          <cell r="K652">
            <v>350.30400000000003</v>
          </cell>
          <cell r="L652">
            <v>310.78800000000007</v>
          </cell>
          <cell r="M652">
            <v>0</v>
          </cell>
          <cell r="N652" t="str">
            <v xml:space="preserve">  Barramento</v>
          </cell>
          <cell r="O652">
            <v>74071010</v>
          </cell>
          <cell r="P652">
            <v>0.05</v>
          </cell>
          <cell r="R652" t="str">
            <v>Nacional</v>
          </cell>
          <cell r="S652">
            <v>3.56</v>
          </cell>
          <cell r="T652" t="str">
            <v>Não</v>
          </cell>
          <cell r="U652" t="str">
            <v>XXXX_29-01-20</v>
          </cell>
          <cell r="V652">
            <v>43859</v>
          </cell>
          <cell r="X652">
            <v>73.234285714285704</v>
          </cell>
          <cell r="Y652">
            <v>20.342857142857156</v>
          </cell>
          <cell r="Z652">
            <v>6.7131428571428566</v>
          </cell>
          <cell r="AA652">
            <v>30.921142857142854</v>
          </cell>
          <cell r="AC652">
            <v>427.2</v>
          </cell>
          <cell r="AD652">
            <v>0.18</v>
          </cell>
          <cell r="AE652">
            <v>0.05</v>
          </cell>
          <cell r="AF652">
            <v>0</v>
          </cell>
          <cell r="AG652" t="str">
            <v>Não</v>
          </cell>
          <cell r="AH652">
            <v>448.56</v>
          </cell>
          <cell r="AM652">
            <v>0</v>
          </cell>
          <cell r="AO652">
            <v>0</v>
          </cell>
          <cell r="AQ652">
            <v>0</v>
          </cell>
          <cell r="AS652">
            <v>448.56</v>
          </cell>
        </row>
        <row r="653">
          <cell r="E653" t="str">
            <v>Barramento 852A (1m)</v>
          </cell>
          <cell r="F653" t="str">
            <v>Barramento em cobre para condução de até 852A, 10 mm espessura por 50 mm largura, 1 metro de comprimento, cortada, dobrada e furada.</v>
          </cell>
          <cell r="G653">
            <v>437.88000000000005</v>
          </cell>
          <cell r="H653">
            <v>388.48500000000007</v>
          </cell>
          <cell r="I653" t="str">
            <v>BRL</v>
          </cell>
          <cell r="J653">
            <v>1</v>
          </cell>
          <cell r="K653">
            <v>437.88000000000005</v>
          </cell>
          <cell r="L653">
            <v>388.48500000000007</v>
          </cell>
          <cell r="M653">
            <v>0</v>
          </cell>
          <cell r="N653" t="str">
            <v xml:space="preserve">  Barramento</v>
          </cell>
          <cell r="O653">
            <v>74071010</v>
          </cell>
          <cell r="P653">
            <v>0.05</v>
          </cell>
          <cell r="R653" t="str">
            <v>Nacional</v>
          </cell>
          <cell r="S653">
            <v>4.45</v>
          </cell>
          <cell r="T653" t="str">
            <v>Não</v>
          </cell>
          <cell r="U653" t="str">
            <v>XXXX_29-01-20</v>
          </cell>
          <cell r="V653">
            <v>43859</v>
          </cell>
          <cell r="X653">
            <v>91.54285714285713</v>
          </cell>
          <cell r="Y653">
            <v>25.428571428571445</v>
          </cell>
          <cell r="Z653">
            <v>8.3914285714285715</v>
          </cell>
          <cell r="AA653">
            <v>38.651428571428568</v>
          </cell>
          <cell r="AC653">
            <v>534</v>
          </cell>
          <cell r="AD653">
            <v>0.18</v>
          </cell>
          <cell r="AE653">
            <v>0.05</v>
          </cell>
          <cell r="AF653">
            <v>0</v>
          </cell>
          <cell r="AG653" t="str">
            <v>Não</v>
          </cell>
          <cell r="AH653">
            <v>560.70000000000005</v>
          </cell>
          <cell r="AM653">
            <v>0</v>
          </cell>
          <cell r="AO653">
            <v>0</v>
          </cell>
          <cell r="AQ653">
            <v>0</v>
          </cell>
          <cell r="AS653">
            <v>560.70000000000005</v>
          </cell>
        </row>
        <row r="654">
          <cell r="E654" t="str">
            <v>Barramento 1080A (1m)</v>
          </cell>
          <cell r="F654" t="str">
            <v>Barramento em cobre para condução de até 1080A, 5 mm espessura por 100 mm largura, 1 metro de comprimento, cortada, dobrada e furada.</v>
          </cell>
          <cell r="G654">
            <v>437.88000000000005</v>
          </cell>
          <cell r="H654">
            <v>388.48500000000007</v>
          </cell>
          <cell r="I654" t="str">
            <v>BRL</v>
          </cell>
          <cell r="J654">
            <v>1</v>
          </cell>
          <cell r="K654">
            <v>437.88000000000005</v>
          </cell>
          <cell r="L654">
            <v>388.48500000000007</v>
          </cell>
          <cell r="M654">
            <v>0</v>
          </cell>
          <cell r="N654" t="str">
            <v xml:space="preserve">  Barramento</v>
          </cell>
          <cell r="O654">
            <v>74071010</v>
          </cell>
          <cell r="P654">
            <v>0.05</v>
          </cell>
          <cell r="R654" t="str">
            <v>Nacional</v>
          </cell>
          <cell r="S654">
            <v>4.45</v>
          </cell>
          <cell r="T654" t="str">
            <v>Não</v>
          </cell>
          <cell r="U654" t="str">
            <v>XXXX_29-01-20</v>
          </cell>
          <cell r="V654">
            <v>43859</v>
          </cell>
          <cell r="X654">
            <v>91.54285714285713</v>
          </cell>
          <cell r="Y654">
            <v>25.428571428571445</v>
          </cell>
          <cell r="Z654">
            <v>8.3914285714285715</v>
          </cell>
          <cell r="AA654">
            <v>38.651428571428568</v>
          </cell>
          <cell r="AC654">
            <v>534</v>
          </cell>
          <cell r="AD654">
            <v>0.18</v>
          </cell>
          <cell r="AE654">
            <v>0.05</v>
          </cell>
          <cell r="AF654">
            <v>0</v>
          </cell>
          <cell r="AG654" t="str">
            <v>Não</v>
          </cell>
          <cell r="AH654">
            <v>560.70000000000005</v>
          </cell>
          <cell r="AM654">
            <v>0</v>
          </cell>
          <cell r="AO654">
            <v>0</v>
          </cell>
          <cell r="AQ654">
            <v>0</v>
          </cell>
          <cell r="AS654">
            <v>560.70000000000005</v>
          </cell>
        </row>
        <row r="655">
          <cell r="E655" t="str">
            <v>Barramento 985A (1m)</v>
          </cell>
          <cell r="F655" t="str">
            <v>Barramento em cobre para condução de até 985A, 10 mm espessura por 60 mm largura, 1 metro de comprimento, cortada, dobrada e furada.</v>
          </cell>
          <cell r="G655">
            <v>525.45600000000002</v>
          </cell>
          <cell r="H655">
            <v>466.18200000000007</v>
          </cell>
          <cell r="I655" t="str">
            <v>BRL</v>
          </cell>
          <cell r="J655">
            <v>1</v>
          </cell>
          <cell r="K655">
            <v>525.45600000000002</v>
          </cell>
          <cell r="L655">
            <v>466.18200000000007</v>
          </cell>
          <cell r="M655">
            <v>0</v>
          </cell>
          <cell r="N655" t="str">
            <v xml:space="preserve">  Barramento</v>
          </cell>
          <cell r="O655">
            <v>74071010</v>
          </cell>
          <cell r="P655">
            <v>0.05</v>
          </cell>
          <cell r="R655" t="str">
            <v>Nacional</v>
          </cell>
          <cell r="S655">
            <v>5.34</v>
          </cell>
          <cell r="T655" t="str">
            <v>Não</v>
          </cell>
          <cell r="U655" t="str">
            <v>XXXX_29-01-20</v>
          </cell>
          <cell r="V655">
            <v>43859</v>
          </cell>
          <cell r="X655">
            <v>109.85142857142856</v>
          </cell>
          <cell r="Y655">
            <v>30.514285714285734</v>
          </cell>
          <cell r="Z655">
            <v>10.069714285714285</v>
          </cell>
          <cell r="AA655">
            <v>46.381714285714281</v>
          </cell>
          <cell r="AC655">
            <v>640.79999999999995</v>
          </cell>
          <cell r="AD655">
            <v>0.18</v>
          </cell>
          <cell r="AE655">
            <v>0.05</v>
          </cell>
          <cell r="AF655">
            <v>0</v>
          </cell>
          <cell r="AG655" t="str">
            <v>Não</v>
          </cell>
          <cell r="AH655">
            <v>672.84</v>
          </cell>
          <cell r="AM655">
            <v>0</v>
          </cell>
          <cell r="AO655">
            <v>0</v>
          </cell>
          <cell r="AQ655">
            <v>0</v>
          </cell>
          <cell r="AS655">
            <v>672.84</v>
          </cell>
        </row>
        <row r="656">
          <cell r="E656" t="str">
            <v>Barramento 1240A (1m)</v>
          </cell>
          <cell r="F656" t="str">
            <v>Barramento em cobre para condução de até 1240A, 10 mm espessura por 80 mm largura, 1 metro de comprimento, cortada, dobrada e furada.</v>
          </cell>
          <cell r="G656">
            <v>700.60800000000006</v>
          </cell>
          <cell r="H656">
            <v>621.57600000000014</v>
          </cell>
          <cell r="I656" t="str">
            <v>BRL</v>
          </cell>
          <cell r="J656">
            <v>1</v>
          </cell>
          <cell r="K656">
            <v>700.60800000000006</v>
          </cell>
          <cell r="L656">
            <v>621.57600000000014</v>
          </cell>
          <cell r="M656">
            <v>0</v>
          </cell>
          <cell r="N656" t="str">
            <v xml:space="preserve">  Barramento</v>
          </cell>
          <cell r="O656">
            <v>74071010</v>
          </cell>
          <cell r="P656">
            <v>0.05</v>
          </cell>
          <cell r="R656" t="str">
            <v>Nacional</v>
          </cell>
          <cell r="S656">
            <v>7.12</v>
          </cell>
          <cell r="T656" t="str">
            <v>Não</v>
          </cell>
          <cell r="U656" t="str">
            <v>XXXX_29-01-20</v>
          </cell>
          <cell r="V656">
            <v>43859</v>
          </cell>
          <cell r="X656">
            <v>146.46857142857141</v>
          </cell>
          <cell r="Y656">
            <v>40.685714285714312</v>
          </cell>
          <cell r="Z656">
            <v>13.426285714285713</v>
          </cell>
          <cell r="AA656">
            <v>61.842285714285708</v>
          </cell>
          <cell r="AC656">
            <v>854.4</v>
          </cell>
          <cell r="AD656">
            <v>0.18</v>
          </cell>
          <cell r="AE656">
            <v>0.05</v>
          </cell>
          <cell r="AF656">
            <v>0</v>
          </cell>
          <cell r="AG656" t="str">
            <v>Não</v>
          </cell>
          <cell r="AH656">
            <v>897.12</v>
          </cell>
          <cell r="AM656">
            <v>0</v>
          </cell>
          <cell r="AO656">
            <v>0</v>
          </cell>
          <cell r="AQ656">
            <v>0</v>
          </cell>
          <cell r="AS656">
            <v>897.12</v>
          </cell>
        </row>
        <row r="657">
          <cell r="E657" t="str">
            <v>Barramento 1490A (1m)</v>
          </cell>
          <cell r="F657" t="str">
            <v>Barramento em cobre para condução de até 1490A, 10 mm espessura por 100 mm largura, 1 metro de comprimento, cortada, dobrada e furada.</v>
          </cell>
          <cell r="G657">
            <v>875.7600000000001</v>
          </cell>
          <cell r="H657">
            <v>776.97000000000014</v>
          </cell>
          <cell r="I657" t="str">
            <v>BRL</v>
          </cell>
          <cell r="J657">
            <v>1</v>
          </cell>
          <cell r="K657">
            <v>875.7600000000001</v>
          </cell>
          <cell r="L657">
            <v>776.97000000000014</v>
          </cell>
          <cell r="M657">
            <v>0</v>
          </cell>
          <cell r="N657" t="str">
            <v xml:space="preserve">  Barramento</v>
          </cell>
          <cell r="O657">
            <v>74071010</v>
          </cell>
          <cell r="P657">
            <v>0.05</v>
          </cell>
          <cell r="R657" t="str">
            <v>Nacional</v>
          </cell>
          <cell r="S657">
            <v>8.9</v>
          </cell>
          <cell r="T657" t="str">
            <v>Não</v>
          </cell>
          <cell r="U657" t="str">
            <v>XXXX_29-01-20</v>
          </cell>
          <cell r="V657">
            <v>43859</v>
          </cell>
          <cell r="X657">
            <v>183.08571428571426</v>
          </cell>
          <cell r="Y657">
            <v>50.85714285714289</v>
          </cell>
          <cell r="Z657">
            <v>16.782857142857143</v>
          </cell>
          <cell r="AA657">
            <v>77.302857142857135</v>
          </cell>
          <cell r="AC657">
            <v>1068</v>
          </cell>
          <cell r="AD657">
            <v>0.18</v>
          </cell>
          <cell r="AE657">
            <v>0.05</v>
          </cell>
          <cell r="AF657">
            <v>0</v>
          </cell>
          <cell r="AG657" t="str">
            <v>Não</v>
          </cell>
          <cell r="AH657">
            <v>1121.4000000000001</v>
          </cell>
          <cell r="AM657">
            <v>0</v>
          </cell>
          <cell r="AO657">
            <v>0</v>
          </cell>
          <cell r="AQ657">
            <v>0</v>
          </cell>
          <cell r="AS657">
            <v>1121.4000000000001</v>
          </cell>
        </row>
        <row r="658">
          <cell r="E658" t="str">
            <v>Barramento 1740A (1m)</v>
          </cell>
          <cell r="F658" t="str">
            <v>Barramento em cobre para condução de até 1740A, 10 mm espessura por 120 mm largura, 1 metro de comprimento, cortada, dobrada e furada.</v>
          </cell>
          <cell r="G658">
            <v>1050.912</v>
          </cell>
          <cell r="H658">
            <v>932.36400000000015</v>
          </cell>
          <cell r="I658" t="str">
            <v>BRL</v>
          </cell>
          <cell r="J658">
            <v>1</v>
          </cell>
          <cell r="K658">
            <v>1050.912</v>
          </cell>
          <cell r="L658">
            <v>932.36400000000015</v>
          </cell>
          <cell r="M658">
            <v>0</v>
          </cell>
          <cell r="N658" t="str">
            <v xml:space="preserve">  Barramento</v>
          </cell>
          <cell r="O658">
            <v>74071010</v>
          </cell>
          <cell r="P658">
            <v>0.05</v>
          </cell>
          <cell r="R658" t="str">
            <v>Nacional</v>
          </cell>
          <cell r="S658">
            <v>10.68</v>
          </cell>
          <cell r="T658" t="str">
            <v>Não</v>
          </cell>
          <cell r="U658" t="str">
            <v>XXXX_29-01-20</v>
          </cell>
          <cell r="V658">
            <v>43859</v>
          </cell>
          <cell r="X658">
            <v>219.70285714285711</v>
          </cell>
          <cell r="Y658">
            <v>61.028571428571468</v>
          </cell>
          <cell r="Z658">
            <v>20.139428571428571</v>
          </cell>
          <cell r="AA658">
            <v>92.763428571428562</v>
          </cell>
          <cell r="AC658">
            <v>1281.5999999999999</v>
          </cell>
          <cell r="AD658">
            <v>0.18</v>
          </cell>
          <cell r="AE658">
            <v>0.05</v>
          </cell>
          <cell r="AF658">
            <v>0</v>
          </cell>
          <cell r="AG658" t="str">
            <v>Não</v>
          </cell>
          <cell r="AH658">
            <v>1345.68</v>
          </cell>
          <cell r="AM658">
            <v>0</v>
          </cell>
          <cell r="AO658">
            <v>0</v>
          </cell>
          <cell r="AQ658">
            <v>0</v>
          </cell>
          <cell r="AS658">
            <v>1345.68</v>
          </cell>
        </row>
        <row r="659">
          <cell r="E659" t="str">
            <v>Barramento 1552A (1m)</v>
          </cell>
          <cell r="F659" t="str">
            <v>Barramento em cobre para condução de até 1552A, 15 mm espessura por 80 mm largura, 1 metro de comprimento, cortada, dobrada e furada.</v>
          </cell>
          <cell r="G659">
            <v>1050.912</v>
          </cell>
          <cell r="H659">
            <v>932.36400000000015</v>
          </cell>
          <cell r="I659" t="str">
            <v>BRL</v>
          </cell>
          <cell r="J659">
            <v>1</v>
          </cell>
          <cell r="K659">
            <v>1050.912</v>
          </cell>
          <cell r="L659">
            <v>932.36400000000015</v>
          </cell>
          <cell r="M659">
            <v>0</v>
          </cell>
          <cell r="N659" t="str">
            <v xml:space="preserve">  Barramento</v>
          </cell>
          <cell r="O659">
            <v>74071010</v>
          </cell>
          <cell r="P659">
            <v>0.05</v>
          </cell>
          <cell r="R659" t="str">
            <v>Nacional</v>
          </cell>
          <cell r="S659">
            <v>10.68</v>
          </cell>
          <cell r="T659" t="str">
            <v>Não</v>
          </cell>
          <cell r="U659" t="str">
            <v>XXXX_29-01-20</v>
          </cell>
          <cell r="V659">
            <v>43859</v>
          </cell>
          <cell r="X659">
            <v>219.70285714285711</v>
          </cell>
          <cell r="Y659">
            <v>61.028571428571468</v>
          </cell>
          <cell r="Z659">
            <v>20.139428571428571</v>
          </cell>
          <cell r="AA659">
            <v>92.763428571428562</v>
          </cell>
          <cell r="AC659">
            <v>1281.5999999999999</v>
          </cell>
          <cell r="AD659">
            <v>0.18</v>
          </cell>
          <cell r="AE659">
            <v>0.05</v>
          </cell>
          <cell r="AF659">
            <v>0</v>
          </cell>
          <cell r="AG659" t="str">
            <v>Não</v>
          </cell>
          <cell r="AH659">
            <v>1345.68</v>
          </cell>
          <cell r="AM659">
            <v>0</v>
          </cell>
          <cell r="AO659">
            <v>0</v>
          </cell>
          <cell r="AQ659">
            <v>0</v>
          </cell>
          <cell r="AS659">
            <v>1345.68</v>
          </cell>
        </row>
        <row r="660">
          <cell r="E660" t="str">
            <v>Barramento 1857A (1m)</v>
          </cell>
          <cell r="F660" t="str">
            <v>Barramento em cobre para condução de até 1857A, 15 mm espessura por 100 mm largura, 1 metro de comprimento, cortada, dobrada e furada.</v>
          </cell>
          <cell r="G660">
            <v>1313.64</v>
          </cell>
          <cell r="H660">
            <v>1165.4550000000002</v>
          </cell>
          <cell r="I660" t="str">
            <v>BRL</v>
          </cell>
          <cell r="J660">
            <v>1</v>
          </cell>
          <cell r="K660">
            <v>1313.64</v>
          </cell>
          <cell r="L660">
            <v>1165.4550000000002</v>
          </cell>
          <cell r="M660">
            <v>0</v>
          </cell>
          <cell r="N660" t="str">
            <v xml:space="preserve">  Barramento</v>
          </cell>
          <cell r="O660">
            <v>74071010</v>
          </cell>
          <cell r="P660">
            <v>0.05</v>
          </cell>
          <cell r="R660" t="str">
            <v>Nacional</v>
          </cell>
          <cell r="S660">
            <v>13.35</v>
          </cell>
          <cell r="T660" t="str">
            <v>Não</v>
          </cell>
          <cell r="U660" t="str">
            <v>XXXX_29-01-20</v>
          </cell>
          <cell r="V660">
            <v>43859</v>
          </cell>
          <cell r="X660">
            <v>274.62857142857138</v>
          </cell>
          <cell r="Y660">
            <v>76.285714285714448</v>
          </cell>
          <cell r="Z660">
            <v>25.174285714285713</v>
          </cell>
          <cell r="AA660">
            <v>115.9542857142857</v>
          </cell>
          <cell r="AC660">
            <v>1602</v>
          </cell>
          <cell r="AD660">
            <v>0.18</v>
          </cell>
          <cell r="AE660">
            <v>0.05</v>
          </cell>
          <cell r="AF660">
            <v>0</v>
          </cell>
          <cell r="AG660" t="str">
            <v>Não</v>
          </cell>
          <cell r="AH660">
            <v>1682.1000000000001</v>
          </cell>
          <cell r="AM660">
            <v>0</v>
          </cell>
          <cell r="AO660">
            <v>0</v>
          </cell>
          <cell r="AQ660">
            <v>0</v>
          </cell>
          <cell r="AS660">
            <v>1682.1000000000001</v>
          </cell>
        </row>
        <row r="661">
          <cell r="E661" t="str">
            <v>Barramento 2220A (1m)</v>
          </cell>
          <cell r="F661" t="str">
            <v>Barramento em cobre para condução de até 2220A, 10 mm espessura por 160 mm largura, 1 metro de comprimento, cortada, dobrada e furada.</v>
          </cell>
          <cell r="G661">
            <v>1401.2160000000001</v>
          </cell>
          <cell r="H661">
            <v>1243.1520000000003</v>
          </cell>
          <cell r="I661" t="str">
            <v>BRL</v>
          </cell>
          <cell r="J661">
            <v>1</v>
          </cell>
          <cell r="K661">
            <v>1401.2160000000001</v>
          </cell>
          <cell r="L661">
            <v>1243.1520000000003</v>
          </cell>
          <cell r="M661">
            <v>0</v>
          </cell>
          <cell r="N661" t="str">
            <v xml:space="preserve">  Barramento</v>
          </cell>
          <cell r="O661">
            <v>74071010</v>
          </cell>
          <cell r="P661">
            <v>0.05</v>
          </cell>
          <cell r="R661" t="str">
            <v>Nacional</v>
          </cell>
          <cell r="S661">
            <v>14.24</v>
          </cell>
          <cell r="T661" t="str">
            <v>Não</v>
          </cell>
          <cell r="U661" t="str">
            <v>XXXX_29-01-20</v>
          </cell>
          <cell r="V661">
            <v>43859</v>
          </cell>
          <cell r="X661">
            <v>292.93714285714282</v>
          </cell>
          <cell r="Y661">
            <v>81.371428571428623</v>
          </cell>
          <cell r="Z661">
            <v>26.852571428571427</v>
          </cell>
          <cell r="AA661">
            <v>123.68457142857142</v>
          </cell>
          <cell r="AC661">
            <v>1708.8</v>
          </cell>
          <cell r="AD661">
            <v>0.18</v>
          </cell>
          <cell r="AE661">
            <v>0.05</v>
          </cell>
          <cell r="AF661">
            <v>0</v>
          </cell>
          <cell r="AG661" t="str">
            <v>Não</v>
          </cell>
          <cell r="AH661">
            <v>1794.24</v>
          </cell>
          <cell r="AM661">
            <v>0</v>
          </cell>
          <cell r="AO661">
            <v>0</v>
          </cell>
          <cell r="AQ661">
            <v>0</v>
          </cell>
          <cell r="AS661">
            <v>1794.24</v>
          </cell>
        </row>
        <row r="662">
          <cell r="E662" t="str">
            <v>Barramento 2690A (1m)</v>
          </cell>
          <cell r="F662" t="str">
            <v>Barramento em cobre para condução de até 2690A, 10 mm espessura por 200 mm largura, 1 metro de comprimento, cortada, dobrada e furada.</v>
          </cell>
          <cell r="G662">
            <v>1751.5200000000002</v>
          </cell>
          <cell r="H662">
            <v>1553.9400000000003</v>
          </cell>
          <cell r="I662" t="str">
            <v>BRL</v>
          </cell>
          <cell r="J662">
            <v>1</v>
          </cell>
          <cell r="K662">
            <v>1751.5200000000002</v>
          </cell>
          <cell r="L662">
            <v>1553.9400000000003</v>
          </cell>
          <cell r="M662">
            <v>0</v>
          </cell>
          <cell r="N662" t="str">
            <v xml:space="preserve">  Barramento</v>
          </cell>
          <cell r="O662">
            <v>74071010</v>
          </cell>
          <cell r="P662">
            <v>0.05</v>
          </cell>
          <cell r="R662" t="str">
            <v>Nacional</v>
          </cell>
          <cell r="S662">
            <v>17.8</v>
          </cell>
          <cell r="T662" t="str">
            <v>Não</v>
          </cell>
          <cell r="U662" t="str">
            <v>XXXX_29-01-20</v>
          </cell>
          <cell r="V662">
            <v>43859</v>
          </cell>
          <cell r="X662">
            <v>366.17142857142852</v>
          </cell>
          <cell r="Y662">
            <v>101.71428571428578</v>
          </cell>
          <cell r="Z662">
            <v>33.565714285714286</v>
          </cell>
          <cell r="AA662">
            <v>154.60571428571427</v>
          </cell>
          <cell r="AC662">
            <v>2136</v>
          </cell>
          <cell r="AD662">
            <v>0.18</v>
          </cell>
          <cell r="AE662">
            <v>0.05</v>
          </cell>
          <cell r="AF662">
            <v>0</v>
          </cell>
          <cell r="AG662" t="str">
            <v>Não</v>
          </cell>
          <cell r="AH662">
            <v>2242.8000000000002</v>
          </cell>
          <cell r="AM662">
            <v>0</v>
          </cell>
          <cell r="AO662">
            <v>0</v>
          </cell>
          <cell r="AQ662">
            <v>0</v>
          </cell>
          <cell r="AS662">
            <v>2242.8000000000002</v>
          </cell>
        </row>
        <row r="663">
          <cell r="G663">
            <v>0</v>
          </cell>
          <cell r="H663">
            <v>0</v>
          </cell>
          <cell r="K663" t="str">
            <v/>
          </cell>
          <cell r="L663" t="str">
            <v/>
          </cell>
          <cell r="M663">
            <v>0</v>
          </cell>
          <cell r="P663" t="str">
            <v/>
          </cell>
          <cell r="X663">
            <v>0</v>
          </cell>
          <cell r="Y663">
            <v>0</v>
          </cell>
          <cell r="Z663">
            <v>0</v>
          </cell>
          <cell r="AA663">
            <v>0</v>
          </cell>
          <cell r="AC663">
            <v>0</v>
          </cell>
          <cell r="AH663">
            <v>0</v>
          </cell>
          <cell r="AM663">
            <v>0</v>
          </cell>
          <cell r="AO663">
            <v>0</v>
          </cell>
          <cell r="AQ663">
            <v>0</v>
          </cell>
          <cell r="AS663">
            <v>0</v>
          </cell>
        </row>
        <row r="664">
          <cell r="G664">
            <v>0</v>
          </cell>
          <cell r="H664">
            <v>0</v>
          </cell>
          <cell r="K664" t="str">
            <v/>
          </cell>
          <cell r="L664" t="str">
            <v/>
          </cell>
          <cell r="M664">
            <v>0</v>
          </cell>
          <cell r="P664" t="str">
            <v/>
          </cell>
          <cell r="X664">
            <v>0</v>
          </cell>
          <cell r="Y664">
            <v>0</v>
          </cell>
          <cell r="Z664">
            <v>0</v>
          </cell>
          <cell r="AA664">
            <v>0</v>
          </cell>
          <cell r="AC664">
            <v>0</v>
          </cell>
          <cell r="AH664">
            <v>0</v>
          </cell>
          <cell r="AM664">
            <v>0</v>
          </cell>
          <cell r="AO664">
            <v>0</v>
          </cell>
          <cell r="AQ664">
            <v>0</v>
          </cell>
          <cell r="AS664">
            <v>0</v>
          </cell>
        </row>
        <row r="665">
          <cell r="E665" t="str">
            <v>9527-I3WDLUSBINTM</v>
          </cell>
          <cell r="F665" t="str">
            <v>XCell Hard Key.</v>
          </cell>
          <cell r="G665">
            <v>2842</v>
          </cell>
          <cell r="H665">
            <v>2579.1150000000002</v>
          </cell>
          <cell r="I665" t="str">
            <v>EUR</v>
          </cell>
          <cell r="J665">
            <v>1</v>
          </cell>
          <cell r="K665">
            <v>15346.800000000001</v>
          </cell>
          <cell r="L665">
            <v>13927.221000000001</v>
          </cell>
          <cell r="M665">
            <v>0</v>
          </cell>
          <cell r="N665" t="str">
            <v xml:space="preserve">  UTR/PLC</v>
          </cell>
          <cell r="O665">
            <v>85235190</v>
          </cell>
          <cell r="P665">
            <v>0.15</v>
          </cell>
          <cell r="Q665" t="str">
            <v>PSI</v>
          </cell>
          <cell r="R665" t="str">
            <v>Importado direto</v>
          </cell>
          <cell r="T665" t="str">
            <v>Sim</v>
          </cell>
          <cell r="U665" t="str">
            <v>0084_09-03-20</v>
          </cell>
          <cell r="V665">
            <v>43899</v>
          </cell>
          <cell r="X665">
            <v>0</v>
          </cell>
          <cell r="Y665">
            <v>0</v>
          </cell>
          <cell r="Z665">
            <v>46.893000000000001</v>
          </cell>
          <cell r="AA665">
            <v>215.99199999999999</v>
          </cell>
          <cell r="AC665">
            <v>2842</v>
          </cell>
          <cell r="AD665">
            <v>0</v>
          </cell>
          <cell r="AE665">
            <v>0</v>
          </cell>
          <cell r="AF665">
            <v>0</v>
          </cell>
          <cell r="AG665" t="str">
            <v>Não</v>
          </cell>
          <cell r="AH665">
            <v>2842</v>
          </cell>
          <cell r="AM665">
            <v>0</v>
          </cell>
          <cell r="AO665">
            <v>0</v>
          </cell>
          <cell r="AQ665">
            <v>0</v>
          </cell>
          <cell r="AS665">
            <v>15346.800000000001</v>
          </cell>
        </row>
        <row r="666">
          <cell r="E666" t="str">
            <v>CPR-041 RD</v>
          </cell>
          <cell r="F666" t="str">
            <v>XCell Processor 32 bit Coldfire.</v>
          </cell>
          <cell r="G666">
            <v>3109.0485685746057</v>
          </cell>
          <cell r="H666">
            <v>2758.3327239488121</v>
          </cell>
          <cell r="I666" t="str">
            <v>EUR</v>
          </cell>
          <cell r="J666">
            <v>1</v>
          </cell>
          <cell r="K666">
            <v>16788.86227030287</v>
          </cell>
          <cell r="L666">
            <v>14894.996709323586</v>
          </cell>
          <cell r="M666">
            <v>0</v>
          </cell>
          <cell r="N666" t="str">
            <v xml:space="preserve">  UTR/PLC</v>
          </cell>
          <cell r="O666">
            <v>85176259</v>
          </cell>
          <cell r="P666">
            <v>0.15</v>
          </cell>
          <cell r="Q666" t="str">
            <v>PSI</v>
          </cell>
          <cell r="R666" t="str">
            <v>Importado direto</v>
          </cell>
          <cell r="S666">
            <v>690</v>
          </cell>
          <cell r="T666" t="str">
            <v>Sim</v>
          </cell>
          <cell r="U666" t="str">
            <v>0161_12-07-22</v>
          </cell>
          <cell r="V666">
            <v>44754</v>
          </cell>
          <cell r="X666">
            <v>593.45571828571474</v>
          </cell>
          <cell r="Y666">
            <v>494.5464319047619</v>
          </cell>
          <cell r="Z666">
            <v>54.400107509523856</v>
          </cell>
          <cell r="AA666">
            <v>250.57019216507959</v>
          </cell>
          <cell r="AC666">
            <v>3791.5226446031775</v>
          </cell>
          <cell r="AD666">
            <v>0.18</v>
          </cell>
          <cell r="AE666">
            <v>0.15</v>
          </cell>
          <cell r="AF666">
            <v>0</v>
          </cell>
          <cell r="AG666" t="str">
            <v>Não</v>
          </cell>
          <cell r="AH666">
            <v>4360.2510412936535</v>
          </cell>
          <cell r="AJ666" t="str">
            <v>EUR</v>
          </cell>
          <cell r="AK666">
            <v>5.47</v>
          </cell>
          <cell r="AM666">
            <v>0</v>
          </cell>
          <cell r="AO666">
            <v>0</v>
          </cell>
          <cell r="AQ666">
            <v>0</v>
          </cell>
          <cell r="AS666">
            <v>23545.355622985731</v>
          </cell>
        </row>
        <row r="667">
          <cell r="E667" t="str">
            <v>HDI-050-02</v>
          </cell>
          <cell r="F667" t="str">
            <v>XCell Digital Input Module (64 inputs), wide range power supply.</v>
          </cell>
          <cell r="G667">
            <v>1285.3914824377894</v>
          </cell>
          <cell r="H667">
            <v>1140.3930530164537</v>
          </cell>
          <cell r="I667" t="str">
            <v>EUR</v>
          </cell>
          <cell r="J667">
            <v>1</v>
          </cell>
          <cell r="K667">
            <v>6941.1140051640632</v>
          </cell>
          <cell r="L667">
            <v>6158.1224862888503</v>
          </cell>
          <cell r="M667">
            <v>0</v>
          </cell>
          <cell r="N667" t="str">
            <v xml:space="preserve">  UTR/PLC</v>
          </cell>
          <cell r="O667">
            <v>85177010</v>
          </cell>
          <cell r="P667">
            <v>0.15</v>
          </cell>
          <cell r="Q667" t="str">
            <v>PSI</v>
          </cell>
          <cell r="R667" t="str">
            <v>Importado direto</v>
          </cell>
          <cell r="S667">
            <v>720</v>
          </cell>
          <cell r="T667" t="str">
            <v>Sim</v>
          </cell>
          <cell r="U667" t="str">
            <v>0161_12-07-22</v>
          </cell>
          <cell r="V667">
            <v>44754</v>
          </cell>
          <cell r="X667">
            <v>245.35574426172016</v>
          </cell>
          <cell r="Y667">
            <v>204.4631202180999</v>
          </cell>
          <cell r="Z667">
            <v>22.490943223991017</v>
          </cell>
          <cell r="AA667">
            <v>103.59464757717073</v>
          </cell>
          <cell r="AC667">
            <v>1567.5505883387675</v>
          </cell>
          <cell r="AD667">
            <v>0.18</v>
          </cell>
          <cell r="AE667">
            <v>0.15</v>
          </cell>
          <cell r="AF667">
            <v>0</v>
          </cell>
          <cell r="AG667" t="str">
            <v>Não</v>
          </cell>
          <cell r="AH667">
            <v>1802.6831765895824</v>
          </cell>
          <cell r="AJ667" t="str">
            <v>EUR</v>
          </cell>
          <cell r="AK667">
            <v>5.47</v>
          </cell>
          <cell r="AM667">
            <v>0</v>
          </cell>
          <cell r="AO667">
            <v>0</v>
          </cell>
          <cell r="AQ667">
            <v>0</v>
          </cell>
          <cell r="AS667">
            <v>9734.4891535837451</v>
          </cell>
        </row>
        <row r="668">
          <cell r="E668" t="str">
            <v>HDO-040W</v>
          </cell>
          <cell r="F668" t="str">
            <v>XCell Digital Output Module (32 outputs), wide range power supply.</v>
          </cell>
          <cell r="G668">
            <v>1333.0181119131535</v>
          </cell>
          <cell r="H668">
            <v>1182.6471663619748</v>
          </cell>
          <cell r="I668" t="str">
            <v>EUR</v>
          </cell>
          <cell r="J668">
            <v>1</v>
          </cell>
          <cell r="K668">
            <v>7198.2978043310295</v>
          </cell>
          <cell r="L668">
            <v>6386.2946983546644</v>
          </cell>
          <cell r="M668">
            <v>0</v>
          </cell>
          <cell r="N668" t="str">
            <v xml:space="preserve">  UTR/PLC</v>
          </cell>
          <cell r="O668">
            <v>85177010</v>
          </cell>
          <cell r="P668">
            <v>0.15</v>
          </cell>
          <cell r="Q668" t="str">
            <v>PSI</v>
          </cell>
          <cell r="R668" t="str">
            <v>Importado direto</v>
          </cell>
          <cell r="S668">
            <v>720</v>
          </cell>
          <cell r="T668" t="str">
            <v>Sim</v>
          </cell>
          <cell r="U668" t="str">
            <v>0161_12-07-22</v>
          </cell>
          <cell r="V668">
            <v>44754</v>
          </cell>
          <cell r="X668">
            <v>254.44672337684798</v>
          </cell>
          <cell r="Y668">
            <v>212.03893614737308</v>
          </cell>
          <cell r="Z668">
            <v>23.324282976211066</v>
          </cell>
          <cell r="AA668">
            <v>107.43306098133581</v>
          </cell>
          <cell r="AC668">
            <v>1625.6318437965285</v>
          </cell>
          <cell r="AD668">
            <v>0.18</v>
          </cell>
          <cell r="AE668">
            <v>0.15</v>
          </cell>
          <cell r="AF668">
            <v>0</v>
          </cell>
          <cell r="AG668" t="str">
            <v>Não</v>
          </cell>
          <cell r="AH668">
            <v>1869.4766203660076</v>
          </cell>
          <cell r="AJ668" t="str">
            <v>EUR</v>
          </cell>
          <cell r="AK668">
            <v>5.47</v>
          </cell>
          <cell r="AM668">
            <v>0</v>
          </cell>
          <cell r="AO668">
            <v>0</v>
          </cell>
          <cell r="AQ668">
            <v>0</v>
          </cell>
          <cell r="AS668">
            <v>10095.173749976442</v>
          </cell>
        </row>
        <row r="669">
          <cell r="E669" t="str">
            <v>BP-05</v>
          </cell>
          <cell r="F669" t="str">
            <v>XCell Back Plane.</v>
          </cell>
          <cell r="G669">
            <v>474.45914924894936</v>
          </cell>
          <cell r="H669">
            <v>420.93784277879354</v>
          </cell>
          <cell r="I669" t="str">
            <v>EUR</v>
          </cell>
          <cell r="J669">
            <v>1</v>
          </cell>
          <cell r="K669">
            <v>2562.0794059443265</v>
          </cell>
          <cell r="L669">
            <v>2273.0643510054852</v>
          </cell>
          <cell r="M669">
            <v>0</v>
          </cell>
          <cell r="N669" t="str">
            <v xml:space="preserve">  UTR/PLC</v>
          </cell>
          <cell r="O669">
            <v>85177010</v>
          </cell>
          <cell r="P669">
            <v>0.15</v>
          </cell>
          <cell r="Q669" t="str">
            <v>PSI</v>
          </cell>
          <cell r="R669" t="str">
            <v>Importado direto</v>
          </cell>
          <cell r="S669">
            <v>320</v>
          </cell>
          <cell r="T669" t="str">
            <v>Sim</v>
          </cell>
          <cell r="U669" t="str">
            <v>0161_12-07-22</v>
          </cell>
          <cell r="V669">
            <v>44754</v>
          </cell>
          <cell r="X669">
            <v>90.564842910722049</v>
          </cell>
          <cell r="Y669">
            <v>75.470702425601644</v>
          </cell>
          <cell r="Z669">
            <v>8.3017772668161882</v>
          </cell>
          <cell r="AA669">
            <v>38.238489228971531</v>
          </cell>
          <cell r="AC669">
            <v>578.60871859627969</v>
          </cell>
          <cell r="AD669">
            <v>0.18</v>
          </cell>
          <cell r="AE669">
            <v>0.15</v>
          </cell>
          <cell r="AF669">
            <v>0</v>
          </cell>
          <cell r="AG669" t="str">
            <v>Não</v>
          </cell>
          <cell r="AH669">
            <v>665.40002638572162</v>
          </cell>
          <cell r="AJ669" t="str">
            <v>EUR</v>
          </cell>
          <cell r="AK669">
            <v>5.47</v>
          </cell>
          <cell r="AM669">
            <v>0</v>
          </cell>
          <cell r="AO669">
            <v>0</v>
          </cell>
          <cell r="AQ669">
            <v>0</v>
          </cell>
          <cell r="AS669">
            <v>3593.1601424828968</v>
          </cell>
        </row>
        <row r="670">
          <cell r="E670" t="str">
            <v>TDO-042-RC</v>
          </cell>
          <cell r="F670" t="str">
            <v>XCell Interface Board.</v>
          </cell>
          <cell r="G670">
            <v>221.66639857668594</v>
          </cell>
          <cell r="H670">
            <v>196.66134751773055</v>
          </cell>
          <cell r="I670" t="str">
            <v>EUR</v>
          </cell>
          <cell r="J670">
            <v>1</v>
          </cell>
          <cell r="K670">
            <v>1196.998552314104</v>
          </cell>
          <cell r="L670">
            <v>1061.9712765957449</v>
          </cell>
          <cell r="M670">
            <v>0</v>
          </cell>
          <cell r="N670" t="str">
            <v xml:space="preserve">  UTR/PLC</v>
          </cell>
          <cell r="O670">
            <v>85177010</v>
          </cell>
          <cell r="P670">
            <v>0.15</v>
          </cell>
          <cell r="Q670" t="str">
            <v>PSI</v>
          </cell>
          <cell r="R670" t="str">
            <v>Importado direto</v>
          </cell>
          <cell r="T670" t="str">
            <v>Sim</v>
          </cell>
          <cell r="U670" t="str">
            <v>0181_14-03-23</v>
          </cell>
          <cell r="V670">
            <v>44999</v>
          </cell>
          <cell r="X670">
            <v>45.263700219856453</v>
          </cell>
          <cell r="Y670">
            <v>18.859875091606852</v>
          </cell>
          <cell r="Z670">
            <v>4.1491725201535088</v>
          </cell>
          <cell r="AA670">
            <v>19.111340092828282</v>
          </cell>
          <cell r="AC670">
            <v>270.32487631303161</v>
          </cell>
          <cell r="AD670">
            <v>0.18</v>
          </cell>
          <cell r="AE670">
            <v>7.4999999999999997E-2</v>
          </cell>
          <cell r="AF670">
            <v>0</v>
          </cell>
          <cell r="AG670" t="str">
            <v>Não</v>
          </cell>
          <cell r="AH670">
            <v>290.59924203650894</v>
          </cell>
          <cell r="AJ670" t="str">
            <v>EUR</v>
          </cell>
          <cell r="AK670">
            <v>5.64</v>
          </cell>
          <cell r="AM670">
            <v>0</v>
          </cell>
          <cell r="AO670">
            <v>0</v>
          </cell>
          <cell r="AQ670">
            <v>0</v>
          </cell>
          <cell r="AS670">
            <v>1569.2359069971483</v>
          </cell>
        </row>
        <row r="671">
          <cell r="E671" t="str">
            <v>1094B</v>
          </cell>
          <cell r="F671" t="str">
            <v>GPS Substation Clock Arbiter 1094B. Fabricante: Arbiter.</v>
          </cell>
          <cell r="G671">
            <v>2927.1790546476891</v>
          </cell>
          <cell r="H671">
            <v>2619.492619926199</v>
          </cell>
          <cell r="I671" t="str">
            <v>USD</v>
          </cell>
          <cell r="J671">
            <v>1</v>
          </cell>
          <cell r="K671">
            <v>14401.72094886663</v>
          </cell>
          <cell r="L671">
            <v>12887.903690036899</v>
          </cell>
          <cell r="M671">
            <v>0</v>
          </cell>
          <cell r="N671" t="str">
            <v xml:space="preserve">  Informática</v>
          </cell>
          <cell r="O671">
            <v>85437099</v>
          </cell>
          <cell r="P671">
            <v>0.1</v>
          </cell>
          <cell r="Q671" t="str">
            <v>PSI</v>
          </cell>
          <cell r="R671" t="str">
            <v>Importado direto</v>
          </cell>
          <cell r="T671" t="str">
            <v>Sim</v>
          </cell>
          <cell r="U671" t="str">
            <v>0162_14-07-22</v>
          </cell>
          <cell r="V671">
            <v>44756</v>
          </cell>
          <cell r="X671">
            <v>362.87343652657296</v>
          </cell>
          <cell r="Y671">
            <v>302.39453043881122</v>
          </cell>
          <cell r="Z671">
            <v>49.895097522403788</v>
          </cell>
          <cell r="AA671">
            <v>229.81984313349622</v>
          </cell>
          <cell r="AC671">
            <v>3326.3398348269193</v>
          </cell>
          <cell r="AD671">
            <v>0.12</v>
          </cell>
          <cell r="AE671">
            <v>0.1</v>
          </cell>
          <cell r="AF671">
            <v>0</v>
          </cell>
          <cell r="AG671" t="str">
            <v>Não</v>
          </cell>
          <cell r="AH671">
            <v>3658.9738183096115</v>
          </cell>
          <cell r="AJ671" t="str">
            <v>USD</v>
          </cell>
          <cell r="AK671">
            <v>5.42</v>
          </cell>
          <cell r="AM671">
            <v>0</v>
          </cell>
          <cell r="AO671">
            <v>0</v>
          </cell>
          <cell r="AQ671">
            <v>0</v>
          </cell>
          <cell r="AS671">
            <v>18002.151186083287</v>
          </cell>
        </row>
        <row r="672">
          <cell r="G672">
            <v>0</v>
          </cell>
          <cell r="H672">
            <v>0</v>
          </cell>
          <cell r="K672" t="str">
            <v/>
          </cell>
          <cell r="L672" t="str">
            <v/>
          </cell>
          <cell r="M672">
            <v>0</v>
          </cell>
          <cell r="P672" t="str">
            <v/>
          </cell>
          <cell r="X672">
            <v>0</v>
          </cell>
          <cell r="Y672">
            <v>0</v>
          </cell>
          <cell r="Z672">
            <v>0</v>
          </cell>
          <cell r="AA672">
            <v>0</v>
          </cell>
          <cell r="AC672">
            <v>0</v>
          </cell>
          <cell r="AH672">
            <v>0</v>
          </cell>
          <cell r="AM672">
            <v>0</v>
          </cell>
          <cell r="AO672">
            <v>0</v>
          </cell>
          <cell r="AQ672">
            <v>0</v>
          </cell>
          <cell r="AS672">
            <v>0</v>
          </cell>
        </row>
        <row r="673">
          <cell r="E673" t="str">
            <v>1KGT036300R0002</v>
          </cell>
          <cell r="F673" t="str">
            <v>Unidade de comunicação (CMU) para RTU560 com 6 portas seriais e 2 portas eth, referência 560CMR02 R0002. Fabricante: HITACHI ABB.</v>
          </cell>
          <cell r="G673">
            <v>15480.112164948452</v>
          </cell>
          <cell r="H673">
            <v>13733.880000000001</v>
          </cell>
          <cell r="I673" t="str">
            <v>BRL</v>
          </cell>
          <cell r="J673">
            <v>1</v>
          </cell>
          <cell r="K673">
            <v>15480.112164948452</v>
          </cell>
          <cell r="L673">
            <v>13733.880000000001</v>
          </cell>
          <cell r="M673">
            <v>0</v>
          </cell>
          <cell r="N673" t="str">
            <v xml:space="preserve">  UTR/PLC</v>
          </cell>
          <cell r="O673">
            <v>85389010</v>
          </cell>
          <cell r="P673">
            <v>9.7500000000000003E-2</v>
          </cell>
          <cell r="Q673" t="str">
            <v>HITACHI</v>
          </cell>
          <cell r="R673" t="str">
            <v>Importado por terceiros</v>
          </cell>
          <cell r="T673" t="str">
            <v>Sim</v>
          </cell>
          <cell r="U673" t="str">
            <v>0160_23-06-22</v>
          </cell>
          <cell r="V673">
            <v>44735</v>
          </cell>
          <cell r="X673">
            <v>3061.3273892449142</v>
          </cell>
          <cell r="Y673">
            <v>1870.8111823163381</v>
          </cell>
          <cell r="Z673">
            <v>280.62167734745049</v>
          </cell>
          <cell r="AA673">
            <v>1292.5604532367415</v>
          </cell>
          <cell r="AC673">
            <v>18878.185567010307</v>
          </cell>
          <cell r="AD673">
            <v>0.18</v>
          </cell>
          <cell r="AE673">
            <v>0.11</v>
          </cell>
          <cell r="AF673">
            <v>0</v>
          </cell>
          <cell r="AG673" t="str">
            <v>Não</v>
          </cell>
          <cell r="AH673">
            <v>20954.785979381442</v>
          </cell>
          <cell r="AJ673" t="str">
            <v>USD</v>
          </cell>
          <cell r="AK673">
            <v>5.23</v>
          </cell>
          <cell r="AM673">
            <v>0</v>
          </cell>
          <cell r="AO673">
            <v>0</v>
          </cell>
          <cell r="AQ673">
            <v>0</v>
          </cell>
          <cell r="AS673">
            <v>20954.785979381442</v>
          </cell>
        </row>
        <row r="674">
          <cell r="E674" t="str">
            <v>1KGT011900R0001</v>
          </cell>
          <cell r="F674" t="str">
            <v>Fonte principal 48-220 Vdc para RTU560, referência 560PSU02 R0001. Fabricante: HITACHI ABB.</v>
          </cell>
          <cell r="G674">
            <v>7349.1386941580759</v>
          </cell>
          <cell r="H674">
            <v>6520.1200000000008</v>
          </cell>
          <cell r="I674" t="str">
            <v>BRL</v>
          </cell>
          <cell r="J674">
            <v>1</v>
          </cell>
          <cell r="K674">
            <v>7349.1386941580759</v>
          </cell>
          <cell r="L674">
            <v>6520.1200000000008</v>
          </cell>
          <cell r="M674">
            <v>0</v>
          </cell>
          <cell r="N674" t="str">
            <v xml:space="preserve">  UTR/PLC</v>
          </cell>
          <cell r="O674">
            <v>85389010</v>
          </cell>
          <cell r="P674">
            <v>9.7500000000000003E-2</v>
          </cell>
          <cell r="Q674" t="str">
            <v>HITACHI</v>
          </cell>
          <cell r="R674" t="str">
            <v>Importado por terceiros</v>
          </cell>
          <cell r="T674" t="str">
            <v>Sim</v>
          </cell>
          <cell r="U674" t="str">
            <v>0160_23-06-22</v>
          </cell>
          <cell r="V674">
            <v>44735</v>
          </cell>
          <cell r="X674">
            <v>1453.356366675954</v>
          </cell>
          <cell r="Y674">
            <v>888.16222407975056</v>
          </cell>
          <cell r="Z674">
            <v>133.22433361196246</v>
          </cell>
          <cell r="AA674">
            <v>613.63935481873614</v>
          </cell>
          <cell r="AC674">
            <v>8962.3642611683845</v>
          </cell>
          <cell r="AD674">
            <v>0.18</v>
          </cell>
          <cell r="AE674">
            <v>0.11</v>
          </cell>
          <cell r="AF674">
            <v>0</v>
          </cell>
          <cell r="AG674" t="str">
            <v>Não</v>
          </cell>
          <cell r="AH674">
            <v>9948.2243298969079</v>
          </cell>
          <cell r="AJ674" t="str">
            <v>USD</v>
          </cell>
          <cell r="AK674">
            <v>5.23</v>
          </cell>
          <cell r="AM674">
            <v>0</v>
          </cell>
          <cell r="AO674">
            <v>0</v>
          </cell>
          <cell r="AQ674">
            <v>0</v>
          </cell>
          <cell r="AS674">
            <v>9948.2243298969079</v>
          </cell>
        </row>
        <row r="675">
          <cell r="E675" t="str">
            <v>1KGT022100R0001</v>
          </cell>
          <cell r="F675" t="str">
            <v>Fonte redundante 48-220 Vdc para RTU560, referência 560MPR03 R0001. Fabricante: HITACHI ABB.</v>
          </cell>
          <cell r="G675">
            <v>5976.6108591065295</v>
          </cell>
          <cell r="H675">
            <v>5302.420000000001</v>
          </cell>
          <cell r="I675" t="str">
            <v>BRL</v>
          </cell>
          <cell r="J675">
            <v>1</v>
          </cell>
          <cell r="K675">
            <v>5976.6108591065295</v>
          </cell>
          <cell r="L675">
            <v>5302.420000000001</v>
          </cell>
          <cell r="M675">
            <v>0</v>
          </cell>
          <cell r="N675" t="str">
            <v xml:space="preserve">  UTR/PLC</v>
          </cell>
          <cell r="O675">
            <v>85389010</v>
          </cell>
          <cell r="P675">
            <v>9.7500000000000003E-2</v>
          </cell>
          <cell r="Q675" t="str">
            <v>HITACHI</v>
          </cell>
          <cell r="R675" t="str">
            <v>Importado por terceiros</v>
          </cell>
          <cell r="T675" t="str">
            <v>Sim</v>
          </cell>
          <cell r="U675" t="str">
            <v>0160_23-06-22</v>
          </cell>
          <cell r="V675">
            <v>44735</v>
          </cell>
          <cell r="X675">
            <v>1181.9269991641124</v>
          </cell>
          <cell r="Y675">
            <v>722.28872171140301</v>
          </cell>
          <cell r="Z675">
            <v>108.3433082567103</v>
          </cell>
          <cell r="AA675">
            <v>499.03584409151409</v>
          </cell>
          <cell r="AC675">
            <v>7288.549828178694</v>
          </cell>
          <cell r="AD675">
            <v>0.18</v>
          </cell>
          <cell r="AE675">
            <v>0.11</v>
          </cell>
          <cell r="AF675">
            <v>0</v>
          </cell>
          <cell r="AG675" t="str">
            <v>Não</v>
          </cell>
          <cell r="AH675">
            <v>8090.2903092783508</v>
          </cell>
          <cell r="AJ675" t="str">
            <v>USD</v>
          </cell>
          <cell r="AK675">
            <v>5.23</v>
          </cell>
          <cell r="AM675">
            <v>0</v>
          </cell>
          <cell r="AO675">
            <v>0</v>
          </cell>
          <cell r="AQ675">
            <v>0</v>
          </cell>
          <cell r="AS675">
            <v>8090.2903092783508</v>
          </cell>
        </row>
        <row r="676">
          <cell r="E676" t="str">
            <v>1KGN000556R2002</v>
          </cell>
          <cell r="F676" t="str">
            <v>Borne (2 polos) para RTU560, referência 23XS20 R2002. Fabricante: HITACHI ABB.</v>
          </cell>
          <cell r="G676">
            <v>16.422542955326463</v>
          </cell>
          <cell r="H676">
            <v>14.570000000000002</v>
          </cell>
          <cell r="I676" t="str">
            <v>BRL</v>
          </cell>
          <cell r="J676">
            <v>1</v>
          </cell>
          <cell r="K676">
            <v>16.422542955326463</v>
          </cell>
          <cell r="L676">
            <v>14.570000000000002</v>
          </cell>
          <cell r="M676">
            <v>0</v>
          </cell>
          <cell r="N676" t="str">
            <v xml:space="preserve">  UTR/PLC</v>
          </cell>
          <cell r="O676">
            <v>85389010</v>
          </cell>
          <cell r="P676">
            <v>9.7500000000000003E-2</v>
          </cell>
          <cell r="Q676" t="str">
            <v>HITACHI</v>
          </cell>
          <cell r="R676" t="str">
            <v>Importado por terceiros</v>
          </cell>
          <cell r="T676" t="str">
            <v>Sim</v>
          </cell>
          <cell r="U676" t="str">
            <v>0160_23-06-22</v>
          </cell>
          <cell r="V676">
            <v>44735</v>
          </cell>
          <cell r="X676">
            <v>3.2477013095569793</v>
          </cell>
          <cell r="Y676">
            <v>1.9847063558403768</v>
          </cell>
          <cell r="Z676">
            <v>0.29770595337605649</v>
          </cell>
          <cell r="AA676">
            <v>1.3712516640351691</v>
          </cell>
          <cell r="AC676">
            <v>20.027491408934708</v>
          </cell>
          <cell r="AD676">
            <v>0.18</v>
          </cell>
          <cell r="AE676">
            <v>0.11</v>
          </cell>
          <cell r="AF676">
            <v>0</v>
          </cell>
          <cell r="AG676" t="str">
            <v>Não</v>
          </cell>
          <cell r="AH676">
            <v>22.230515463917527</v>
          </cell>
          <cell r="AJ676" t="str">
            <v>USD</v>
          </cell>
          <cell r="AK676">
            <v>5.23</v>
          </cell>
          <cell r="AM676">
            <v>0</v>
          </cell>
          <cell r="AO676">
            <v>0</v>
          </cell>
          <cell r="AQ676">
            <v>0</v>
          </cell>
          <cell r="AS676">
            <v>22.230515463917527</v>
          </cell>
        </row>
        <row r="677">
          <cell r="E677" t="str">
            <v>1KGT007700R1002</v>
          </cell>
          <cell r="F677" t="str">
            <v>Placas de fechamento para RTU560, referência 560FPR01 R1002. Fabricante: HITACHI ABB.</v>
          </cell>
          <cell r="G677">
            <v>42.910515463917527</v>
          </cell>
          <cell r="H677">
            <v>38.070000000000007</v>
          </cell>
          <cell r="I677" t="str">
            <v>BRL</v>
          </cell>
          <cell r="J677">
            <v>1</v>
          </cell>
          <cell r="K677">
            <v>42.910515463917527</v>
          </cell>
          <cell r="L677">
            <v>38.070000000000007</v>
          </cell>
          <cell r="M677">
            <v>0</v>
          </cell>
          <cell r="N677" t="str">
            <v xml:space="preserve">  UTR/PLC</v>
          </cell>
          <cell r="O677">
            <v>85389010</v>
          </cell>
          <cell r="P677">
            <v>9.7500000000000003E-2</v>
          </cell>
          <cell r="Q677" t="str">
            <v>HITACHI</v>
          </cell>
          <cell r="R677" t="str">
            <v>Importado por terceiros</v>
          </cell>
          <cell r="T677" t="str">
            <v>Sim</v>
          </cell>
          <cell r="U677" t="str">
            <v>0160_23-06-22</v>
          </cell>
          <cell r="V677">
            <v>44735</v>
          </cell>
          <cell r="X677">
            <v>8.4859292281972696</v>
          </cell>
          <cell r="Y677">
            <v>5.1858456394538877</v>
          </cell>
          <cell r="Z677">
            <v>0.77787684591808304</v>
          </cell>
          <cell r="AA677">
            <v>3.5829478963499581</v>
          </cell>
          <cell r="AC677">
            <v>52.329896907216494</v>
          </cell>
          <cell r="AD677">
            <v>0.18</v>
          </cell>
          <cell r="AE677">
            <v>0.11</v>
          </cell>
          <cell r="AF677">
            <v>0</v>
          </cell>
          <cell r="AG677" t="str">
            <v>Não</v>
          </cell>
          <cell r="AH677">
            <v>58.086185567010311</v>
          </cell>
          <cell r="AJ677" t="str">
            <v>USD</v>
          </cell>
          <cell r="AK677">
            <v>5.23</v>
          </cell>
          <cell r="AM677">
            <v>0</v>
          </cell>
          <cell r="AO677">
            <v>0</v>
          </cell>
          <cell r="AQ677">
            <v>0</v>
          </cell>
          <cell r="AS677">
            <v>58.086185567010311</v>
          </cell>
        </row>
        <row r="678">
          <cell r="E678" t="str">
            <v>1KGT201642R0012</v>
          </cell>
          <cell r="F678" t="str">
            <v>Software de operação (protocolos) para RTU560. Fabricante: HITACHI ABB.</v>
          </cell>
          <cell r="G678">
            <v>10789.171134020618</v>
          </cell>
          <cell r="H678">
            <v>9572.1000000000022</v>
          </cell>
          <cell r="I678" t="str">
            <v>BRL</v>
          </cell>
          <cell r="J678">
            <v>1</v>
          </cell>
          <cell r="K678">
            <v>10789.171134020618</v>
          </cell>
          <cell r="L678">
            <v>9572.1000000000022</v>
          </cell>
          <cell r="M678">
            <v>0</v>
          </cell>
          <cell r="N678" t="str">
            <v xml:space="preserve">  UTR/PLC</v>
          </cell>
          <cell r="O678">
            <v>85389010</v>
          </cell>
          <cell r="P678">
            <v>9.7500000000000003E-2</v>
          </cell>
          <cell r="Q678" t="str">
            <v>HITACHI</v>
          </cell>
          <cell r="R678" t="str">
            <v>Importado por terceiros</v>
          </cell>
          <cell r="T678" t="str">
            <v>Sim</v>
          </cell>
          <cell r="U678" t="str">
            <v>0160_23-06-22</v>
          </cell>
          <cell r="V678">
            <v>44735</v>
          </cell>
          <cell r="X678">
            <v>2133.6528280858174</v>
          </cell>
          <cell r="Y678">
            <v>1303.8989504968904</v>
          </cell>
          <cell r="Z678">
            <v>195.58484257453327</v>
          </cell>
          <cell r="AA678">
            <v>900.87563852512289</v>
          </cell>
          <cell r="AC678">
            <v>13157.525773195875</v>
          </cell>
          <cell r="AD678">
            <v>0.18</v>
          </cell>
          <cell r="AE678">
            <v>0.11</v>
          </cell>
          <cell r="AF678">
            <v>0</v>
          </cell>
          <cell r="AG678" t="str">
            <v>Não</v>
          </cell>
          <cell r="AH678">
            <v>14604.853608247424</v>
          </cell>
          <cell r="AJ678" t="str">
            <v>USD</v>
          </cell>
          <cell r="AK678">
            <v>5.23</v>
          </cell>
          <cell r="AM678">
            <v>0</v>
          </cell>
          <cell r="AO678">
            <v>0</v>
          </cell>
          <cell r="AQ678">
            <v>0</v>
          </cell>
          <cell r="AS678">
            <v>14604.853608247424</v>
          </cell>
        </row>
        <row r="679">
          <cell r="E679" t="str">
            <v>1KGT201643R0012</v>
          </cell>
          <cell r="F679" t="str">
            <v>Software de operação (licença base) para RTU560. Fabricante: HITACHI ABB.</v>
          </cell>
          <cell r="G679">
            <v>21943.188728522338</v>
          </cell>
          <cell r="H679">
            <v>19467.890000000003</v>
          </cell>
          <cell r="I679" t="str">
            <v>BRL</v>
          </cell>
          <cell r="J679">
            <v>1</v>
          </cell>
          <cell r="K679">
            <v>21943.188728522338</v>
          </cell>
          <cell r="L679">
            <v>19467.890000000003</v>
          </cell>
          <cell r="M679">
            <v>0</v>
          </cell>
          <cell r="N679" t="str">
            <v xml:space="preserve">  UTR/PLC</v>
          </cell>
          <cell r="O679">
            <v>85389010</v>
          </cell>
          <cell r="P679">
            <v>9.7500000000000003E-2</v>
          </cell>
          <cell r="Q679" t="str">
            <v>HITACHI</v>
          </cell>
          <cell r="R679" t="str">
            <v>Importado por terceiros</v>
          </cell>
          <cell r="T679" t="str">
            <v>Sim</v>
          </cell>
          <cell r="U679" t="str">
            <v>0160_23-06-22</v>
          </cell>
          <cell r="V679">
            <v>44735</v>
          </cell>
          <cell r="X679">
            <v>4339.457230426302</v>
          </cell>
          <cell r="Y679">
            <v>2651.8905297049641</v>
          </cell>
          <cell r="Z679">
            <v>397.78357945574436</v>
          </cell>
          <cell r="AA679">
            <v>1832.2152750688831</v>
          </cell>
          <cell r="AC679">
            <v>26759.986254295531</v>
          </cell>
          <cell r="AD679">
            <v>0.18</v>
          </cell>
          <cell r="AE679">
            <v>0.11</v>
          </cell>
          <cell r="AF679">
            <v>0</v>
          </cell>
          <cell r="AG679" t="str">
            <v>Não</v>
          </cell>
          <cell r="AH679">
            <v>29703.584742268042</v>
          </cell>
          <cell r="AJ679" t="str">
            <v>USD</v>
          </cell>
          <cell r="AK679">
            <v>5.23</v>
          </cell>
          <cell r="AM679">
            <v>0</v>
          </cell>
          <cell r="AO679">
            <v>0</v>
          </cell>
          <cell r="AQ679">
            <v>0</v>
          </cell>
          <cell r="AS679">
            <v>29703.584742268042</v>
          </cell>
        </row>
        <row r="680">
          <cell r="E680" t="str">
            <v>1KGT210278R0012</v>
          </cell>
          <cell r="F680" t="str">
            <v>RTUtil500 - Software de parametrização para RTU650, ambiente Windows. Fabricante: HITACHI ABB.</v>
          </cell>
          <cell r="G680">
            <v>12926.153127147767</v>
          </cell>
          <cell r="H680">
            <v>11468.020000000002</v>
          </cell>
          <cell r="I680" t="str">
            <v>BRL</v>
          </cell>
          <cell r="J680">
            <v>1</v>
          </cell>
          <cell r="K680">
            <v>12926.153127147767</v>
          </cell>
          <cell r="L680">
            <v>11468.020000000002</v>
          </cell>
          <cell r="M680">
            <v>0</v>
          </cell>
          <cell r="N680" t="str">
            <v xml:space="preserve">  UTR/PLC</v>
          </cell>
          <cell r="O680">
            <v>85389010</v>
          </cell>
          <cell r="P680">
            <v>9.7500000000000003E-2</v>
          </cell>
          <cell r="Q680" t="str">
            <v>HITACHI</v>
          </cell>
          <cell r="R680" t="str">
            <v>Importado por terceiros</v>
          </cell>
          <cell r="T680" t="str">
            <v>Sim</v>
          </cell>
          <cell r="U680" t="str">
            <v>0160_23-06-22</v>
          </cell>
          <cell r="V680">
            <v>44735</v>
          </cell>
          <cell r="X680">
            <v>2556.2596823627746</v>
          </cell>
          <cell r="Y680">
            <v>1562.1586947772521</v>
          </cell>
          <cell r="Z680">
            <v>234.32380421658772</v>
          </cell>
          <cell r="AA680">
            <v>1079.3096436642827</v>
          </cell>
          <cell r="AC680">
            <v>15763.601374570446</v>
          </cell>
          <cell r="AD680">
            <v>0.18</v>
          </cell>
          <cell r="AE680">
            <v>0.11</v>
          </cell>
          <cell r="AF680">
            <v>0</v>
          </cell>
          <cell r="AG680" t="str">
            <v>Não</v>
          </cell>
          <cell r="AH680">
            <v>17497.597525773195</v>
          </cell>
          <cell r="AJ680" t="str">
            <v>USD</v>
          </cell>
          <cell r="AK680">
            <v>5.23</v>
          </cell>
          <cell r="AM680">
            <v>0</v>
          </cell>
          <cell r="AO680">
            <v>0</v>
          </cell>
          <cell r="AQ680">
            <v>0</v>
          </cell>
          <cell r="AS680">
            <v>17497.597525773195</v>
          </cell>
        </row>
        <row r="681">
          <cell r="E681" t="str">
            <v>1KGT038500R0001</v>
          </cell>
          <cell r="F681" t="str">
            <v>MULTIPROG 5 - Software de desenvolvimento avançado (lógica PLC) para RTU650, ambiente Windows. Fabricante: HITACHI ABB.</v>
          </cell>
          <cell r="G681">
            <v>20327.411134020622</v>
          </cell>
          <cell r="H681">
            <v>18034.380000000005</v>
          </cell>
          <cell r="I681" t="str">
            <v>BRL</v>
          </cell>
          <cell r="J681">
            <v>1</v>
          </cell>
          <cell r="K681">
            <v>20327.411134020622</v>
          </cell>
          <cell r="L681">
            <v>18034.380000000005</v>
          </cell>
          <cell r="M681">
            <v>0</v>
          </cell>
          <cell r="N681" t="str">
            <v xml:space="preserve">  UTR/PLC</v>
          </cell>
          <cell r="O681">
            <v>85389010</v>
          </cell>
          <cell r="P681">
            <v>9.7500000000000003E-2</v>
          </cell>
          <cell r="Q681" t="str">
            <v>HITACHI</v>
          </cell>
          <cell r="R681" t="str">
            <v>Importado por terceiros</v>
          </cell>
          <cell r="T681" t="str">
            <v>Sim</v>
          </cell>
          <cell r="U681" t="str">
            <v>0160_23-06-22</v>
          </cell>
          <cell r="V681">
            <v>44735</v>
          </cell>
          <cell r="X681">
            <v>4019.9230983560878</v>
          </cell>
          <cell r="Y681">
            <v>2456.6196712176097</v>
          </cell>
          <cell r="Z681">
            <v>368.49295068264144</v>
          </cell>
          <cell r="AA681">
            <v>1697.3008637503483</v>
          </cell>
          <cell r="AC681">
            <v>24789.525773195877</v>
          </cell>
          <cell r="AD681">
            <v>0.18</v>
          </cell>
          <cell r="AE681">
            <v>0.11</v>
          </cell>
          <cell r="AF681">
            <v>0</v>
          </cell>
          <cell r="AG681" t="str">
            <v>Não</v>
          </cell>
          <cell r="AH681">
            <v>27516.373608247428</v>
          </cell>
          <cell r="AJ681" t="str">
            <v>USD</v>
          </cell>
          <cell r="AK681">
            <v>5.23</v>
          </cell>
          <cell r="AM681">
            <v>0</v>
          </cell>
          <cell r="AO681">
            <v>0</v>
          </cell>
          <cell r="AQ681">
            <v>0</v>
          </cell>
          <cell r="AS681">
            <v>27516.373608247428</v>
          </cell>
        </row>
        <row r="682">
          <cell r="E682" t="str">
            <v>1KGT034000R0102</v>
          </cell>
          <cell r="F682" t="str">
            <v>Placa com 16 BI para RTU560, referência 560BIR01 R0102. Fabricante: HITACHI ABB.</v>
          </cell>
          <cell r="G682">
            <v>2205.4787628865984</v>
          </cell>
          <cell r="H682">
            <v>1956.6900000000005</v>
          </cell>
          <cell r="I682" t="str">
            <v>BRL</v>
          </cell>
          <cell r="J682">
            <v>1</v>
          </cell>
          <cell r="K682">
            <v>2205.4787628865984</v>
          </cell>
          <cell r="L682">
            <v>1956.6900000000005</v>
          </cell>
          <cell r="M682">
            <v>0</v>
          </cell>
          <cell r="N682" t="str">
            <v xml:space="preserve">  UTR/PLC</v>
          </cell>
          <cell r="O682">
            <v>85389010</v>
          </cell>
          <cell r="P682">
            <v>9.7500000000000003E-2</v>
          </cell>
          <cell r="Q682" t="str">
            <v>HITACHI</v>
          </cell>
          <cell r="R682" t="str">
            <v>Importado por terceiros</v>
          </cell>
          <cell r="T682" t="str">
            <v>Sim</v>
          </cell>
          <cell r="U682" t="str">
            <v>0160_23-06-22</v>
          </cell>
          <cell r="V682">
            <v>44735</v>
          </cell>
          <cell r="X682">
            <v>436.15268877124544</v>
          </cell>
          <cell r="Y682">
            <v>266.53775424909463</v>
          </cell>
          <cell r="Z682">
            <v>39.980663137364168</v>
          </cell>
          <cell r="AA682">
            <v>184.15335748119253</v>
          </cell>
          <cell r="AC682">
            <v>2689.6082474226805</v>
          </cell>
          <cell r="AD682">
            <v>0.18</v>
          </cell>
          <cell r="AE682">
            <v>0.11</v>
          </cell>
          <cell r="AF682">
            <v>0</v>
          </cell>
          <cell r="AG682" t="str">
            <v>Não</v>
          </cell>
          <cell r="AH682">
            <v>2985.4651546391756</v>
          </cell>
          <cell r="AJ682" t="str">
            <v>USD</v>
          </cell>
          <cell r="AK682">
            <v>5.23</v>
          </cell>
          <cell r="AM682">
            <v>0</v>
          </cell>
          <cell r="AO682">
            <v>0</v>
          </cell>
          <cell r="AQ682">
            <v>0</v>
          </cell>
          <cell r="AS682">
            <v>2985.4651546391756</v>
          </cell>
        </row>
        <row r="683">
          <cell r="E683" t="str">
            <v>1KGT036800R0102</v>
          </cell>
          <cell r="F683" t="str">
            <v>Placa com 16 BO para RTU560, referência 560BOR01 R0102. Fabricante: HITACHI ABB.</v>
          </cell>
          <cell r="G683">
            <v>1528.2094845360825</v>
          </cell>
          <cell r="H683">
            <v>1355.8200000000002</v>
          </cell>
          <cell r="I683" t="str">
            <v>BRL</v>
          </cell>
          <cell r="J683">
            <v>1</v>
          </cell>
          <cell r="K683">
            <v>1528.2094845360825</v>
          </cell>
          <cell r="L683">
            <v>1355.8200000000002</v>
          </cell>
          <cell r="M683">
            <v>0</v>
          </cell>
          <cell r="N683" t="str">
            <v xml:space="preserve">  UTR/PLC</v>
          </cell>
          <cell r="O683">
            <v>85389010</v>
          </cell>
          <cell r="P683">
            <v>9.7500000000000003E-2</v>
          </cell>
          <cell r="Q683" t="str">
            <v>HITACHI</v>
          </cell>
          <cell r="R683" t="str">
            <v>Importado por terceiros</v>
          </cell>
          <cell r="T683" t="str">
            <v>Sim</v>
          </cell>
          <cell r="U683" t="str">
            <v>0160_23-06-22</v>
          </cell>
          <cell r="V683">
            <v>44735</v>
          </cell>
          <cell r="X683">
            <v>302.21677347450537</v>
          </cell>
          <cell r="Y683">
            <v>184.68802823442002</v>
          </cell>
          <cell r="Z683">
            <v>27.703204235162996</v>
          </cell>
          <cell r="AA683">
            <v>127.60263768923561</v>
          </cell>
          <cell r="AC683">
            <v>1863.6701030927834</v>
          </cell>
          <cell r="AD683">
            <v>0.18</v>
          </cell>
          <cell r="AE683">
            <v>0.11</v>
          </cell>
          <cell r="AF683">
            <v>0</v>
          </cell>
          <cell r="AG683" t="str">
            <v>Não</v>
          </cell>
          <cell r="AH683">
            <v>2068.6738144329897</v>
          </cell>
          <cell r="AJ683" t="str">
            <v>USD</v>
          </cell>
          <cell r="AK683">
            <v>5.23</v>
          </cell>
          <cell r="AM683">
            <v>0</v>
          </cell>
          <cell r="AO683">
            <v>0</v>
          </cell>
          <cell r="AQ683">
            <v>0</v>
          </cell>
          <cell r="AS683">
            <v>2068.6738144329897</v>
          </cell>
        </row>
        <row r="684">
          <cell r="E684" t="str">
            <v>1KGT036500R0001</v>
          </cell>
          <cell r="F684" t="str">
            <v>Placa com 8 AI (mA, V) para RTU560, referência 560AIR01 R0001. Fabricante: HITACHI ABB.</v>
          </cell>
          <cell r="G684">
            <v>3212.7092783505159</v>
          </cell>
          <cell r="H684">
            <v>2850.3000000000006</v>
          </cell>
          <cell r="I684" t="str">
            <v>BRL</v>
          </cell>
          <cell r="J684">
            <v>1</v>
          </cell>
          <cell r="K684">
            <v>3212.7092783505159</v>
          </cell>
          <cell r="L684">
            <v>2850.3000000000006</v>
          </cell>
          <cell r="M684">
            <v>0</v>
          </cell>
          <cell r="N684" t="str">
            <v xml:space="preserve">  UTR/PLC</v>
          </cell>
          <cell r="O684">
            <v>85389010</v>
          </cell>
          <cell r="P684">
            <v>9.7500000000000003E-2</v>
          </cell>
          <cell r="Q684" t="str">
            <v>HITACHI</v>
          </cell>
          <cell r="R684" t="str">
            <v>Importado por terceiros</v>
          </cell>
          <cell r="T684" t="str">
            <v>Sim</v>
          </cell>
          <cell r="U684" t="str">
            <v>0160_23-06-22</v>
          </cell>
          <cell r="V684">
            <v>44735</v>
          </cell>
          <cell r="X684">
            <v>635.34132070214537</v>
          </cell>
          <cell r="Y684">
            <v>388.26414042908937</v>
          </cell>
          <cell r="Z684">
            <v>58.239621064363334</v>
          </cell>
          <cell r="AA684">
            <v>268.25522429646139</v>
          </cell>
          <cell r="AC684">
            <v>3917.9381443298971</v>
          </cell>
          <cell r="AD684">
            <v>0.18</v>
          </cell>
          <cell r="AE684">
            <v>0.11</v>
          </cell>
          <cell r="AF684">
            <v>0</v>
          </cell>
          <cell r="AG684" t="str">
            <v>Não</v>
          </cell>
          <cell r="AH684">
            <v>4348.9113402061857</v>
          </cell>
          <cell r="AJ684" t="str">
            <v>USD</v>
          </cell>
          <cell r="AK684">
            <v>5.23</v>
          </cell>
          <cell r="AM684">
            <v>0</v>
          </cell>
          <cell r="AO684">
            <v>0</v>
          </cell>
          <cell r="AQ684">
            <v>0</v>
          </cell>
          <cell r="AS684">
            <v>4348.9113402061857</v>
          </cell>
        </row>
        <row r="685">
          <cell r="E685" t="str">
            <v>1KGN000556R3019</v>
          </cell>
          <cell r="F685" t="str">
            <v>Régua de bornes (19 polos) para RTU560, referência 23XS20 R3019. Fabricante: HITACHI ABB.</v>
          </cell>
          <cell r="G685">
            <v>122.78020618556701</v>
          </cell>
          <cell r="H685">
            <v>108.93000000000002</v>
          </cell>
          <cell r="I685" t="str">
            <v>BRL</v>
          </cell>
          <cell r="J685">
            <v>1</v>
          </cell>
          <cell r="K685">
            <v>122.78020618556701</v>
          </cell>
          <cell r="L685">
            <v>108.93000000000002</v>
          </cell>
          <cell r="M685">
            <v>0</v>
          </cell>
          <cell r="N685" t="str">
            <v xml:space="preserve">  UTR/PLC</v>
          </cell>
          <cell r="O685">
            <v>85389010</v>
          </cell>
          <cell r="P685">
            <v>9.7500000000000003E-2</v>
          </cell>
          <cell r="Q685" t="str">
            <v>HITACHI</v>
          </cell>
          <cell r="R685" t="str">
            <v>Importado por terceiros</v>
          </cell>
          <cell r="T685" t="str">
            <v>Sim</v>
          </cell>
          <cell r="U685" t="str">
            <v>0160_23-06-22</v>
          </cell>
          <cell r="V685">
            <v>44735</v>
          </cell>
          <cell r="X685">
            <v>24.280858177765388</v>
          </cell>
          <cell r="Y685">
            <v>14.838302219745543</v>
          </cell>
          <cell r="Z685">
            <v>2.2257453329618273</v>
          </cell>
          <cell r="AA685">
            <v>10.251917897278719</v>
          </cell>
          <cell r="AC685">
            <v>149.73195876288659</v>
          </cell>
          <cell r="AD685">
            <v>0.18</v>
          </cell>
          <cell r="AE685">
            <v>0.11</v>
          </cell>
          <cell r="AF685">
            <v>0</v>
          </cell>
          <cell r="AG685" t="str">
            <v>Não</v>
          </cell>
          <cell r="AH685">
            <v>166.20247422680413</v>
          </cell>
          <cell r="AJ685" t="str">
            <v>USD</v>
          </cell>
          <cell r="AK685">
            <v>5.23</v>
          </cell>
          <cell r="AM685">
            <v>0</v>
          </cell>
          <cell r="AO685">
            <v>0</v>
          </cell>
          <cell r="AQ685">
            <v>0</v>
          </cell>
          <cell r="AS685">
            <v>166.20247422680413</v>
          </cell>
        </row>
        <row r="686">
          <cell r="G686">
            <v>0</v>
          </cell>
          <cell r="H686">
            <v>0</v>
          </cell>
          <cell r="K686" t="str">
            <v/>
          </cell>
          <cell r="L686" t="str">
            <v/>
          </cell>
          <cell r="M686">
            <v>0</v>
          </cell>
          <cell r="P686" t="str">
            <v/>
          </cell>
          <cell r="X686">
            <v>0</v>
          </cell>
          <cell r="Y686">
            <v>0</v>
          </cell>
          <cell r="Z686">
            <v>0</v>
          </cell>
          <cell r="AA686">
            <v>0</v>
          </cell>
          <cell r="AC686">
            <v>0</v>
          </cell>
          <cell r="AH686">
            <v>0</v>
          </cell>
          <cell r="AM686">
            <v>0</v>
          </cell>
          <cell r="AO686">
            <v>0</v>
          </cell>
          <cell r="AQ686">
            <v>0</v>
          </cell>
          <cell r="AS686">
            <v>0</v>
          </cell>
        </row>
        <row r="687">
          <cell r="E687" t="str">
            <v>D25 (96BI)</v>
          </cell>
          <cell r="F687" t="str">
            <v>UTR GE D25-546U-S444-3FAA-AA1A-1A, 96 BI, 4 I, 3 V, protocolo IEC61850.</v>
          </cell>
          <cell r="G687">
            <v>28700.000000000004</v>
          </cell>
          <cell r="H687">
            <v>25462.500000000004</v>
          </cell>
          <cell r="I687" t="str">
            <v>BRL</v>
          </cell>
          <cell r="J687">
            <v>1</v>
          </cell>
          <cell r="K687">
            <v>28700.000000000004</v>
          </cell>
          <cell r="L687">
            <v>25462.500000000004</v>
          </cell>
          <cell r="M687">
            <v>0</v>
          </cell>
          <cell r="N687" t="str">
            <v xml:space="preserve">  UTR/PLC</v>
          </cell>
          <cell r="O687">
            <v>85389010</v>
          </cell>
          <cell r="P687">
            <v>9.7500000000000003E-2</v>
          </cell>
          <cell r="Q687" t="str">
            <v>GE</v>
          </cell>
          <cell r="R687" t="str">
            <v>Importado por terceiros</v>
          </cell>
          <cell r="T687" t="str">
            <v>Sim</v>
          </cell>
          <cell r="U687" t="str">
            <v>0054_08-04-19</v>
          </cell>
          <cell r="V687">
            <v>43563</v>
          </cell>
          <cell r="X687">
            <v>5478.2608695652179</v>
          </cell>
          <cell r="Y687">
            <v>4565.2173913043443</v>
          </cell>
          <cell r="Z687">
            <v>502.17391304347836</v>
          </cell>
          <cell r="AA687">
            <v>2313.04347826087</v>
          </cell>
          <cell r="AC687">
            <v>35000</v>
          </cell>
          <cell r="AD687">
            <v>0.18</v>
          </cell>
          <cell r="AE687">
            <v>0.15</v>
          </cell>
          <cell r="AF687">
            <v>0</v>
          </cell>
          <cell r="AG687" t="str">
            <v>Não</v>
          </cell>
          <cell r="AH687">
            <v>40250</v>
          </cell>
          <cell r="AJ687" t="str">
            <v>USD</v>
          </cell>
          <cell r="AK687">
            <v>3.84</v>
          </cell>
          <cell r="AM687">
            <v>0</v>
          </cell>
          <cell r="AO687">
            <v>0</v>
          </cell>
          <cell r="AQ687">
            <v>0</v>
          </cell>
          <cell r="AS687">
            <v>40250</v>
          </cell>
        </row>
        <row r="688">
          <cell r="G688">
            <v>0</v>
          </cell>
          <cell r="H688">
            <v>0</v>
          </cell>
          <cell r="K688" t="str">
            <v/>
          </cell>
          <cell r="L688" t="str">
            <v/>
          </cell>
          <cell r="M688">
            <v>0</v>
          </cell>
          <cell r="P688" t="str">
            <v/>
          </cell>
          <cell r="X688">
            <v>0</v>
          </cell>
          <cell r="Y688">
            <v>0</v>
          </cell>
          <cell r="Z688">
            <v>0</v>
          </cell>
          <cell r="AA688">
            <v>0</v>
          </cell>
          <cell r="AC688">
            <v>0</v>
          </cell>
          <cell r="AH688">
            <v>0</v>
          </cell>
          <cell r="AM688">
            <v>0</v>
          </cell>
          <cell r="AO688">
            <v>0</v>
          </cell>
          <cell r="AQ688">
            <v>0</v>
          </cell>
          <cell r="AS688">
            <v>0</v>
          </cell>
        </row>
        <row r="689">
          <cell r="E689" t="str">
            <v>6MF2805-0AA00</v>
          </cell>
          <cell r="F689" t="str">
            <v>CP-8050 - SICAM A8000, módulo de processamento sem display, 4 interfaces de comunicação (2x eth RJ45 + 1x RS232 RJ45 + 1x RS485 RJ45), protocolos DNP3 serial (m/s), Modbus RTU (m/s), IEC103 (m), DNP3 ethernet (s), IEC101 (s), IEC104 (s). Fabricante: Siemens.</v>
          </cell>
          <cell r="G689">
            <v>20132.349599999998</v>
          </cell>
          <cell r="H689">
            <v>18016.165125</v>
          </cell>
          <cell r="I689" t="str">
            <v>BRL</v>
          </cell>
          <cell r="J689">
            <v>1</v>
          </cell>
          <cell r="K689">
            <v>20132.349599999998</v>
          </cell>
          <cell r="L689">
            <v>18016.165125</v>
          </cell>
          <cell r="M689">
            <v>0</v>
          </cell>
          <cell r="N689" t="str">
            <v xml:space="preserve">  UTR/PLC</v>
          </cell>
          <cell r="O689">
            <v>85389010</v>
          </cell>
          <cell r="P689">
            <v>9.7500000000000003E-2</v>
          </cell>
          <cell r="Q689" t="str">
            <v>Siemens</v>
          </cell>
          <cell r="R689" t="str">
            <v>Importado por terceiros</v>
          </cell>
          <cell r="T689" t="str">
            <v>Sim</v>
          </cell>
          <cell r="U689" t="str">
            <v>0178_23-02-23</v>
          </cell>
          <cell r="V689">
            <v>44980</v>
          </cell>
          <cell r="X689">
            <v>2501.430888382688</v>
          </cell>
          <cell r="Y689">
            <v>2032.4125968109329</v>
          </cell>
          <cell r="Z689">
            <v>343.94674715261959</v>
          </cell>
          <cell r="AA689">
            <v>1584.239562642369</v>
          </cell>
          <cell r="AC689">
            <v>22877.67</v>
          </cell>
          <cell r="AD689">
            <v>0.12</v>
          </cell>
          <cell r="AE689">
            <v>9.7500000000000003E-2</v>
          </cell>
          <cell r="AF689">
            <v>0</v>
          </cell>
          <cell r="AG689" t="str">
            <v>Não</v>
          </cell>
          <cell r="AH689">
            <v>25108.242824999998</v>
          </cell>
          <cell r="AJ689" t="str">
            <v>EUR</v>
          </cell>
          <cell r="AK689">
            <v>5.46</v>
          </cell>
          <cell r="AM689">
            <v>0</v>
          </cell>
          <cell r="AO689">
            <v>0</v>
          </cell>
          <cell r="AQ689">
            <v>0</v>
          </cell>
          <cell r="AS689">
            <v>25108.242824999998</v>
          </cell>
        </row>
        <row r="690">
          <cell r="E690" t="str">
            <v>6MF2864-2AA00</v>
          </cell>
          <cell r="F690" t="str">
            <v>PS-8642 - Fonte chaveada 110-220VDC/230VAC para remota SICAM A8000, opção redundante. Fabricante: Siemens.</v>
          </cell>
          <cell r="G690">
            <v>4116.2791999999999</v>
          </cell>
          <cell r="H690">
            <v>3683.6021250000003</v>
          </cell>
          <cell r="I690" t="str">
            <v>BRL</v>
          </cell>
          <cell r="J690">
            <v>1</v>
          </cell>
          <cell r="K690">
            <v>4116.2791999999999</v>
          </cell>
          <cell r="L690">
            <v>3683.6021250000003</v>
          </cell>
          <cell r="M690">
            <v>0</v>
          </cell>
          <cell r="N690" t="str">
            <v xml:space="preserve">  UTR/PLC</v>
          </cell>
          <cell r="O690">
            <v>85044030</v>
          </cell>
          <cell r="P690">
            <v>0.15</v>
          </cell>
          <cell r="Q690" t="str">
            <v>Siemens</v>
          </cell>
          <cell r="R690" t="str">
            <v>Importado por terceiros</v>
          </cell>
          <cell r="T690" t="str">
            <v>Sim</v>
          </cell>
          <cell r="U690" t="str">
            <v>0178_23-02-23</v>
          </cell>
          <cell r="V690">
            <v>44980</v>
          </cell>
          <cell r="X690">
            <v>488.09634782608703</v>
          </cell>
          <cell r="Y690">
            <v>610.1204347826083</v>
          </cell>
          <cell r="Z690">
            <v>67.113247826086962</v>
          </cell>
          <cell r="AA690">
            <v>309.12768695652176</v>
          </cell>
          <cell r="AC690">
            <v>4677.59</v>
          </cell>
          <cell r="AD690">
            <v>0.12</v>
          </cell>
          <cell r="AE690">
            <v>0.15</v>
          </cell>
          <cell r="AF690">
            <v>0</v>
          </cell>
          <cell r="AG690" t="str">
            <v>Não</v>
          </cell>
          <cell r="AH690">
            <v>5379.2285000000002</v>
          </cell>
          <cell r="AJ690" t="str">
            <v>EUR</v>
          </cell>
          <cell r="AK690">
            <v>5.46</v>
          </cell>
          <cell r="AM690">
            <v>0</v>
          </cell>
          <cell r="AO690">
            <v>0</v>
          </cell>
          <cell r="AQ690">
            <v>0</v>
          </cell>
          <cell r="AS690">
            <v>5379.2285000000002</v>
          </cell>
        </row>
        <row r="691">
          <cell r="E691" t="str">
            <v>6MF2853-2AA00</v>
          </cell>
          <cell r="F691" t="str">
            <v>CI-8532 - Interface para inserção de até 8 módulos I/O. Fabricante: Siemens.</v>
          </cell>
          <cell r="G691">
            <v>5755.5255999999999</v>
          </cell>
          <cell r="H691">
            <v>5150.5413750000007</v>
          </cell>
          <cell r="I691" t="str">
            <v>BRL</v>
          </cell>
          <cell r="J691">
            <v>1</v>
          </cell>
          <cell r="K691">
            <v>5755.5255999999999</v>
          </cell>
          <cell r="L691">
            <v>5150.5413750000007</v>
          </cell>
          <cell r="M691">
            <v>0</v>
          </cell>
          <cell r="N691" t="str">
            <v xml:space="preserve">  UTR/PLC</v>
          </cell>
          <cell r="O691">
            <v>85389010</v>
          </cell>
          <cell r="P691">
            <v>9.7500000000000003E-2</v>
          </cell>
          <cell r="Q691" t="str">
            <v>Siemens</v>
          </cell>
          <cell r="R691" t="str">
            <v>Importado por terceiros</v>
          </cell>
          <cell r="T691" t="str">
            <v>Sim</v>
          </cell>
          <cell r="U691" t="str">
            <v>0178_23-02-23</v>
          </cell>
          <cell r="V691">
            <v>44980</v>
          </cell>
          <cell r="X691">
            <v>715.12018223234622</v>
          </cell>
          <cell r="Y691">
            <v>581.03514806378098</v>
          </cell>
          <cell r="Z691">
            <v>98.329025056947614</v>
          </cell>
          <cell r="AA691">
            <v>452.90944874715262</v>
          </cell>
          <cell r="AC691">
            <v>6540.37</v>
          </cell>
          <cell r="AD691">
            <v>0.12</v>
          </cell>
          <cell r="AE691">
            <v>9.7500000000000003E-2</v>
          </cell>
          <cell r="AF691">
            <v>0</v>
          </cell>
          <cell r="AG691" t="str">
            <v>Não</v>
          </cell>
          <cell r="AH691">
            <v>7178.0560749999995</v>
          </cell>
          <cell r="AJ691" t="str">
            <v>EUR</v>
          </cell>
          <cell r="AK691">
            <v>5.46</v>
          </cell>
          <cell r="AM691">
            <v>0</v>
          </cell>
          <cell r="AO691">
            <v>0</v>
          </cell>
          <cell r="AQ691">
            <v>0</v>
          </cell>
          <cell r="AS691">
            <v>7178.0560749999995</v>
          </cell>
        </row>
        <row r="692">
          <cell r="E692" t="str">
            <v>6MF2811-2AA00</v>
          </cell>
          <cell r="F692" t="str">
            <v>DI-8112 - Módulo 16 BI (110 VDC 1 ms). Fabricante: Siemens.</v>
          </cell>
          <cell r="G692">
            <v>1830.2151999999999</v>
          </cell>
          <cell r="H692">
            <v>1637.8346250000002</v>
          </cell>
          <cell r="I692" t="str">
            <v>BRL</v>
          </cell>
          <cell r="J692">
            <v>1</v>
          </cell>
          <cell r="K692">
            <v>1830.2151999999999</v>
          </cell>
          <cell r="L692">
            <v>1637.8346250000002</v>
          </cell>
          <cell r="M692">
            <v>0</v>
          </cell>
          <cell r="N692" t="str">
            <v xml:space="preserve">  UTR/PLC</v>
          </cell>
          <cell r="O692">
            <v>85389010</v>
          </cell>
          <cell r="P692">
            <v>9.7500000000000003E-2</v>
          </cell>
          <cell r="Q692" t="str">
            <v>Siemens</v>
          </cell>
          <cell r="R692" t="str">
            <v>Importado por terceiros</v>
          </cell>
          <cell r="T692" t="str">
            <v>Sim</v>
          </cell>
          <cell r="U692" t="str">
            <v>0178_23-02-23</v>
          </cell>
          <cell r="V692">
            <v>44980</v>
          </cell>
          <cell r="X692">
            <v>227.40300683371299</v>
          </cell>
          <cell r="Y692">
            <v>184.76494305239157</v>
          </cell>
          <cell r="Z692">
            <v>31.267913439635539</v>
          </cell>
          <cell r="AA692">
            <v>144.02190432801822</v>
          </cell>
          <cell r="AC692">
            <v>2079.79</v>
          </cell>
          <cell r="AD692">
            <v>0.12</v>
          </cell>
          <cell r="AE692">
            <v>9.7500000000000003E-2</v>
          </cell>
          <cell r="AF692">
            <v>0</v>
          </cell>
          <cell r="AG692" t="str">
            <v>Não</v>
          </cell>
          <cell r="AH692">
            <v>2282.5695249999999</v>
          </cell>
          <cell r="AJ692" t="str">
            <v>EUR</v>
          </cell>
          <cell r="AK692">
            <v>5.46</v>
          </cell>
          <cell r="AM692">
            <v>0</v>
          </cell>
          <cell r="AO692">
            <v>0</v>
          </cell>
          <cell r="AQ692">
            <v>0</v>
          </cell>
          <cell r="AS692">
            <v>2282.5695249999999</v>
          </cell>
        </row>
        <row r="693">
          <cell r="E693" t="str">
            <v>6MF2821-2AA00</v>
          </cell>
          <cell r="F693" t="str">
            <v>DO-8212 - Módulo 8 BO (24–220 VDC, 230 VAC). Fabricante: Siemens.</v>
          </cell>
          <cell r="G693">
            <v>1709.8048000000001</v>
          </cell>
          <cell r="H693">
            <v>1530.0810000000001</v>
          </cell>
          <cell r="I693" t="str">
            <v>BRL</v>
          </cell>
          <cell r="J693">
            <v>1</v>
          </cell>
          <cell r="K693">
            <v>1709.8048000000001</v>
          </cell>
          <cell r="L693">
            <v>1530.0810000000001</v>
          </cell>
          <cell r="M693">
            <v>0</v>
          </cell>
          <cell r="N693" t="str">
            <v xml:space="preserve">  UTR/PLC</v>
          </cell>
          <cell r="O693">
            <v>85389010</v>
          </cell>
          <cell r="P693">
            <v>9.7500000000000003E-2</v>
          </cell>
          <cell r="Q693" t="str">
            <v>Siemens</v>
          </cell>
          <cell r="R693" t="str">
            <v>Importado por terceiros</v>
          </cell>
          <cell r="T693" t="str">
            <v>Sim</v>
          </cell>
          <cell r="U693" t="str">
            <v>0178_23-02-23</v>
          </cell>
          <cell r="V693">
            <v>44980</v>
          </cell>
          <cell r="X693">
            <v>212.44209567198178</v>
          </cell>
          <cell r="Y693">
            <v>172.60920273348506</v>
          </cell>
          <cell r="Z693">
            <v>29.2107881548975</v>
          </cell>
          <cell r="AA693">
            <v>134.54666059225514</v>
          </cell>
          <cell r="AC693">
            <v>1942.96</v>
          </cell>
          <cell r="AD693">
            <v>0.12</v>
          </cell>
          <cell r="AE693">
            <v>9.7500000000000003E-2</v>
          </cell>
          <cell r="AF693">
            <v>0</v>
          </cell>
          <cell r="AG693" t="str">
            <v>Não</v>
          </cell>
          <cell r="AH693">
            <v>2132.3986</v>
          </cell>
          <cell r="AJ693" t="str">
            <v>EUR</v>
          </cell>
          <cell r="AK693">
            <v>5.46</v>
          </cell>
          <cell r="AM693">
            <v>0</v>
          </cell>
          <cell r="AO693">
            <v>0</v>
          </cell>
          <cell r="AQ693">
            <v>0</v>
          </cell>
          <cell r="AS693">
            <v>2132.3986</v>
          </cell>
        </row>
        <row r="694">
          <cell r="E694" t="str">
            <v>6MF2882-0AA00</v>
          </cell>
          <cell r="F694" t="str">
            <v>Adapter 5A/1A to 225mV</v>
          </cell>
          <cell r="G694">
            <v>1519.0090000000002</v>
          </cell>
          <cell r="H694">
            <v>1347.6573750000002</v>
          </cell>
          <cell r="I694" t="str">
            <v>BRL</v>
          </cell>
          <cell r="J694">
            <v>1</v>
          </cell>
          <cell r="K694">
            <v>1519.0090000000002</v>
          </cell>
          <cell r="L694">
            <v>1347.6573750000002</v>
          </cell>
          <cell r="M694">
            <v>0</v>
          </cell>
          <cell r="N694" t="str">
            <v xml:space="preserve">  UTR/PLC</v>
          </cell>
          <cell r="O694">
            <v>85389010</v>
          </cell>
          <cell r="P694">
            <v>9.7500000000000003E-2</v>
          </cell>
          <cell r="Q694" t="str">
            <v>Siemens</v>
          </cell>
          <cell r="R694" t="str">
            <v>Importado por terceiros</v>
          </cell>
          <cell r="T694" t="str">
            <v>Sim</v>
          </cell>
          <cell r="U694" t="str">
            <v>0178_23-02-23</v>
          </cell>
          <cell r="V694">
            <v>44980</v>
          </cell>
          <cell r="X694">
            <v>303.81867881548976</v>
          </cell>
          <cell r="Y694">
            <v>164.5684510250569</v>
          </cell>
          <cell r="Z694">
            <v>27.850045558086563</v>
          </cell>
          <cell r="AA694">
            <v>128.27899772209568</v>
          </cell>
          <cell r="AC694">
            <v>1852.45</v>
          </cell>
          <cell r="AD694">
            <v>0.18</v>
          </cell>
          <cell r="AE694">
            <v>9.7500000000000003E-2</v>
          </cell>
          <cell r="AF694">
            <v>0</v>
          </cell>
          <cell r="AG694" t="str">
            <v>Não</v>
          </cell>
          <cell r="AH694">
            <v>2033.0638749999998</v>
          </cell>
          <cell r="AJ694" t="str">
            <v>EUR</v>
          </cell>
          <cell r="AK694">
            <v>5.46</v>
          </cell>
          <cell r="AM694">
            <v>0</v>
          </cell>
          <cell r="AO694">
            <v>0</v>
          </cell>
          <cell r="AQ694">
            <v>0</v>
          </cell>
          <cell r="AS694">
            <v>2033.0638749999998</v>
          </cell>
        </row>
        <row r="695">
          <cell r="E695" t="str">
            <v>6MF2851-0AA00</v>
          </cell>
          <cell r="F695" t="str">
            <v>AI-8510 ANALOG INPUT (3XU(240V),3XI(LOPO))</v>
          </cell>
          <cell r="G695">
            <v>2817.5664000000002</v>
          </cell>
          <cell r="H695">
            <v>2521.4017500000004</v>
          </cell>
          <cell r="I695" t="str">
            <v>BRL</v>
          </cell>
          <cell r="J695">
            <v>1</v>
          </cell>
          <cell r="K695">
            <v>2817.5664000000002</v>
          </cell>
          <cell r="L695">
            <v>2521.4017500000004</v>
          </cell>
          <cell r="M695">
            <v>0</v>
          </cell>
          <cell r="N695" t="str">
            <v xml:space="preserve">  UTR/PLC</v>
          </cell>
          <cell r="O695">
            <v>85389010</v>
          </cell>
          <cell r="P695">
            <v>9.7500000000000003E-2</v>
          </cell>
          <cell r="Q695" t="str">
            <v>Siemens</v>
          </cell>
          <cell r="R695" t="str">
            <v>Importado por terceiros</v>
          </cell>
          <cell r="T695" t="str">
            <v>Sim</v>
          </cell>
          <cell r="U695" t="str">
            <v>0178_23-02-23</v>
          </cell>
          <cell r="V695">
            <v>44980</v>
          </cell>
          <cell r="X695">
            <v>350.08072892938503</v>
          </cell>
          <cell r="Y695">
            <v>284.44059225512501</v>
          </cell>
          <cell r="Z695">
            <v>48.136100227790443</v>
          </cell>
          <cell r="AA695">
            <v>221.71779498861051</v>
          </cell>
          <cell r="AC695">
            <v>3201.78</v>
          </cell>
          <cell r="AD695">
            <v>0.12</v>
          </cell>
          <cell r="AE695">
            <v>9.7500000000000003E-2</v>
          </cell>
          <cell r="AF695">
            <v>0</v>
          </cell>
          <cell r="AG695" t="str">
            <v>Não</v>
          </cell>
          <cell r="AH695">
            <v>3513.9535500000002</v>
          </cell>
          <cell r="AJ695" t="str">
            <v>EUR</v>
          </cell>
          <cell r="AK695">
            <v>5.46</v>
          </cell>
          <cell r="AM695">
            <v>0</v>
          </cell>
          <cell r="AO695">
            <v>0</v>
          </cell>
          <cell r="AQ695">
            <v>0</v>
          </cell>
          <cell r="AS695">
            <v>3513.9535500000002</v>
          </cell>
        </row>
        <row r="696">
          <cell r="E696" t="str">
            <v>6MF1213-1GA05-0AA0</v>
          </cell>
          <cell r="F696" t="str">
            <v>Flash card. Fabricante: Siemens.</v>
          </cell>
          <cell r="G696">
            <v>751.98919999999998</v>
          </cell>
          <cell r="H696">
            <v>667.16115000000013</v>
          </cell>
          <cell r="I696" t="str">
            <v>BRL</v>
          </cell>
          <cell r="J696">
            <v>1</v>
          </cell>
          <cell r="K696">
            <v>751.98919999999998</v>
          </cell>
          <cell r="L696">
            <v>667.16115000000013</v>
          </cell>
          <cell r="M696">
            <v>0</v>
          </cell>
          <cell r="N696" t="str">
            <v xml:space="preserve">  UTR/PLC</v>
          </cell>
          <cell r="O696">
            <v>85235110</v>
          </cell>
          <cell r="P696">
            <v>9.2499999999999999E-2</v>
          </cell>
          <cell r="Q696" t="str">
            <v>Siemens</v>
          </cell>
          <cell r="R696" t="str">
            <v>Importado por terceiros</v>
          </cell>
          <cell r="T696" t="str">
            <v>Sim</v>
          </cell>
          <cell r="U696" t="str">
            <v>0178_23-02-23</v>
          </cell>
          <cell r="V696">
            <v>44980</v>
          </cell>
          <cell r="X696">
            <v>150.4061958997722</v>
          </cell>
          <cell r="Y696">
            <v>81.470022779043234</v>
          </cell>
          <cell r="Z696">
            <v>13.787234624145787</v>
          </cell>
          <cell r="AA696">
            <v>63.50483826879271</v>
          </cell>
          <cell r="AC696">
            <v>917.06</v>
          </cell>
          <cell r="AD696">
            <v>0.18</v>
          </cell>
          <cell r="AE696">
            <v>9.7500000000000003E-2</v>
          </cell>
          <cell r="AF696">
            <v>0</v>
          </cell>
          <cell r="AG696" t="str">
            <v>Não</v>
          </cell>
          <cell r="AH696">
            <v>1006.4733499999999</v>
          </cell>
          <cell r="AJ696" t="str">
            <v>EUR</v>
          </cell>
          <cell r="AK696">
            <v>5.46</v>
          </cell>
          <cell r="AM696">
            <v>0</v>
          </cell>
          <cell r="AO696">
            <v>0</v>
          </cell>
          <cell r="AQ696">
            <v>0</v>
          </cell>
          <cell r="AS696">
            <v>1006.4733499999999</v>
          </cell>
        </row>
        <row r="697">
          <cell r="E697" t="str">
            <v>6MF7800-2FS00</v>
          </cell>
          <cell r="F697" t="str">
            <v>Software de parametrização, incluindo lógica CFC, para SICAM A8000. Fabricante: Siemens.</v>
          </cell>
          <cell r="G697">
            <v>26589.72</v>
          </cell>
          <cell r="H697">
            <v>24130.170900000005</v>
          </cell>
          <cell r="I697" t="str">
            <v>BRL</v>
          </cell>
          <cell r="J697">
            <v>1</v>
          </cell>
          <cell r="K697">
            <v>26589.72</v>
          </cell>
          <cell r="L697">
            <v>24130.170900000005</v>
          </cell>
          <cell r="M697">
            <v>0</v>
          </cell>
          <cell r="N697" t="str">
            <v xml:space="preserve">  UTR/PLC</v>
          </cell>
          <cell r="O697" t="str">
            <v>NA</v>
          </cell>
          <cell r="P697" t="str">
            <v/>
          </cell>
          <cell r="Q697" t="str">
            <v>Siemens</v>
          </cell>
          <cell r="R697" t="str">
            <v>Importado por terceiros</v>
          </cell>
          <cell r="T697" t="str">
            <v>Sim</v>
          </cell>
          <cell r="U697" t="str">
            <v>0178_23-02-23</v>
          </cell>
          <cell r="V697">
            <v>44980</v>
          </cell>
          <cell r="X697">
            <v>0</v>
          </cell>
          <cell r="Y697">
            <v>2362.1846924829151</v>
          </cell>
          <cell r="Z697">
            <v>399.75433257403193</v>
          </cell>
          <cell r="AA697">
            <v>1841.2926833712984</v>
          </cell>
          <cell r="AC697">
            <v>26589.72</v>
          </cell>
          <cell r="AD697">
            <v>0</v>
          </cell>
          <cell r="AE697">
            <v>9.7500000000000003E-2</v>
          </cell>
          <cell r="AF697">
            <v>0.02</v>
          </cell>
          <cell r="AG697" t="str">
            <v>Não</v>
          </cell>
          <cell r="AH697">
            <v>29182.217699999997</v>
          </cell>
          <cell r="AJ697" t="str">
            <v>EUR</v>
          </cell>
          <cell r="AK697">
            <v>5.46</v>
          </cell>
          <cell r="AM697">
            <v>0</v>
          </cell>
          <cell r="AO697">
            <v>0</v>
          </cell>
          <cell r="AQ697">
            <v>0</v>
          </cell>
          <cell r="AS697">
            <v>29182.217699999997</v>
          </cell>
        </row>
        <row r="698">
          <cell r="G698">
            <v>0</v>
          </cell>
          <cell r="H698">
            <v>0</v>
          </cell>
          <cell r="K698" t="str">
            <v/>
          </cell>
          <cell r="L698" t="str">
            <v/>
          </cell>
          <cell r="M698">
            <v>0</v>
          </cell>
          <cell r="P698" t="str">
            <v/>
          </cell>
          <cell r="X698">
            <v>0</v>
          </cell>
          <cell r="Y698">
            <v>0</v>
          </cell>
          <cell r="Z698">
            <v>0</v>
          </cell>
          <cell r="AA698">
            <v>0</v>
          </cell>
          <cell r="AC698">
            <v>0</v>
          </cell>
          <cell r="AH698">
            <v>0</v>
          </cell>
          <cell r="AM698">
            <v>0</v>
          </cell>
          <cell r="AO698">
            <v>0</v>
          </cell>
          <cell r="AQ698">
            <v>0</v>
          </cell>
          <cell r="AS698">
            <v>0</v>
          </cell>
        </row>
        <row r="699">
          <cell r="E699" t="str">
            <v>6MF1113-0CJ46-0AA0</v>
          </cell>
          <cell r="F699" t="str">
            <v>CM-2846 - Subrack AK 3 com 17 slots para placas. Fabricante: Siemens.</v>
          </cell>
          <cell r="G699">
            <v>9588.2108000000007</v>
          </cell>
          <cell r="H699">
            <v>8506.6138500000015</v>
          </cell>
          <cell r="I699" t="str">
            <v>BRL</v>
          </cell>
          <cell r="J699">
            <v>1</v>
          </cell>
          <cell r="K699">
            <v>9588.2108000000007</v>
          </cell>
          <cell r="L699">
            <v>8506.6138500000015</v>
          </cell>
          <cell r="M699">
            <v>0</v>
          </cell>
          <cell r="N699" t="str">
            <v xml:space="preserve">  UTR/PLC</v>
          </cell>
          <cell r="O699">
            <v>85389090</v>
          </cell>
          <cell r="P699">
            <v>0.15</v>
          </cell>
          <cell r="Q699" t="str">
            <v>Siemens</v>
          </cell>
          <cell r="R699" t="str">
            <v>Importado por terceiros</v>
          </cell>
          <cell r="T699" t="str">
            <v>Sim</v>
          </cell>
          <cell r="U699" t="str">
            <v>0154_03-06-22</v>
          </cell>
          <cell r="V699">
            <v>44715</v>
          </cell>
          <cell r="X699">
            <v>1917.748701594533</v>
          </cell>
          <cell r="Y699">
            <v>1038.7805466970385</v>
          </cell>
          <cell r="Z699">
            <v>175.79363097949889</v>
          </cell>
          <cell r="AA699">
            <v>809.71611845102507</v>
          </cell>
          <cell r="AC699">
            <v>11692.94</v>
          </cell>
          <cell r="AD699">
            <v>0.18</v>
          </cell>
          <cell r="AE699">
            <v>9.7500000000000003E-2</v>
          </cell>
          <cell r="AF699">
            <v>0</v>
          </cell>
          <cell r="AG699" t="str">
            <v>Não</v>
          </cell>
          <cell r="AH699">
            <v>12833.00165</v>
          </cell>
          <cell r="AJ699" t="str">
            <v>EUR</v>
          </cell>
          <cell r="AK699">
            <v>5.1100000000000003</v>
          </cell>
          <cell r="AM699">
            <v>0</v>
          </cell>
          <cell r="AO699">
            <v>0</v>
          </cell>
          <cell r="AQ699">
            <v>0</v>
          </cell>
          <cell r="AS699">
            <v>12833.00165</v>
          </cell>
        </row>
        <row r="700">
          <cell r="E700" t="str">
            <v>6MF1113-0CJ44-0AA0</v>
          </cell>
          <cell r="F700" t="str">
            <v>CM-2844 - Subrack AK 3 com 9 slots para placas. Fabricante: Siemens.</v>
          </cell>
          <cell r="G700">
            <v>8006.9802000000009</v>
          </cell>
          <cell r="H700">
            <v>7103.753775000002</v>
          </cell>
          <cell r="I700" t="str">
            <v>BRL</v>
          </cell>
          <cell r="J700">
            <v>1</v>
          </cell>
          <cell r="K700">
            <v>8006.9802000000009</v>
          </cell>
          <cell r="L700">
            <v>7103.753775000002</v>
          </cell>
          <cell r="M700">
            <v>0</v>
          </cell>
          <cell r="N700" t="str">
            <v xml:space="preserve">  UTR/PLC</v>
          </cell>
          <cell r="O700">
            <v>85389090</v>
          </cell>
          <cell r="P700">
            <v>0.15</v>
          </cell>
          <cell r="Q700" t="str">
            <v>Siemens</v>
          </cell>
          <cell r="R700" t="str">
            <v>Importado por terceiros</v>
          </cell>
          <cell r="T700" t="str">
            <v>Sim</v>
          </cell>
          <cell r="U700" t="str">
            <v>0155_03-06-22</v>
          </cell>
          <cell r="V700">
            <v>44715</v>
          </cell>
          <cell r="X700">
            <v>1601.4850113895218</v>
          </cell>
          <cell r="Y700">
            <v>867.47104783599025</v>
          </cell>
          <cell r="Z700">
            <v>146.80279271070617</v>
          </cell>
          <cell r="AA700">
            <v>676.18256036446473</v>
          </cell>
          <cell r="AC700">
            <v>9764.61</v>
          </cell>
          <cell r="AD700">
            <v>0.18</v>
          </cell>
          <cell r="AE700">
            <v>9.7500000000000003E-2</v>
          </cell>
          <cell r="AF700">
            <v>0</v>
          </cell>
          <cell r="AG700" t="str">
            <v>Não</v>
          </cell>
          <cell r="AH700">
            <v>10716.659475</v>
          </cell>
          <cell r="AJ700" t="str">
            <v>EUR</v>
          </cell>
          <cell r="AK700">
            <v>5.1100000000000003</v>
          </cell>
          <cell r="AM700">
            <v>0</v>
          </cell>
          <cell r="AO700">
            <v>0</v>
          </cell>
          <cell r="AQ700">
            <v>0</v>
          </cell>
          <cell r="AS700">
            <v>10716.659475</v>
          </cell>
        </row>
        <row r="701">
          <cell r="E701" t="str">
            <v>6MF1013-0CB14-0AA0</v>
          </cell>
          <cell r="F701" t="str">
            <v>DI-2114 - Placa 64 BI (110/220 VDC 1 ms). Fabricante: Siemens.</v>
          </cell>
          <cell r="G701">
            <v>6693.5868</v>
          </cell>
          <cell r="H701">
            <v>5979.4498000000003</v>
          </cell>
          <cell r="I701" t="str">
            <v>BRL</v>
          </cell>
          <cell r="J701">
            <v>1</v>
          </cell>
          <cell r="K701">
            <v>6693.5868</v>
          </cell>
          <cell r="L701">
            <v>5979.4498000000003</v>
          </cell>
          <cell r="M701">
            <v>0</v>
          </cell>
          <cell r="N701" t="str">
            <v xml:space="preserve">  UTR/PLC</v>
          </cell>
          <cell r="O701">
            <v>85389010</v>
          </cell>
          <cell r="P701">
            <v>9.7500000000000003E-2</v>
          </cell>
          <cell r="Q701" t="str">
            <v>Siemens</v>
          </cell>
          <cell r="R701" t="str">
            <v>Importado por terceiros</v>
          </cell>
          <cell r="T701" t="str">
            <v>Sim</v>
          </cell>
          <cell r="U701" t="str">
            <v>0154_03-06-22</v>
          </cell>
          <cell r="V701">
            <v>44715</v>
          </cell>
          <cell r="X701">
            <v>935.59289293849668</v>
          </cell>
          <cell r="Y701">
            <v>685.86697038724287</v>
          </cell>
          <cell r="Z701">
            <v>116.0697949886105</v>
          </cell>
          <cell r="AA701">
            <v>534.62451025056953</v>
          </cell>
          <cell r="AC701">
            <v>7720.4</v>
          </cell>
          <cell r="AD701">
            <v>0.13300000000000001</v>
          </cell>
          <cell r="AE701">
            <v>9.7500000000000003E-2</v>
          </cell>
          <cell r="AF701">
            <v>0</v>
          </cell>
          <cell r="AG701" t="str">
            <v>Não</v>
          </cell>
          <cell r="AH701">
            <v>8473.1389999999992</v>
          </cell>
          <cell r="AJ701" t="str">
            <v>EUR</v>
          </cell>
          <cell r="AK701">
            <v>5.1100000000000003</v>
          </cell>
          <cell r="AM701">
            <v>0</v>
          </cell>
          <cell r="AO701">
            <v>0</v>
          </cell>
          <cell r="AQ701">
            <v>0</v>
          </cell>
          <cell r="AS701">
            <v>8473.1389999999992</v>
          </cell>
        </row>
        <row r="702">
          <cell r="E702" t="str">
            <v>6MF1011-0CC11-0AA0</v>
          </cell>
          <cell r="F702" t="str">
            <v>DO-2211 - Placa 32 BO (24–220 VDC, 230 VAC). Fabricante: Siemens.</v>
          </cell>
          <cell r="G702">
            <v>6154.8763500000005</v>
          </cell>
          <cell r="H702">
            <v>5498.2142250000006</v>
          </cell>
          <cell r="I702" t="str">
            <v>BRL</v>
          </cell>
          <cell r="J702">
            <v>1</v>
          </cell>
          <cell r="K702">
            <v>6154.8763500000005</v>
          </cell>
          <cell r="L702">
            <v>5498.2142250000006</v>
          </cell>
          <cell r="M702">
            <v>0</v>
          </cell>
          <cell r="N702" t="str">
            <v xml:space="preserve">  UTR/PLC</v>
          </cell>
          <cell r="O702">
            <v>85389010</v>
          </cell>
          <cell r="P702">
            <v>9.7500000000000003E-2</v>
          </cell>
          <cell r="Q702" t="str">
            <v>Siemens</v>
          </cell>
          <cell r="R702" t="str">
            <v>Importado por terceiros</v>
          </cell>
          <cell r="T702" t="str">
            <v>Sim</v>
          </cell>
          <cell r="U702" t="str">
            <v>0154_03-06-22</v>
          </cell>
          <cell r="V702">
            <v>44715</v>
          </cell>
          <cell r="X702">
            <v>860.29489749430536</v>
          </cell>
          <cell r="Y702">
            <v>630.66731207289286</v>
          </cell>
          <cell r="Z702">
            <v>106.72831435079728</v>
          </cell>
          <cell r="AA702">
            <v>491.59708428246012</v>
          </cell>
          <cell r="AC702">
            <v>7099.05</v>
          </cell>
          <cell r="AD702">
            <v>0.13300000000000001</v>
          </cell>
          <cell r="AE702">
            <v>9.7500000000000003E-2</v>
          </cell>
          <cell r="AF702">
            <v>0</v>
          </cell>
          <cell r="AG702" t="str">
            <v>Não</v>
          </cell>
          <cell r="AH702">
            <v>7791.207375</v>
          </cell>
          <cell r="AJ702" t="str">
            <v>EUR</v>
          </cell>
          <cell r="AK702">
            <v>5.1100000000000003</v>
          </cell>
          <cell r="AM702">
            <v>0</v>
          </cell>
          <cell r="AO702">
            <v>0</v>
          </cell>
          <cell r="AQ702">
            <v>0</v>
          </cell>
          <cell r="AS702">
            <v>7791.207375</v>
          </cell>
        </row>
        <row r="703">
          <cell r="E703" t="str">
            <v>6MF1113-0CG32-0AA0</v>
          </cell>
          <cell r="F703" t="str">
            <v>PS-2632 - Fonte chaveada 110 – 220 VDC, 115 – 230 VAC. Fabricante: Siemens.</v>
          </cell>
          <cell r="G703">
            <v>5051.0688000000009</v>
          </cell>
          <cell r="H703">
            <v>4481.2836000000007</v>
          </cell>
          <cell r="I703" t="str">
            <v>BRL</v>
          </cell>
          <cell r="J703">
            <v>1</v>
          </cell>
          <cell r="K703">
            <v>5051.0688000000009</v>
          </cell>
          <cell r="L703">
            <v>4481.2836000000007</v>
          </cell>
          <cell r="M703">
            <v>0</v>
          </cell>
          <cell r="N703" t="str">
            <v xml:space="preserve">  UTR/PLC</v>
          </cell>
          <cell r="O703">
            <v>85044090</v>
          </cell>
          <cell r="P703">
            <v>0.15</v>
          </cell>
          <cell r="Q703" t="str">
            <v>Siemens</v>
          </cell>
          <cell r="R703" t="str">
            <v>Importado por terceiros</v>
          </cell>
          <cell r="T703" t="str">
            <v>Sim</v>
          </cell>
          <cell r="U703" t="str">
            <v>0154_03-06-22</v>
          </cell>
          <cell r="V703">
            <v>44715</v>
          </cell>
          <cell r="X703">
            <v>1010.2698861047836</v>
          </cell>
          <cell r="Y703">
            <v>547.22952164009075</v>
          </cell>
          <cell r="Z703">
            <v>92.608072892938509</v>
          </cell>
          <cell r="AA703">
            <v>426.55839635535312</v>
          </cell>
          <cell r="AC703">
            <v>6159.84</v>
          </cell>
          <cell r="AD703">
            <v>0.18</v>
          </cell>
          <cell r="AE703">
            <v>9.7500000000000003E-2</v>
          </cell>
          <cell r="AF703">
            <v>0</v>
          </cell>
          <cell r="AG703" t="str">
            <v>Não</v>
          </cell>
          <cell r="AH703">
            <v>6760.4243999999999</v>
          </cell>
          <cell r="AJ703" t="str">
            <v>EUR</v>
          </cell>
          <cell r="AK703">
            <v>5.1100000000000003</v>
          </cell>
          <cell r="AM703">
            <v>0</v>
          </cell>
          <cell r="AO703">
            <v>0</v>
          </cell>
          <cell r="AQ703">
            <v>0</v>
          </cell>
          <cell r="AS703">
            <v>6760.4243999999999</v>
          </cell>
        </row>
        <row r="704">
          <cell r="E704" t="str">
            <v>6MF1013-0CA16-0AA0</v>
          </cell>
          <cell r="F704" t="str">
            <v>CP-2016 - Placa mãe. Fabricante: Siemens.</v>
          </cell>
          <cell r="G704">
            <v>15169.7256</v>
          </cell>
          <cell r="H704">
            <v>13551.2716</v>
          </cell>
          <cell r="I704" t="str">
            <v>BRL</v>
          </cell>
          <cell r="J704">
            <v>1</v>
          </cell>
          <cell r="K704">
            <v>15169.7256</v>
          </cell>
          <cell r="L704">
            <v>13551.2716</v>
          </cell>
          <cell r="M704">
            <v>0</v>
          </cell>
          <cell r="N704" t="str">
            <v xml:space="preserve">  UTR/PLC</v>
          </cell>
          <cell r="O704">
            <v>85389010</v>
          </cell>
          <cell r="P704">
            <v>9.7500000000000003E-2</v>
          </cell>
          <cell r="Q704" t="str">
            <v>Siemens</v>
          </cell>
          <cell r="R704" t="str">
            <v>Importado por terceiros</v>
          </cell>
          <cell r="T704" t="str">
            <v>Sim</v>
          </cell>
          <cell r="U704" t="str">
            <v>0154_03-06-22</v>
          </cell>
          <cell r="V704">
            <v>44715</v>
          </cell>
          <cell r="X704">
            <v>2120.3411389521639</v>
          </cell>
          <cell r="Y704">
            <v>1554.3854214123003</v>
          </cell>
          <cell r="Z704">
            <v>263.04984054669706</v>
          </cell>
          <cell r="AA704">
            <v>1211.623507972665</v>
          </cell>
          <cell r="AC704">
            <v>17496.8</v>
          </cell>
          <cell r="AD704">
            <v>0.13300000000000001</v>
          </cell>
          <cell r="AE704">
            <v>9.7500000000000003E-2</v>
          </cell>
          <cell r="AF704">
            <v>0</v>
          </cell>
          <cell r="AG704" t="str">
            <v>Não</v>
          </cell>
          <cell r="AH704">
            <v>19202.737999999998</v>
          </cell>
          <cell r="AJ704" t="str">
            <v>EUR</v>
          </cell>
          <cell r="AK704">
            <v>5.1100000000000003</v>
          </cell>
          <cell r="AM704">
            <v>0</v>
          </cell>
          <cell r="AO704">
            <v>0</v>
          </cell>
          <cell r="AQ704">
            <v>0</v>
          </cell>
          <cell r="AS704">
            <v>19202.737999999998</v>
          </cell>
        </row>
        <row r="705">
          <cell r="E705" t="str">
            <v>6MF1013-2CA10-0AA0</v>
          </cell>
          <cell r="F705" t="str">
            <v>CP-2019 - Placa de expansão (processamento e comunicação). Fabricante: Siemens.</v>
          </cell>
          <cell r="G705">
            <v>13811.249309999999</v>
          </cell>
          <cell r="H705">
            <v>12337.730785000002</v>
          </cell>
          <cell r="I705" t="str">
            <v>BRL</v>
          </cell>
          <cell r="J705">
            <v>1</v>
          </cell>
          <cell r="K705">
            <v>13811.249309999999</v>
          </cell>
          <cell r="L705">
            <v>12337.730785000002</v>
          </cell>
          <cell r="M705">
            <v>0</v>
          </cell>
          <cell r="N705" t="str">
            <v xml:space="preserve">  UTR/PLC</v>
          </cell>
          <cell r="O705">
            <v>85389010</v>
          </cell>
          <cell r="P705">
            <v>9.7500000000000003E-2</v>
          </cell>
          <cell r="Q705" t="str">
            <v>Siemens</v>
          </cell>
          <cell r="R705" t="str">
            <v>Importado por terceiros</v>
          </cell>
          <cell r="T705" t="str">
            <v>Sim</v>
          </cell>
          <cell r="U705" t="str">
            <v>0154_03-06-22</v>
          </cell>
          <cell r="V705">
            <v>44715</v>
          </cell>
          <cell r="X705">
            <v>1930.4607653758544</v>
          </cell>
          <cell r="Y705">
            <v>1415.1874031890657</v>
          </cell>
          <cell r="Z705">
            <v>239.49325284738043</v>
          </cell>
          <cell r="AA705">
            <v>1103.1204373576311</v>
          </cell>
          <cell r="AC705">
            <v>15929.93</v>
          </cell>
          <cell r="AD705">
            <v>0.13300000000000001</v>
          </cell>
          <cell r="AE705">
            <v>9.7500000000000003E-2</v>
          </cell>
          <cell r="AF705">
            <v>0</v>
          </cell>
          <cell r="AG705" t="str">
            <v>Não</v>
          </cell>
          <cell r="AH705">
            <v>17483.098174999999</v>
          </cell>
          <cell r="AJ705" t="str">
            <v>EUR</v>
          </cell>
          <cell r="AK705">
            <v>5.1100000000000003</v>
          </cell>
          <cell r="AM705">
            <v>0</v>
          </cell>
          <cell r="AO705">
            <v>0</v>
          </cell>
          <cell r="AQ705">
            <v>0</v>
          </cell>
          <cell r="AS705">
            <v>17483.098174999999</v>
          </cell>
        </row>
        <row r="706">
          <cell r="E706" t="str">
            <v>6MF1013-0CF58-0AA0</v>
          </cell>
          <cell r="F706" t="str">
            <v>SM-2558 - Interfaces ethernet. Fabricante: Siemens.</v>
          </cell>
          <cell r="G706">
            <v>5223.0507600000001</v>
          </cell>
          <cell r="H706">
            <v>4665.8048600000002</v>
          </cell>
          <cell r="I706" t="str">
            <v>BRL</v>
          </cell>
          <cell r="J706">
            <v>1</v>
          </cell>
          <cell r="K706">
            <v>5223.0507600000001</v>
          </cell>
          <cell r="L706">
            <v>4665.8048600000002</v>
          </cell>
          <cell r="M706">
            <v>0</v>
          </cell>
          <cell r="N706" t="str">
            <v xml:space="preserve">  UTR/PLC</v>
          </cell>
          <cell r="O706">
            <v>85389010</v>
          </cell>
          <cell r="P706">
            <v>9.7500000000000003E-2</v>
          </cell>
          <cell r="Q706" t="str">
            <v>Siemens</v>
          </cell>
          <cell r="R706" t="str">
            <v>Importado por terceiros</v>
          </cell>
          <cell r="T706" t="str">
            <v>Sim</v>
          </cell>
          <cell r="U706" t="str">
            <v>0155_03-06-22</v>
          </cell>
          <cell r="V706">
            <v>44715</v>
          </cell>
          <cell r="X706">
            <v>730.04942141230072</v>
          </cell>
          <cell r="Y706">
            <v>535.18660592255128</v>
          </cell>
          <cell r="Z706">
            <v>90.570041002277904</v>
          </cell>
          <cell r="AA706">
            <v>417.17109794988608</v>
          </cell>
          <cell r="AC706">
            <v>6024.28</v>
          </cell>
          <cell r="AD706">
            <v>0.13300000000000001</v>
          </cell>
          <cell r="AE706">
            <v>9.7500000000000003E-2</v>
          </cell>
          <cell r="AF706">
            <v>0</v>
          </cell>
          <cell r="AG706" t="str">
            <v>Não</v>
          </cell>
          <cell r="AH706">
            <v>6611.6472999999996</v>
          </cell>
          <cell r="AJ706" t="str">
            <v>EUR</v>
          </cell>
          <cell r="AK706">
            <v>5.1100000000000003</v>
          </cell>
          <cell r="AM706">
            <v>0</v>
          </cell>
          <cell r="AO706">
            <v>0</v>
          </cell>
          <cell r="AQ706">
            <v>0</v>
          </cell>
          <cell r="AS706">
            <v>6611.6472999999996</v>
          </cell>
        </row>
        <row r="707">
          <cell r="E707" t="str">
            <v>6MF1013-0CF51-0AA0</v>
          </cell>
          <cell r="F707" t="str">
            <v>SM-2551 - Interfaces seriais (2) adicionais. Fabricante: Siemens.</v>
          </cell>
          <cell r="G707">
            <v>5036.5157099999997</v>
          </cell>
          <cell r="H707">
            <v>4499.1711850000002</v>
          </cell>
          <cell r="I707" t="str">
            <v>BRL</v>
          </cell>
          <cell r="J707">
            <v>1</v>
          </cell>
          <cell r="K707">
            <v>5036.5157099999997</v>
          </cell>
          <cell r="L707">
            <v>4499.1711850000002</v>
          </cell>
          <cell r="M707">
            <v>0</v>
          </cell>
          <cell r="N707" t="str">
            <v xml:space="preserve">  UTR/PLC</v>
          </cell>
          <cell r="O707">
            <v>85389010</v>
          </cell>
          <cell r="P707">
            <v>9.7500000000000003E-2</v>
          </cell>
          <cell r="Q707" t="str">
            <v>Siemens</v>
          </cell>
          <cell r="R707" t="str">
            <v>Importado por terceiros</v>
          </cell>
          <cell r="T707" t="str">
            <v>Sim</v>
          </cell>
          <cell r="U707" t="str">
            <v>0154_03-06-22</v>
          </cell>
          <cell r="V707">
            <v>44715</v>
          </cell>
          <cell r="X707">
            <v>703.97657403189078</v>
          </cell>
          <cell r="Y707">
            <v>516.07305239179914</v>
          </cell>
          <cell r="Z707">
            <v>87.335439635535323</v>
          </cell>
          <cell r="AA707">
            <v>402.27232801822328</v>
          </cell>
          <cell r="AC707">
            <v>5809.13</v>
          </cell>
          <cell r="AD707">
            <v>0.13300000000000001</v>
          </cell>
          <cell r="AE707">
            <v>9.7500000000000003E-2</v>
          </cell>
          <cell r="AF707">
            <v>0</v>
          </cell>
          <cell r="AG707" t="str">
            <v>Não</v>
          </cell>
          <cell r="AH707">
            <v>6375.5201749999997</v>
          </cell>
          <cell r="AJ707" t="str">
            <v>EUR</v>
          </cell>
          <cell r="AK707">
            <v>5.1100000000000003</v>
          </cell>
          <cell r="AM707">
            <v>0</v>
          </cell>
          <cell r="AO707">
            <v>0</v>
          </cell>
          <cell r="AQ707">
            <v>0</v>
          </cell>
          <cell r="AS707">
            <v>6375.5201749999997</v>
          </cell>
        </row>
        <row r="708">
          <cell r="E708" t="str">
            <v>6MF1013-0AF51-0AA0</v>
          </cell>
          <cell r="F708" t="str">
            <v>SM-0551 - Interface serial (1), instalada na SM-2558. Fabricante: Siemens.</v>
          </cell>
          <cell r="G708">
            <v>2172.2511599999998</v>
          </cell>
          <cell r="H708">
            <v>1940.4942600000002</v>
          </cell>
          <cell r="I708" t="str">
            <v>BRL</v>
          </cell>
          <cell r="J708">
            <v>1</v>
          </cell>
          <cell r="K708">
            <v>2172.2511599999998</v>
          </cell>
          <cell r="L708">
            <v>1940.4942600000002</v>
          </cell>
          <cell r="M708">
            <v>0</v>
          </cell>
          <cell r="N708" t="str">
            <v xml:space="preserve">  UTR/PLC</v>
          </cell>
          <cell r="O708">
            <v>85389010</v>
          </cell>
          <cell r="P708">
            <v>9.7500000000000003E-2</v>
          </cell>
          <cell r="Q708" t="str">
            <v>Siemens</v>
          </cell>
          <cell r="R708" t="str">
            <v>Importado por terceiros</v>
          </cell>
          <cell r="T708" t="str">
            <v>Sim</v>
          </cell>
          <cell r="U708" t="str">
            <v>0155_03-06-22</v>
          </cell>
          <cell r="V708">
            <v>44715</v>
          </cell>
          <cell r="X708">
            <v>303.62536674259684</v>
          </cell>
          <cell r="Y708">
            <v>222.58250569476058</v>
          </cell>
          <cell r="Z708">
            <v>37.667808656036449</v>
          </cell>
          <cell r="AA708">
            <v>173.5002095671982</v>
          </cell>
          <cell r="AC708">
            <v>2505.48</v>
          </cell>
          <cell r="AD708">
            <v>0.13300000000000001</v>
          </cell>
          <cell r="AE708">
            <v>9.7500000000000003E-2</v>
          </cell>
          <cell r="AF708">
            <v>0</v>
          </cell>
          <cell r="AG708" t="str">
            <v>Não</v>
          </cell>
          <cell r="AH708">
            <v>2749.7642999999998</v>
          </cell>
          <cell r="AJ708" t="str">
            <v>EUR</v>
          </cell>
          <cell r="AK708">
            <v>5.1100000000000003</v>
          </cell>
          <cell r="AM708">
            <v>0</v>
          </cell>
          <cell r="AO708">
            <v>0</v>
          </cell>
          <cell r="AQ708">
            <v>0</v>
          </cell>
          <cell r="AS708">
            <v>2749.7642999999998</v>
          </cell>
        </row>
        <row r="709">
          <cell r="E709" t="str">
            <v>6MF1213-1GA05-0AA0</v>
          </cell>
          <cell r="F709" t="str">
            <v>Cartão de memória. Fabricante: Siemens.</v>
          </cell>
          <cell r="G709">
            <v>639.928</v>
          </cell>
          <cell r="H709">
            <v>567.7410000000001</v>
          </cell>
          <cell r="I709" t="str">
            <v>BRL</v>
          </cell>
          <cell r="J709">
            <v>1</v>
          </cell>
          <cell r="K709">
            <v>639.928</v>
          </cell>
          <cell r="L709">
            <v>567.7410000000001</v>
          </cell>
          <cell r="M709">
            <v>0</v>
          </cell>
          <cell r="N709" t="str">
            <v xml:space="preserve">  UTR/PLC</v>
          </cell>
          <cell r="O709">
            <v>85235110</v>
          </cell>
          <cell r="P709">
            <v>9.2499999999999999E-2</v>
          </cell>
          <cell r="Q709" t="str">
            <v>Siemens</v>
          </cell>
          <cell r="R709" t="str">
            <v>Importado por terceiros</v>
          </cell>
          <cell r="T709" t="str">
            <v>Sim</v>
          </cell>
          <cell r="U709" t="str">
            <v>0155_03-06-22</v>
          </cell>
          <cell r="V709">
            <v>44715</v>
          </cell>
          <cell r="X709">
            <v>127.99271070615033</v>
          </cell>
          <cell r="Y709">
            <v>69.329384965831423</v>
          </cell>
          <cell r="Z709">
            <v>11.732665148063782</v>
          </cell>
          <cell r="AA709">
            <v>54.041366742596807</v>
          </cell>
          <cell r="AC709">
            <v>780.4</v>
          </cell>
          <cell r="AD709">
            <v>0.18</v>
          </cell>
          <cell r="AE709">
            <v>9.7500000000000003E-2</v>
          </cell>
          <cell r="AF709">
            <v>0</v>
          </cell>
          <cell r="AG709" t="str">
            <v>Não</v>
          </cell>
          <cell r="AH709">
            <v>856.48899999999992</v>
          </cell>
          <cell r="AJ709" t="str">
            <v>EUR</v>
          </cell>
          <cell r="AK709">
            <v>5.1100000000000003</v>
          </cell>
          <cell r="AM709">
            <v>0</v>
          </cell>
          <cell r="AO709">
            <v>0</v>
          </cell>
          <cell r="AQ709">
            <v>0</v>
          </cell>
          <cell r="AS709">
            <v>856.48899999999992</v>
          </cell>
        </row>
        <row r="710">
          <cell r="E710" t="str">
            <v>6MF1113-0GG32-0AA0</v>
          </cell>
          <cell r="F710" t="str">
            <v>PS-6632 - Módulo fonte chaveada 110 – 220 VDC EMC+. Fabricante: Siemens.</v>
          </cell>
          <cell r="G710">
            <v>3562.1215200000001</v>
          </cell>
          <cell r="H710">
            <v>3182.0797200000006</v>
          </cell>
          <cell r="I710" t="str">
            <v>BRL</v>
          </cell>
          <cell r="J710">
            <v>1</v>
          </cell>
          <cell r="K710">
            <v>3562.1215200000001</v>
          </cell>
          <cell r="L710">
            <v>3182.0797200000006</v>
          </cell>
          <cell r="M710">
            <v>0</v>
          </cell>
          <cell r="N710" t="str">
            <v xml:space="preserve">  UTR/PLC</v>
          </cell>
          <cell r="O710">
            <v>85044090</v>
          </cell>
          <cell r="P710">
            <v>0.15</v>
          </cell>
          <cell r="Q710" t="str">
            <v>Siemens</v>
          </cell>
          <cell r="R710" t="str">
            <v>Importado por terceiros</v>
          </cell>
          <cell r="T710" t="str">
            <v>Sim</v>
          </cell>
          <cell r="U710" t="str">
            <v>0155_03-06-22</v>
          </cell>
          <cell r="V710">
            <v>44715</v>
          </cell>
          <cell r="X710">
            <v>497.89383143507979</v>
          </cell>
          <cell r="Y710">
            <v>364.99735763097942</v>
          </cell>
          <cell r="Z710">
            <v>61.768783599088849</v>
          </cell>
          <cell r="AA710">
            <v>284.51076082004556</v>
          </cell>
          <cell r="AC710">
            <v>4108.5600000000004</v>
          </cell>
          <cell r="AD710">
            <v>0.13300000000000001</v>
          </cell>
          <cell r="AE710">
            <v>9.7500000000000003E-2</v>
          </cell>
          <cell r="AF710">
            <v>0</v>
          </cell>
          <cell r="AG710" t="str">
            <v>Não</v>
          </cell>
          <cell r="AH710">
            <v>4509.1446000000005</v>
          </cell>
          <cell r="AJ710" t="str">
            <v>EUR</v>
          </cell>
          <cell r="AK710">
            <v>5.1100000000000003</v>
          </cell>
          <cell r="AM710">
            <v>0</v>
          </cell>
          <cell r="AO710">
            <v>0</v>
          </cell>
          <cell r="AQ710">
            <v>0</v>
          </cell>
          <cell r="AS710">
            <v>4509.1446000000005</v>
          </cell>
        </row>
        <row r="711">
          <cell r="E711" t="str">
            <v>6MF1113-0GE10-0AA0</v>
          </cell>
          <cell r="F711" t="str">
            <v>PE-6410 - Módulo interface (USB) para até 8 módulos I/O. Fabricante: Siemens.</v>
          </cell>
          <cell r="G711">
            <v>1823.2576499999998</v>
          </cell>
          <cell r="H711">
            <v>1628.7347750000001</v>
          </cell>
          <cell r="I711" t="str">
            <v>BRL</v>
          </cell>
          <cell r="J711">
            <v>1</v>
          </cell>
          <cell r="K711">
            <v>1823.2576499999998</v>
          </cell>
          <cell r="L711">
            <v>1628.7347750000001</v>
          </cell>
          <cell r="M711">
            <v>0</v>
          </cell>
          <cell r="N711" t="str">
            <v xml:space="preserve">  UTR/PLC</v>
          </cell>
          <cell r="O711">
            <v>85389010</v>
          </cell>
          <cell r="P711">
            <v>9.7500000000000003E-2</v>
          </cell>
          <cell r="Q711" t="str">
            <v>Siemens</v>
          </cell>
          <cell r="R711" t="str">
            <v>Importado por terceiros</v>
          </cell>
          <cell r="T711" t="str">
            <v>Sim</v>
          </cell>
          <cell r="U711" t="str">
            <v>0155_03-06-22</v>
          </cell>
          <cell r="V711">
            <v>44715</v>
          </cell>
          <cell r="X711">
            <v>254.84496583143508</v>
          </cell>
          <cell r="Y711">
            <v>186.82243735763086</v>
          </cell>
          <cell r="Z711">
            <v>31.616104783599088</v>
          </cell>
          <cell r="AA711">
            <v>145.62569476082004</v>
          </cell>
          <cell r="AC711">
            <v>2102.9499999999998</v>
          </cell>
          <cell r="AD711">
            <v>0.13300000000000001</v>
          </cell>
          <cell r="AE711">
            <v>9.7500000000000003E-2</v>
          </cell>
          <cell r="AF711">
            <v>0</v>
          </cell>
          <cell r="AG711" t="str">
            <v>Não</v>
          </cell>
          <cell r="AH711">
            <v>2307.9876249999998</v>
          </cell>
          <cell r="AJ711" t="str">
            <v>EUR</v>
          </cell>
          <cell r="AK711">
            <v>5.1100000000000003</v>
          </cell>
          <cell r="AM711">
            <v>0</v>
          </cell>
          <cell r="AO711">
            <v>0</v>
          </cell>
          <cell r="AQ711">
            <v>0</v>
          </cell>
          <cell r="AS711">
            <v>2307.9876249999998</v>
          </cell>
        </row>
        <row r="712">
          <cell r="E712" t="str">
            <v>6MF1111-0AJ43-0AA0</v>
          </cell>
          <cell r="F712" t="str">
            <v>CM-0843 - Interface elétrica para até 4x PE-6410. Fabricante: Siemens.</v>
          </cell>
          <cell r="G712">
            <v>2205.4225799999999</v>
          </cell>
          <cell r="H712">
            <v>1970.12663</v>
          </cell>
          <cell r="I712" t="str">
            <v>BRL</v>
          </cell>
          <cell r="J712">
            <v>1</v>
          </cell>
          <cell r="K712">
            <v>2205.4225799999999</v>
          </cell>
          <cell r="L712">
            <v>1970.12663</v>
          </cell>
          <cell r="M712">
            <v>0</v>
          </cell>
          <cell r="N712" t="str">
            <v xml:space="preserve">  UTR/PLC</v>
          </cell>
          <cell r="O712">
            <v>85389010</v>
          </cell>
          <cell r="P712">
            <v>9.7500000000000003E-2</v>
          </cell>
          <cell r="Q712" t="str">
            <v>Siemens</v>
          </cell>
          <cell r="R712" t="str">
            <v>Importado por terceiros</v>
          </cell>
          <cell r="T712" t="str">
            <v>Sim</v>
          </cell>
          <cell r="U712" t="str">
            <v>0155_03-06-22</v>
          </cell>
          <cell r="V712">
            <v>44715</v>
          </cell>
          <cell r="X712">
            <v>308.26188610478363</v>
          </cell>
          <cell r="Y712">
            <v>225.98145785876977</v>
          </cell>
          <cell r="Z712">
            <v>38.243015945330299</v>
          </cell>
          <cell r="AA712">
            <v>176.14964920273349</v>
          </cell>
          <cell r="AC712">
            <v>2543.7399999999998</v>
          </cell>
          <cell r="AD712">
            <v>0.13300000000000001</v>
          </cell>
          <cell r="AE712">
            <v>9.7500000000000003E-2</v>
          </cell>
          <cell r="AF712">
            <v>0</v>
          </cell>
          <cell r="AG712" t="str">
            <v>Não</v>
          </cell>
          <cell r="AH712">
            <v>2791.7546499999994</v>
          </cell>
          <cell r="AJ712" t="str">
            <v>EUR</v>
          </cell>
          <cell r="AK712">
            <v>5.1100000000000003</v>
          </cell>
          <cell r="AM712">
            <v>0</v>
          </cell>
          <cell r="AO712">
            <v>0</v>
          </cell>
          <cell r="AQ712">
            <v>0</v>
          </cell>
          <cell r="AS712">
            <v>2791.7546499999994</v>
          </cell>
        </row>
        <row r="713">
          <cell r="E713" t="str">
            <v>6MF1113-0GB03-0AA0</v>
          </cell>
          <cell r="F713" t="str">
            <v>DI-6103 - Módulo 16 BI (110/220 VDC 1 ms). Fabricante: Siemens.</v>
          </cell>
          <cell r="G713">
            <v>1793.1640799999998</v>
          </cell>
          <cell r="H713">
            <v>1601.8518799999999</v>
          </cell>
          <cell r="I713" t="str">
            <v>BRL</v>
          </cell>
          <cell r="J713">
            <v>1</v>
          </cell>
          <cell r="K713">
            <v>1793.1640799999998</v>
          </cell>
          <cell r="L713">
            <v>1601.8518799999999</v>
          </cell>
          <cell r="M713">
            <v>0</v>
          </cell>
          <cell r="N713" t="str">
            <v xml:space="preserve">  UTR/PLC</v>
          </cell>
          <cell r="O713">
            <v>85389010</v>
          </cell>
          <cell r="P713">
            <v>9.7500000000000003E-2</v>
          </cell>
          <cell r="Q713" t="str">
            <v>Siemens</v>
          </cell>
          <cell r="R713" t="str">
            <v>Importado por terceiros</v>
          </cell>
          <cell r="T713" t="str">
            <v>Sim</v>
          </cell>
          <cell r="U713" t="str">
            <v>0155_03-06-22</v>
          </cell>
          <cell r="V713">
            <v>44715</v>
          </cell>
          <cell r="X713">
            <v>250.63865148063783</v>
          </cell>
          <cell r="Y713">
            <v>183.73886104783583</v>
          </cell>
          <cell r="Z713">
            <v>31.094268792710707</v>
          </cell>
          <cell r="AA713">
            <v>143.22208656036446</v>
          </cell>
          <cell r="AC713">
            <v>2068.2399999999998</v>
          </cell>
          <cell r="AD713">
            <v>0.13300000000000001</v>
          </cell>
          <cell r="AE713">
            <v>9.7500000000000003E-2</v>
          </cell>
          <cell r="AF713">
            <v>0</v>
          </cell>
          <cell r="AG713" t="str">
            <v>Não</v>
          </cell>
          <cell r="AH713">
            <v>2269.8933999999995</v>
          </cell>
          <cell r="AJ713" t="str">
            <v>EUR</v>
          </cell>
          <cell r="AK713">
            <v>5.1100000000000003</v>
          </cell>
          <cell r="AM713">
            <v>0</v>
          </cell>
          <cell r="AO713">
            <v>0</v>
          </cell>
          <cell r="AQ713">
            <v>0</v>
          </cell>
          <cell r="AS713">
            <v>2269.8933999999995</v>
          </cell>
        </row>
        <row r="714">
          <cell r="E714" t="str">
            <v>6MF1113-0GC12-0AA0</v>
          </cell>
          <cell r="F714" t="str">
            <v>DO-6212 - Módulo 8 BO (24–220 VDC, 230 VAC). Fabricante: Siemens.</v>
          </cell>
          <cell r="G714">
            <v>1682.9163599999999</v>
          </cell>
          <cell r="H714">
            <v>1503.3664600000002</v>
          </cell>
          <cell r="I714" t="str">
            <v>BRL</v>
          </cell>
          <cell r="J714">
            <v>1</v>
          </cell>
          <cell r="K714">
            <v>1682.9163599999999</v>
          </cell>
          <cell r="L714">
            <v>1503.3664600000002</v>
          </cell>
          <cell r="M714">
            <v>0</v>
          </cell>
          <cell r="N714" t="str">
            <v xml:space="preserve">  UTR/PLC</v>
          </cell>
          <cell r="O714">
            <v>85389010</v>
          </cell>
          <cell r="P714">
            <v>9.7500000000000003E-2</v>
          </cell>
          <cell r="Q714" t="str">
            <v>Siemens</v>
          </cell>
          <cell r="R714" t="str">
            <v>Importado por terceiros</v>
          </cell>
          <cell r="T714" t="str">
            <v>Sim</v>
          </cell>
          <cell r="U714" t="str">
            <v>0155_03-06-22</v>
          </cell>
          <cell r="V714">
            <v>44715</v>
          </cell>
          <cell r="X714">
            <v>235.22882915717543</v>
          </cell>
          <cell r="Y714">
            <v>172.44218678815469</v>
          </cell>
          <cell r="Z714">
            <v>29.182523917995447</v>
          </cell>
          <cell r="AA714">
            <v>134.41647380410024</v>
          </cell>
          <cell r="AC714">
            <v>1941.08</v>
          </cell>
          <cell r="AD714">
            <v>0.13300000000000001</v>
          </cell>
          <cell r="AE714">
            <v>9.7500000000000003E-2</v>
          </cell>
          <cell r="AF714">
            <v>0</v>
          </cell>
          <cell r="AG714" t="str">
            <v>Não</v>
          </cell>
          <cell r="AH714">
            <v>2130.3352999999997</v>
          </cell>
          <cell r="AJ714" t="str">
            <v>EUR</v>
          </cell>
          <cell r="AK714">
            <v>5.1100000000000003</v>
          </cell>
          <cell r="AM714">
            <v>0</v>
          </cell>
          <cell r="AO714">
            <v>0</v>
          </cell>
          <cell r="AQ714">
            <v>0</v>
          </cell>
          <cell r="AS714">
            <v>2130.3352999999997</v>
          </cell>
        </row>
        <row r="715">
          <cell r="E715" t="str">
            <v>6MF1113-0GD00-0AA0</v>
          </cell>
          <cell r="F715" t="str">
            <v>AI-6300 - Módulo 4 ± 20 mA/± 10 mA/± 10 V. Fabricante: Siemens.</v>
          </cell>
          <cell r="G715">
            <v>2304.6507299999998</v>
          </cell>
          <cell r="H715">
            <v>2058.7681550000002</v>
          </cell>
          <cell r="I715" t="str">
            <v>BRL</v>
          </cell>
          <cell r="J715">
            <v>1</v>
          </cell>
          <cell r="K715">
            <v>2304.6507299999998</v>
          </cell>
          <cell r="L715">
            <v>2058.7681550000002</v>
          </cell>
          <cell r="M715">
            <v>0</v>
          </cell>
          <cell r="N715" t="str">
            <v xml:space="preserve">  UTR/PLC</v>
          </cell>
          <cell r="O715">
            <v>85389010</v>
          </cell>
          <cell r="P715">
            <v>9.7500000000000003E-2</v>
          </cell>
          <cell r="Q715" t="str">
            <v>Siemens</v>
          </cell>
          <cell r="R715" t="str">
            <v>Importado por terceiros</v>
          </cell>
          <cell r="T715" t="str">
            <v>Sim</v>
          </cell>
          <cell r="U715" t="str">
            <v>0155_03-06-22</v>
          </cell>
          <cell r="V715">
            <v>44715</v>
          </cell>
          <cell r="X715">
            <v>322.13145330296135</v>
          </cell>
          <cell r="Y715">
            <v>236.14899772209537</v>
          </cell>
          <cell r="Z715">
            <v>39.963676537585428</v>
          </cell>
          <cell r="AA715">
            <v>184.07511617312076</v>
          </cell>
          <cell r="AC715">
            <v>2658.19</v>
          </cell>
          <cell r="AD715">
            <v>0.13300000000000001</v>
          </cell>
          <cell r="AE715">
            <v>9.7500000000000003E-2</v>
          </cell>
          <cell r="AF715">
            <v>0</v>
          </cell>
          <cell r="AG715" t="str">
            <v>Não</v>
          </cell>
          <cell r="AH715">
            <v>2917.3635249999998</v>
          </cell>
          <cell r="AJ715" t="str">
            <v>EUR</v>
          </cell>
          <cell r="AK715">
            <v>5.1100000000000003</v>
          </cell>
          <cell r="AM715">
            <v>0</v>
          </cell>
          <cell r="AO715">
            <v>0</v>
          </cell>
          <cell r="AQ715">
            <v>0</v>
          </cell>
          <cell r="AS715">
            <v>2917.3635249999998</v>
          </cell>
        </row>
        <row r="716">
          <cell r="E716" t="str">
            <v>6MF1211-0CJ60-0AA0</v>
          </cell>
          <cell r="F716" t="str">
            <v>CM-2860 - Chave de redundância AK3. Fabricante: Siemens.</v>
          </cell>
          <cell r="G716">
            <v>289.18120000000005</v>
          </cell>
          <cell r="H716">
            <v>256.56015000000008</v>
          </cell>
          <cell r="I716" t="str">
            <v>BRL</v>
          </cell>
          <cell r="J716">
            <v>1</v>
          </cell>
          <cell r="K716">
            <v>289.18120000000005</v>
          </cell>
          <cell r="L716">
            <v>256.56015000000008</v>
          </cell>
          <cell r="M716">
            <v>0</v>
          </cell>
          <cell r="N716" t="str">
            <v xml:space="preserve">  UTR/PLC</v>
          </cell>
          <cell r="O716">
            <v>85389090</v>
          </cell>
          <cell r="P716">
            <v>0.15</v>
          </cell>
          <cell r="Q716" t="str">
            <v>Siemens</v>
          </cell>
          <cell r="R716" t="str">
            <v>Importado por terceiros</v>
          </cell>
          <cell r="T716" t="str">
            <v>Sim</v>
          </cell>
          <cell r="U716" t="str">
            <v>0155_03-06-22</v>
          </cell>
          <cell r="V716">
            <v>44715</v>
          </cell>
          <cell r="X716">
            <v>57.839453302961282</v>
          </cell>
          <cell r="Y716">
            <v>31.329703872437335</v>
          </cell>
          <cell r="Z716">
            <v>5.3019498861047847</v>
          </cell>
          <cell r="AA716">
            <v>24.421102505694765</v>
          </cell>
          <cell r="AC716">
            <v>352.66</v>
          </cell>
          <cell r="AD716">
            <v>0.18</v>
          </cell>
          <cell r="AE716">
            <v>9.7500000000000003E-2</v>
          </cell>
          <cell r="AF716">
            <v>0</v>
          </cell>
          <cell r="AG716" t="str">
            <v>Não</v>
          </cell>
          <cell r="AH716">
            <v>387.04435000000001</v>
          </cell>
          <cell r="AJ716" t="str">
            <v>EUR</v>
          </cell>
          <cell r="AK716">
            <v>5.1100000000000003</v>
          </cell>
          <cell r="AM716">
            <v>0</v>
          </cell>
          <cell r="AO716">
            <v>0</v>
          </cell>
          <cell r="AQ716">
            <v>0</v>
          </cell>
          <cell r="AS716">
            <v>387.04435000000001</v>
          </cell>
        </row>
        <row r="717">
          <cell r="E717" t="str">
            <v>6MF1313-0CA68-0AA0</v>
          </cell>
          <cell r="F717" t="str">
            <v>TC2-068 - Cabo para redundância AK3. Fabricante: Siemens.</v>
          </cell>
          <cell r="G717">
            <v>184.06540000000001</v>
          </cell>
          <cell r="H717">
            <v>163.30192500000004</v>
          </cell>
          <cell r="I717" t="str">
            <v>BRL</v>
          </cell>
          <cell r="J717">
            <v>1</v>
          </cell>
          <cell r="K717">
            <v>184.06540000000001</v>
          </cell>
          <cell r="L717">
            <v>163.30192500000004</v>
          </cell>
          <cell r="M717">
            <v>0</v>
          </cell>
          <cell r="N717" t="str">
            <v xml:space="preserve">  UTR/PLC</v>
          </cell>
          <cell r="O717">
            <v>76169900</v>
          </cell>
          <cell r="P717">
            <v>0.05</v>
          </cell>
          <cell r="Q717" t="str">
            <v>Siemens</v>
          </cell>
          <cell r="R717" t="str">
            <v>Importado por terceiros</v>
          </cell>
          <cell r="T717" t="str">
            <v>Sim</v>
          </cell>
          <cell r="U717" t="str">
            <v>0155_03-06-22</v>
          </cell>
          <cell r="V717">
            <v>44715</v>
          </cell>
          <cell r="X717">
            <v>36.815125284738038</v>
          </cell>
          <cell r="Y717">
            <v>19.941526195899769</v>
          </cell>
          <cell r="Z717">
            <v>3.3747198177676538</v>
          </cell>
          <cell r="AA717">
            <v>15.544164009111617</v>
          </cell>
          <cell r="AC717">
            <v>224.47</v>
          </cell>
          <cell r="AD717">
            <v>0.18</v>
          </cell>
          <cell r="AE717">
            <v>9.7500000000000003E-2</v>
          </cell>
          <cell r="AF717">
            <v>0</v>
          </cell>
          <cell r="AG717" t="str">
            <v>Não</v>
          </cell>
          <cell r="AH717">
            <v>246.35582499999998</v>
          </cell>
          <cell r="AJ717" t="str">
            <v>EUR</v>
          </cell>
          <cell r="AK717">
            <v>5.1100000000000003</v>
          </cell>
          <cell r="AM717">
            <v>0</v>
          </cell>
          <cell r="AO717">
            <v>0</v>
          </cell>
          <cell r="AQ717">
            <v>0</v>
          </cell>
          <cell r="AS717">
            <v>246.35582499999998</v>
          </cell>
        </row>
        <row r="718">
          <cell r="E718" t="str">
            <v>6MF1313-0CA86-0AA0</v>
          </cell>
          <cell r="F718" t="str">
            <v>Tampa frontal AK3. Fabricante: Siemens.</v>
          </cell>
          <cell r="G718">
            <v>108.3548</v>
          </cell>
          <cell r="H718">
            <v>96.131850000000014</v>
          </cell>
          <cell r="I718" t="str">
            <v>BRL</v>
          </cell>
          <cell r="J718">
            <v>1</v>
          </cell>
          <cell r="K718">
            <v>108.3548</v>
          </cell>
          <cell r="L718">
            <v>96.131850000000014</v>
          </cell>
          <cell r="M718">
            <v>0</v>
          </cell>
          <cell r="N718" t="str">
            <v xml:space="preserve">  UTR/PLC</v>
          </cell>
          <cell r="O718">
            <v>76169900</v>
          </cell>
          <cell r="P718">
            <v>0.05</v>
          </cell>
          <cell r="Q718" t="str">
            <v>Siemens</v>
          </cell>
          <cell r="R718" t="str">
            <v>Importado por terceiros</v>
          </cell>
          <cell r="T718" t="str">
            <v>Sim</v>
          </cell>
          <cell r="U718" t="str">
            <v>0154_03-06-22</v>
          </cell>
          <cell r="V718">
            <v>44715</v>
          </cell>
          <cell r="X718">
            <v>21.672164009111615</v>
          </cell>
          <cell r="Y718">
            <v>11.739088838268785</v>
          </cell>
          <cell r="Z718">
            <v>1.9866150341685649</v>
          </cell>
          <cell r="AA718">
            <v>9.1504692482915715</v>
          </cell>
          <cell r="AC718">
            <v>132.13999999999999</v>
          </cell>
          <cell r="AD718">
            <v>0.18</v>
          </cell>
          <cell r="AE718">
            <v>9.7500000000000003E-2</v>
          </cell>
          <cell r="AF718">
            <v>0</v>
          </cell>
          <cell r="AG718" t="str">
            <v>Não</v>
          </cell>
          <cell r="AH718">
            <v>145.02364999999998</v>
          </cell>
          <cell r="AJ718" t="str">
            <v>EUR</v>
          </cell>
          <cell r="AK718">
            <v>5.1100000000000003</v>
          </cell>
          <cell r="AM718">
            <v>0</v>
          </cell>
          <cell r="AO718">
            <v>0</v>
          </cell>
          <cell r="AQ718">
            <v>0</v>
          </cell>
          <cell r="AS718">
            <v>145.02364999999998</v>
          </cell>
        </row>
        <row r="719">
          <cell r="E719" t="str">
            <v>6MF1313-0CA70-0AA0</v>
          </cell>
          <cell r="F719" t="str">
            <v>Tampa frontal AK3 para CP-2016. Fabricante: Siemens.</v>
          </cell>
          <cell r="G719">
            <v>181.4332</v>
          </cell>
          <cell r="H719">
            <v>160.96665000000002</v>
          </cell>
          <cell r="I719" t="str">
            <v>BRL</v>
          </cell>
          <cell r="J719">
            <v>1</v>
          </cell>
          <cell r="K719">
            <v>181.4332</v>
          </cell>
          <cell r="L719">
            <v>160.96665000000002</v>
          </cell>
          <cell r="M719">
            <v>0</v>
          </cell>
          <cell r="N719" t="str">
            <v xml:space="preserve">  UTR/PLC</v>
          </cell>
          <cell r="O719">
            <v>76169900</v>
          </cell>
          <cell r="P719">
            <v>0.05</v>
          </cell>
          <cell r="Q719" t="str">
            <v>Siemens</v>
          </cell>
          <cell r="R719" t="str">
            <v>Importado por terceiros</v>
          </cell>
          <cell r="T719" t="str">
            <v>Sim</v>
          </cell>
          <cell r="U719" t="str">
            <v>0154_03-06-22</v>
          </cell>
          <cell r="V719">
            <v>44715</v>
          </cell>
          <cell r="X719">
            <v>36.288656036446469</v>
          </cell>
          <cell r="Y719">
            <v>19.656355353075156</v>
          </cell>
          <cell r="Z719">
            <v>3.3264601366742599</v>
          </cell>
          <cell r="AA719">
            <v>15.321876993166287</v>
          </cell>
          <cell r="AC719">
            <v>221.26</v>
          </cell>
          <cell r="AD719">
            <v>0.18</v>
          </cell>
          <cell r="AE719">
            <v>9.7500000000000003E-2</v>
          </cell>
          <cell r="AF719">
            <v>0</v>
          </cell>
          <cell r="AG719" t="str">
            <v>Não</v>
          </cell>
          <cell r="AH719">
            <v>242.83284999999998</v>
          </cell>
          <cell r="AJ719" t="str">
            <v>EUR</v>
          </cell>
          <cell r="AK719">
            <v>5.1100000000000003</v>
          </cell>
          <cell r="AM719">
            <v>0</v>
          </cell>
          <cell r="AO719">
            <v>0</v>
          </cell>
          <cell r="AQ719">
            <v>0</v>
          </cell>
          <cell r="AS719">
            <v>242.83284999999998</v>
          </cell>
        </row>
        <row r="720">
          <cell r="E720" t="str">
            <v>6MF1313-0CA71-0AA0</v>
          </cell>
          <cell r="F720" t="str">
            <v>Tampa frontal AK3 para CP-2019. Fabricante: Siemens.</v>
          </cell>
          <cell r="G720">
            <v>181.42841999999999</v>
          </cell>
          <cell r="H720">
            <v>162.07187000000002</v>
          </cell>
          <cell r="I720" t="str">
            <v>BRL</v>
          </cell>
          <cell r="J720">
            <v>1</v>
          </cell>
          <cell r="K720">
            <v>181.42841999999999</v>
          </cell>
          <cell r="L720">
            <v>162.07187000000002</v>
          </cell>
          <cell r="M720">
            <v>0</v>
          </cell>
          <cell r="N720" t="str">
            <v xml:space="preserve">  UTR/PLC</v>
          </cell>
          <cell r="O720">
            <v>76169900</v>
          </cell>
          <cell r="P720">
            <v>0.05</v>
          </cell>
          <cell r="Q720" t="str">
            <v>Siemens</v>
          </cell>
          <cell r="R720" t="str">
            <v>Importado por terceiros</v>
          </cell>
          <cell r="T720" t="str">
            <v>Sim</v>
          </cell>
          <cell r="U720" t="str">
            <v>0154_03-06-22</v>
          </cell>
          <cell r="V720">
            <v>44715</v>
          </cell>
          <cell r="X720">
            <v>25.35907061503417</v>
          </cell>
          <cell r="Y720">
            <v>18.590296127562624</v>
          </cell>
          <cell r="Z720">
            <v>3.1460501138952166</v>
          </cell>
          <cell r="AA720">
            <v>14.490897494305239</v>
          </cell>
          <cell r="AC720">
            <v>209.26</v>
          </cell>
          <cell r="AD720">
            <v>0.13300000000000001</v>
          </cell>
          <cell r="AE720">
            <v>9.7500000000000003E-2</v>
          </cell>
          <cell r="AF720">
            <v>0</v>
          </cell>
          <cell r="AG720" t="str">
            <v>Não</v>
          </cell>
          <cell r="AH720">
            <v>229.66284999999996</v>
          </cell>
          <cell r="AJ720" t="str">
            <v>EUR</v>
          </cell>
          <cell r="AK720">
            <v>5.1100000000000003</v>
          </cell>
          <cell r="AM720">
            <v>0</v>
          </cell>
          <cell r="AO720">
            <v>0</v>
          </cell>
          <cell r="AQ720">
            <v>0</v>
          </cell>
          <cell r="AS720">
            <v>229.66284999999996</v>
          </cell>
        </row>
        <row r="721">
          <cell r="E721" t="str">
            <v>6MF1313-0CA74-0AA0</v>
          </cell>
          <cell r="F721" t="str">
            <v>Tampa frontal AK3 para DI-2114. Fabricante: Siemens.</v>
          </cell>
          <cell r="G721">
            <v>103.71920999999999</v>
          </cell>
          <cell r="H721">
            <v>92.653435000000002</v>
          </cell>
          <cell r="I721" t="str">
            <v>BRL</v>
          </cell>
          <cell r="J721">
            <v>1</v>
          </cell>
          <cell r="K721">
            <v>103.71920999999999</v>
          </cell>
          <cell r="L721">
            <v>92.653435000000002</v>
          </cell>
          <cell r="M721">
            <v>0</v>
          </cell>
          <cell r="N721" t="str">
            <v xml:space="preserve">  UTR/PLC</v>
          </cell>
          <cell r="O721">
            <v>76169900</v>
          </cell>
          <cell r="P721">
            <v>0.05</v>
          </cell>
          <cell r="Q721" t="str">
            <v>Siemens</v>
          </cell>
          <cell r="R721" t="str">
            <v>Importado por terceiros</v>
          </cell>
          <cell r="T721" t="str">
            <v>Sim</v>
          </cell>
          <cell r="U721" t="str">
            <v>0154_03-06-22</v>
          </cell>
          <cell r="V721">
            <v>44715</v>
          </cell>
          <cell r="X721">
            <v>14.497302961275627</v>
          </cell>
          <cell r="Y721">
            <v>10.62772209567197</v>
          </cell>
          <cell r="Z721">
            <v>1.7985375854214125</v>
          </cell>
          <cell r="AA721">
            <v>8.28417312072893</v>
          </cell>
          <cell r="AC721">
            <v>119.63</v>
          </cell>
          <cell r="AD721">
            <v>0.13300000000000001</v>
          </cell>
          <cell r="AE721">
            <v>9.7500000000000003E-2</v>
          </cell>
          <cell r="AF721">
            <v>0</v>
          </cell>
          <cell r="AG721" t="str">
            <v>Não</v>
          </cell>
          <cell r="AH721">
            <v>131.29392499999997</v>
          </cell>
          <cell r="AJ721" t="str">
            <v>EUR</v>
          </cell>
          <cell r="AK721">
            <v>5.1100000000000003</v>
          </cell>
          <cell r="AM721">
            <v>0</v>
          </cell>
          <cell r="AO721">
            <v>0</v>
          </cell>
          <cell r="AQ721">
            <v>0</v>
          </cell>
          <cell r="AS721">
            <v>131.29392499999997</v>
          </cell>
        </row>
        <row r="722">
          <cell r="E722" t="str">
            <v>6MF1313-0CA78-0AA0</v>
          </cell>
          <cell r="F722" t="str">
            <v>Tampa frontal AK3 para DO-2211. Fabricante: Siemens.</v>
          </cell>
          <cell r="G722">
            <v>103.71920999999999</v>
          </cell>
          <cell r="H722">
            <v>92.653435000000002</v>
          </cell>
          <cell r="I722" t="str">
            <v>BRL</v>
          </cell>
          <cell r="J722">
            <v>1</v>
          </cell>
          <cell r="K722">
            <v>103.71920999999999</v>
          </cell>
          <cell r="L722">
            <v>92.653435000000002</v>
          </cell>
          <cell r="M722">
            <v>0</v>
          </cell>
          <cell r="N722" t="str">
            <v xml:space="preserve">  UTR/PLC</v>
          </cell>
          <cell r="O722">
            <v>76169900</v>
          </cell>
          <cell r="P722">
            <v>0.05</v>
          </cell>
          <cell r="Q722" t="str">
            <v>Siemens</v>
          </cell>
          <cell r="R722" t="str">
            <v>Importado por terceiros</v>
          </cell>
          <cell r="T722" t="str">
            <v>Sim</v>
          </cell>
          <cell r="U722" t="str">
            <v>0154_03-06-22</v>
          </cell>
          <cell r="V722">
            <v>44715</v>
          </cell>
          <cell r="X722">
            <v>14.497302961275627</v>
          </cell>
          <cell r="Y722">
            <v>10.62772209567197</v>
          </cell>
          <cell r="Z722">
            <v>1.7985375854214125</v>
          </cell>
          <cell r="AA722">
            <v>8.28417312072893</v>
          </cell>
          <cell r="AC722">
            <v>119.63</v>
          </cell>
          <cell r="AD722">
            <v>0.13300000000000001</v>
          </cell>
          <cell r="AE722">
            <v>9.7500000000000003E-2</v>
          </cell>
          <cell r="AF722">
            <v>0</v>
          </cell>
          <cell r="AG722" t="str">
            <v>Não</v>
          </cell>
          <cell r="AH722">
            <v>131.29392499999997</v>
          </cell>
          <cell r="AJ722" t="str">
            <v>EUR</v>
          </cell>
          <cell r="AK722">
            <v>5.1100000000000003</v>
          </cell>
          <cell r="AM722">
            <v>0</v>
          </cell>
          <cell r="AO722">
            <v>0</v>
          </cell>
          <cell r="AQ722">
            <v>0</v>
          </cell>
          <cell r="AS722">
            <v>131.29392499999997</v>
          </cell>
        </row>
        <row r="723">
          <cell r="G723">
            <v>0</v>
          </cell>
          <cell r="H723">
            <v>0</v>
          </cell>
          <cell r="K723" t="str">
            <v/>
          </cell>
          <cell r="L723" t="str">
            <v/>
          </cell>
          <cell r="M723">
            <v>0</v>
          </cell>
          <cell r="P723" t="str">
            <v/>
          </cell>
          <cell r="X723">
            <v>0</v>
          </cell>
          <cell r="Y723">
            <v>0</v>
          </cell>
          <cell r="Z723">
            <v>0</v>
          </cell>
          <cell r="AA723">
            <v>0</v>
          </cell>
          <cell r="AC723">
            <v>0</v>
          </cell>
          <cell r="AH723">
            <v>0</v>
          </cell>
          <cell r="AM723">
            <v>0</v>
          </cell>
          <cell r="AO723">
            <v>0</v>
          </cell>
          <cell r="AQ723">
            <v>0</v>
          </cell>
          <cell r="AS723">
            <v>0</v>
          </cell>
        </row>
        <row r="724">
          <cell r="G724">
            <v>0</v>
          </cell>
          <cell r="H724">
            <v>0</v>
          </cell>
          <cell r="K724" t="str">
            <v/>
          </cell>
          <cell r="L724" t="str">
            <v/>
          </cell>
          <cell r="M724">
            <v>0</v>
          </cell>
          <cell r="P724" t="str">
            <v/>
          </cell>
          <cell r="X724">
            <v>0</v>
          </cell>
          <cell r="Y724">
            <v>0</v>
          </cell>
          <cell r="Z724">
            <v>0</v>
          </cell>
          <cell r="AA724">
            <v>0</v>
          </cell>
          <cell r="AC724">
            <v>0</v>
          </cell>
          <cell r="AH724">
            <v>0</v>
          </cell>
          <cell r="AM724">
            <v>0</v>
          </cell>
          <cell r="AO724">
            <v>0</v>
          </cell>
          <cell r="AQ724">
            <v>0</v>
          </cell>
          <cell r="AS724">
            <v>0</v>
          </cell>
        </row>
        <row r="725">
          <cell r="G725">
            <v>0</v>
          </cell>
          <cell r="H725">
            <v>0</v>
          </cell>
          <cell r="K725" t="str">
            <v/>
          </cell>
          <cell r="L725" t="str">
            <v/>
          </cell>
          <cell r="M725">
            <v>0</v>
          </cell>
          <cell r="P725" t="str">
            <v/>
          </cell>
          <cell r="X725">
            <v>0</v>
          </cell>
          <cell r="Y725">
            <v>0</v>
          </cell>
          <cell r="Z725">
            <v>0</v>
          </cell>
          <cell r="AA725">
            <v>0</v>
          </cell>
          <cell r="AC725">
            <v>0</v>
          </cell>
          <cell r="AH725">
            <v>0</v>
          </cell>
          <cell r="AM725">
            <v>0</v>
          </cell>
          <cell r="AO725">
            <v>0</v>
          </cell>
          <cell r="AQ725">
            <v>0</v>
          </cell>
          <cell r="AS725">
            <v>0</v>
          </cell>
        </row>
        <row r="726">
          <cell r="E726" t="str">
            <v>RDP (4I/4U)</v>
          </cell>
          <cell r="F726" t="str">
            <v>Registrador de perturbações, 4 TC, 4 TP, 32 BI, garantia 10 anos. Fabricante: Siemens ou GE/Reason.</v>
          </cell>
          <cell r="G726">
            <v>15952.461800000001</v>
          </cell>
          <cell r="H726">
            <v>14275.640531250003</v>
          </cell>
          <cell r="I726" t="str">
            <v>BRL</v>
          </cell>
          <cell r="J726">
            <v>1</v>
          </cell>
          <cell r="K726">
            <v>15952.461800000001</v>
          </cell>
          <cell r="L726">
            <v>14275.640531250003</v>
          </cell>
          <cell r="M726">
            <v>0</v>
          </cell>
          <cell r="N726" t="str">
            <v xml:space="preserve">  IED</v>
          </cell>
          <cell r="O726">
            <v>85364900</v>
          </cell>
          <cell r="P726">
            <v>3.2500000000000001E-2</v>
          </cell>
          <cell r="Q726" t="str">
            <v>GENÉRICO</v>
          </cell>
          <cell r="R726" t="str">
            <v>Importado por terceiros</v>
          </cell>
          <cell r="T726" t="str">
            <v>Sim</v>
          </cell>
          <cell r="X726">
            <v>2175.3357000000001</v>
          </cell>
          <cell r="Y726">
            <v>0</v>
          </cell>
          <cell r="Z726">
            <v>299.10865875000002</v>
          </cell>
          <cell r="AA726">
            <v>1377.71261</v>
          </cell>
          <cell r="AC726">
            <v>18127.797500000001</v>
          </cell>
          <cell r="AD726">
            <v>0.12</v>
          </cell>
          <cell r="AE726">
            <v>0</v>
          </cell>
          <cell r="AF726">
            <v>0</v>
          </cell>
          <cell r="AG726" t="str">
            <v>Não</v>
          </cell>
          <cell r="AH726">
            <v>18127.797500000001</v>
          </cell>
          <cell r="AM726">
            <v>0</v>
          </cell>
          <cell r="AO726">
            <v>0</v>
          </cell>
          <cell r="AQ726">
            <v>0</v>
          </cell>
          <cell r="AS726">
            <v>18127.797500000001</v>
          </cell>
        </row>
        <row r="727">
          <cell r="E727" t="str">
            <v>RDP (8I/8U)</v>
          </cell>
          <cell r="F727" t="str">
            <v>Registrador de perturbações, 8 TC, 8 TP, 32 BI, garantia 10 anos. Fabricante: Siemens ou GE/Reason.</v>
          </cell>
          <cell r="G727">
            <v>24199.238799999999</v>
          </cell>
          <cell r="H727">
            <v>21655.568812500002</v>
          </cell>
          <cell r="I727" t="str">
            <v>BRL</v>
          </cell>
          <cell r="J727">
            <v>1</v>
          </cell>
          <cell r="K727">
            <v>24199.238799999999</v>
          </cell>
          <cell r="L727">
            <v>21655.568812500002</v>
          </cell>
          <cell r="M727">
            <v>0</v>
          </cell>
          <cell r="N727" t="str">
            <v xml:space="preserve">  IED</v>
          </cell>
          <cell r="O727">
            <v>85364900</v>
          </cell>
          <cell r="P727">
            <v>3.2500000000000001E-2</v>
          </cell>
          <cell r="Q727" t="str">
            <v>GENÉRICO</v>
          </cell>
          <cell r="R727" t="str">
            <v>Importado por terceiros</v>
          </cell>
          <cell r="T727" t="str">
            <v>Sim</v>
          </cell>
          <cell r="X727">
            <v>3299.8961999999997</v>
          </cell>
          <cell r="Y727">
            <v>0</v>
          </cell>
          <cell r="Z727">
            <v>453.7357275</v>
          </cell>
          <cell r="AA727">
            <v>2089.93426</v>
          </cell>
          <cell r="AC727">
            <v>27499.134999999998</v>
          </cell>
          <cell r="AD727">
            <v>0.12</v>
          </cell>
          <cell r="AE727">
            <v>0</v>
          </cell>
          <cell r="AF727">
            <v>0</v>
          </cell>
          <cell r="AG727" t="str">
            <v>Não</v>
          </cell>
          <cell r="AH727">
            <v>27499.134999999998</v>
          </cell>
          <cell r="AM727">
            <v>0</v>
          </cell>
          <cell r="AO727">
            <v>0</v>
          </cell>
          <cell r="AQ727">
            <v>0</v>
          </cell>
          <cell r="AS727">
            <v>27499.134999999998</v>
          </cell>
        </row>
        <row r="728">
          <cell r="E728" t="str">
            <v>RDP (12I/12U)</v>
          </cell>
          <cell r="F728" t="str">
            <v>Registrador de perturbações, 12 TC, 12 TP, 32 BI, garantia 10 anos. Fabricante: Siemens ou GE/Reason.</v>
          </cell>
          <cell r="G728">
            <v>40151.700599999996</v>
          </cell>
          <cell r="H728">
            <v>35931.209343750001</v>
          </cell>
          <cell r="I728" t="str">
            <v>BRL</v>
          </cell>
          <cell r="J728">
            <v>1</v>
          </cell>
          <cell r="K728">
            <v>40151.700599999996</v>
          </cell>
          <cell r="L728">
            <v>35931.209343750001</v>
          </cell>
          <cell r="M728">
            <v>0</v>
          </cell>
          <cell r="N728" t="str">
            <v xml:space="preserve">  IED</v>
          </cell>
          <cell r="O728">
            <v>85364900</v>
          </cell>
          <cell r="P728">
            <v>3.2500000000000001E-2</v>
          </cell>
          <cell r="Q728" t="str">
            <v>GENÉRICO</v>
          </cell>
          <cell r="R728" t="str">
            <v>Importado por terceiros</v>
          </cell>
          <cell r="T728" t="str">
            <v>Sim</v>
          </cell>
          <cell r="X728">
            <v>5475.2318999999989</v>
          </cell>
          <cell r="Y728">
            <v>0</v>
          </cell>
          <cell r="Z728">
            <v>752.84438624999996</v>
          </cell>
          <cell r="AA728">
            <v>3467.6468699999996</v>
          </cell>
          <cell r="AC728">
            <v>45626.932499999995</v>
          </cell>
          <cell r="AD728">
            <v>0.12</v>
          </cell>
          <cell r="AE728">
            <v>0</v>
          </cell>
          <cell r="AF728">
            <v>0</v>
          </cell>
          <cell r="AG728" t="str">
            <v>Não</v>
          </cell>
          <cell r="AH728">
            <v>45626.932499999995</v>
          </cell>
          <cell r="AM728">
            <v>0</v>
          </cell>
          <cell r="AO728">
            <v>0</v>
          </cell>
          <cell r="AQ728">
            <v>0</v>
          </cell>
          <cell r="AS728">
            <v>45626.932499999995</v>
          </cell>
        </row>
        <row r="729">
          <cell r="E729" t="str">
            <v>Relé 21</v>
          </cell>
          <cell r="F729" t="str">
            <v>Relé digital para linhas de transmissão, proteção de distância, 4 TC, 4 TP, 40 BI, 30 BO, display gráfico, garantia 10 anos. Fabricante: Siemens, ABB, SEL ou GE/Alstom.</v>
          </cell>
          <cell r="G729">
            <v>50215.123200000002</v>
          </cell>
          <cell r="H729">
            <v>44936.829000000005</v>
          </cell>
          <cell r="I729" t="str">
            <v>BRL</v>
          </cell>
          <cell r="J729">
            <v>1</v>
          </cell>
          <cell r="K729">
            <v>50215.123200000002</v>
          </cell>
          <cell r="L729">
            <v>44936.829000000005</v>
          </cell>
          <cell r="M729">
            <v>0</v>
          </cell>
          <cell r="N729" t="str">
            <v xml:space="preserve">  IED</v>
          </cell>
          <cell r="O729">
            <v>85364900</v>
          </cell>
          <cell r="P729">
            <v>3.2500000000000001E-2</v>
          </cell>
          <cell r="Q729" t="str">
            <v>GENÉRICO</v>
          </cell>
          <cell r="R729" t="str">
            <v>Importado por terceiros</v>
          </cell>
          <cell r="T729" t="str">
            <v>Sim</v>
          </cell>
          <cell r="V729">
            <v>45029</v>
          </cell>
          <cell r="X729">
            <v>6631.9775302663438</v>
          </cell>
          <cell r="Y729">
            <v>1796.1605811137997</v>
          </cell>
          <cell r="Z729">
            <v>911.89691041162234</v>
          </cell>
          <cell r="AA729">
            <v>4200.2524358353512</v>
          </cell>
          <cell r="AC729">
            <v>57062.64</v>
          </cell>
          <cell r="AD729">
            <v>0.12</v>
          </cell>
          <cell r="AE729">
            <v>3.2500000000000001E-2</v>
          </cell>
          <cell r="AF729">
            <v>0</v>
          </cell>
          <cell r="AG729" t="str">
            <v>Não</v>
          </cell>
          <cell r="AH729">
            <v>58917.175799999997</v>
          </cell>
          <cell r="AM729">
            <v>0</v>
          </cell>
          <cell r="AO729">
            <v>0</v>
          </cell>
          <cell r="AQ729">
            <v>0</v>
          </cell>
          <cell r="AS729">
            <v>58917.175799999997</v>
          </cell>
        </row>
        <row r="730">
          <cell r="E730" t="str">
            <v>Relé 21+87L</v>
          </cell>
          <cell r="F730" t="str">
            <v>Relé digital para linhas de transmissão, proteção diferencial e de distância, 4 TC, 4 TP, 40 BI, 30 BO, display gráfico, garantia 10 anos. Fabricante: Siemens, ABB, SEL ou GE/Alstom.</v>
          </cell>
          <cell r="G730">
            <v>63322.063199999997</v>
          </cell>
          <cell r="H730">
            <v>56666.050875000008</v>
          </cell>
          <cell r="I730" t="str">
            <v>BRL</v>
          </cell>
          <cell r="J730">
            <v>1</v>
          </cell>
          <cell r="K730">
            <v>63322.063199999997</v>
          </cell>
          <cell r="L730">
            <v>56666.050875000008</v>
          </cell>
          <cell r="M730">
            <v>0</v>
          </cell>
          <cell r="N730" t="str">
            <v xml:space="preserve">  IED</v>
          </cell>
          <cell r="O730">
            <v>85364900</v>
          </cell>
          <cell r="P730">
            <v>3.2500000000000001E-2</v>
          </cell>
          <cell r="Q730" t="str">
            <v>GENÉRICO</v>
          </cell>
          <cell r="R730" t="str">
            <v>Importado por terceiros</v>
          </cell>
          <cell r="T730" t="str">
            <v>Sim</v>
          </cell>
          <cell r="V730">
            <v>45029</v>
          </cell>
          <cell r="X730">
            <v>8363.0283777239711</v>
          </cell>
          <cell r="Y730">
            <v>2264.9868523002369</v>
          </cell>
          <cell r="Z730">
            <v>1149.9164019370462</v>
          </cell>
          <cell r="AA730">
            <v>5296.5846392251815</v>
          </cell>
          <cell r="AC730">
            <v>71956.89</v>
          </cell>
          <cell r="AD730">
            <v>0.12</v>
          </cell>
          <cell r="AE730">
            <v>3.2500000000000001E-2</v>
          </cell>
          <cell r="AF730">
            <v>0</v>
          </cell>
          <cell r="AG730" t="str">
            <v>Não</v>
          </cell>
          <cell r="AH730">
            <v>74295.488924999998</v>
          </cell>
          <cell r="AM730">
            <v>0</v>
          </cell>
          <cell r="AO730">
            <v>0</v>
          </cell>
          <cell r="AQ730">
            <v>0</v>
          </cell>
          <cell r="AS730">
            <v>74295.488924999998</v>
          </cell>
        </row>
        <row r="731">
          <cell r="E731" t="str">
            <v>Relé 87L</v>
          </cell>
          <cell r="F731" t="str">
            <v>Relé digital para linhas de transmissão, proteção diferencial, 4 TC, 4 TP, 40 BI, 30 BO, display gráfico, garantia 10 anos. Fabricante: Siemens, ABB, SEL ou GE/Alstom.</v>
          </cell>
          <cell r="G731">
            <v>52405.108800000002</v>
          </cell>
          <cell r="H731">
            <v>46896.61725000001</v>
          </cell>
          <cell r="I731" t="str">
            <v>BRL</v>
          </cell>
          <cell r="J731">
            <v>1</v>
          </cell>
          <cell r="K731">
            <v>52405.108800000002</v>
          </cell>
          <cell r="L731">
            <v>46896.61725000001</v>
          </cell>
          <cell r="M731">
            <v>0</v>
          </cell>
          <cell r="N731" t="str">
            <v xml:space="preserve">  IED</v>
          </cell>
          <cell r="O731">
            <v>85364900</v>
          </cell>
          <cell r="P731">
            <v>3.2500000000000001E-2</v>
          </cell>
          <cell r="Q731" t="str">
            <v>GENÉRICO</v>
          </cell>
          <cell r="R731" t="str">
            <v>Importado por terceiros</v>
          </cell>
          <cell r="T731" t="str">
            <v>Sim</v>
          </cell>
          <cell r="V731">
            <v>45029</v>
          </cell>
          <cell r="X731">
            <v>6921.2118159806296</v>
          </cell>
          <cell r="Y731">
            <v>1874.4948668280849</v>
          </cell>
          <cell r="Z731">
            <v>951.66662469733672</v>
          </cell>
          <cell r="AA731">
            <v>4383.4341501210656</v>
          </cell>
          <cell r="AC731">
            <v>59551.26</v>
          </cell>
          <cell r="AD731">
            <v>0.12</v>
          </cell>
          <cell r="AE731">
            <v>3.2500000000000001E-2</v>
          </cell>
          <cell r="AF731">
            <v>0</v>
          </cell>
          <cell r="AG731" t="str">
            <v>Não</v>
          </cell>
          <cell r="AH731">
            <v>61486.675949999997</v>
          </cell>
          <cell r="AM731">
            <v>0</v>
          </cell>
          <cell r="AO731">
            <v>0</v>
          </cell>
          <cell r="AQ731">
            <v>0</v>
          </cell>
          <cell r="AS731">
            <v>61486.675949999997</v>
          </cell>
        </row>
        <row r="732">
          <cell r="E732" t="str">
            <v>Relé 50BF</v>
          </cell>
          <cell r="F732" t="str">
            <v>Relé digital, proteção de falha disjuntor, 4 TC, 4 TP, 30 BI, 20 BO, display gráfico, garantia 10 anos. Fabricante: Siemens, ABB, SEL ou GE/Alstom.</v>
          </cell>
          <cell r="G732">
            <v>33202.444000000003</v>
          </cell>
          <cell r="H732">
            <v>29712.414375000004</v>
          </cell>
          <cell r="I732" t="str">
            <v>BRL</v>
          </cell>
          <cell r="J732">
            <v>1</v>
          </cell>
          <cell r="K732">
            <v>33202.444000000003</v>
          </cell>
          <cell r="L732">
            <v>29712.414375000004</v>
          </cell>
          <cell r="M732">
            <v>0</v>
          </cell>
          <cell r="N732" t="str">
            <v xml:space="preserve">  IED</v>
          </cell>
          <cell r="O732">
            <v>85364900</v>
          </cell>
          <cell r="P732">
            <v>3.2500000000000001E-2</v>
          </cell>
          <cell r="Q732" t="str">
            <v>GENÉRICO</v>
          </cell>
          <cell r="R732" t="str">
            <v>Importado por terceiros</v>
          </cell>
          <cell r="T732" t="str">
            <v>Sim</v>
          </cell>
          <cell r="V732">
            <v>45029</v>
          </cell>
          <cell r="X732">
            <v>4385.0905569007264</v>
          </cell>
          <cell r="Y732">
            <v>1187.6286924939486</v>
          </cell>
          <cell r="Z732">
            <v>602.94995157384994</v>
          </cell>
          <cell r="AA732">
            <v>2777.2240193704602</v>
          </cell>
          <cell r="AC732">
            <v>37730.050000000003</v>
          </cell>
          <cell r="AD732">
            <v>0.12</v>
          </cell>
          <cell r="AE732">
            <v>3.2500000000000001E-2</v>
          </cell>
          <cell r="AF732">
            <v>0</v>
          </cell>
          <cell r="AG732" t="str">
            <v>Não</v>
          </cell>
          <cell r="AH732">
            <v>38956.276624999999</v>
          </cell>
          <cell r="AM732">
            <v>0</v>
          </cell>
          <cell r="AO732">
            <v>0</v>
          </cell>
          <cell r="AQ732">
            <v>0</v>
          </cell>
          <cell r="AS732">
            <v>38956.276624999999</v>
          </cell>
        </row>
        <row r="733">
          <cell r="E733" t="str">
            <v>Relé 50/51</v>
          </cell>
          <cell r="F733" t="str">
            <v>Relé digital, proteção de sobrecorrente, 4 TC, 4 TP, 20 BI, 10 BO, display gráfico, garantia 10 anos. Fabricante: Siemens, ABB, SEL ou GE/Alstom.</v>
          </cell>
          <cell r="G733">
            <v>20937.065599999998</v>
          </cell>
          <cell r="H733">
            <v>18736.2945</v>
          </cell>
          <cell r="I733" t="str">
            <v>BRL</v>
          </cell>
          <cell r="J733">
            <v>1</v>
          </cell>
          <cell r="K733">
            <v>20937.065599999998</v>
          </cell>
          <cell r="L733">
            <v>18736.2945</v>
          </cell>
          <cell r="M733">
            <v>0</v>
          </cell>
          <cell r="N733" t="str">
            <v xml:space="preserve">  IED</v>
          </cell>
          <cell r="O733">
            <v>85364900</v>
          </cell>
          <cell r="P733">
            <v>3.2500000000000001E-2</v>
          </cell>
          <cell r="Q733" t="str">
            <v>GENÉRICO</v>
          </cell>
          <cell r="R733" t="str">
            <v>Importado por terceiros</v>
          </cell>
          <cell r="T733" t="str">
            <v>Sim</v>
          </cell>
          <cell r="V733">
            <v>45029</v>
          </cell>
          <cell r="X733">
            <v>2765.1858595641643</v>
          </cell>
          <cell r="Y733">
            <v>748.90450363196214</v>
          </cell>
          <cell r="Z733">
            <v>380.21305569007262</v>
          </cell>
          <cell r="AA733">
            <v>1751.2843777239707</v>
          </cell>
          <cell r="AC733">
            <v>23792.12</v>
          </cell>
          <cell r="AD733">
            <v>0.12</v>
          </cell>
          <cell r="AE733">
            <v>3.2500000000000001E-2</v>
          </cell>
          <cell r="AF733">
            <v>0</v>
          </cell>
          <cell r="AG733" t="str">
            <v>Não</v>
          </cell>
          <cell r="AH733">
            <v>24565.363899999997</v>
          </cell>
          <cell r="AM733">
            <v>0</v>
          </cell>
          <cell r="AO733">
            <v>0</v>
          </cell>
          <cell r="AQ733">
            <v>0</v>
          </cell>
          <cell r="AS733">
            <v>24565.363899999997</v>
          </cell>
        </row>
        <row r="734">
          <cell r="E734" t="str">
            <v>Relé 87R</v>
          </cell>
          <cell r="F734" t="str">
            <v>Relé digital para transformadores, proteção diferencial, 4 TC, 4 TP, 10 BI, 15 BO, display gráfico, garantia 10 anos. Fabricante: Siemens, ABB, SEL ou GE/Alstom.</v>
          </cell>
          <cell r="G734">
            <v>30412.104800000001</v>
          </cell>
          <cell r="H734">
            <v>27215.377875000002</v>
          </cell>
          <cell r="I734" t="str">
            <v>BRL</v>
          </cell>
          <cell r="J734">
            <v>1</v>
          </cell>
          <cell r="K734">
            <v>30412.104800000001</v>
          </cell>
          <cell r="L734">
            <v>27215.377875000002</v>
          </cell>
          <cell r="M734">
            <v>0</v>
          </cell>
          <cell r="N734" t="str">
            <v xml:space="preserve">  IED</v>
          </cell>
          <cell r="O734">
            <v>85364900</v>
          </cell>
          <cell r="P734">
            <v>3.2500000000000001E-2</v>
          </cell>
          <cell r="Q734" t="str">
            <v>GENÉRICO</v>
          </cell>
          <cell r="R734" t="str">
            <v>Importado por terceiros</v>
          </cell>
          <cell r="T734" t="str">
            <v>Sim</v>
          </cell>
          <cell r="V734">
            <v>45029</v>
          </cell>
          <cell r="X734">
            <v>4016.5667796610164</v>
          </cell>
          <cell r="Y734">
            <v>1087.820169491526</v>
          </cell>
          <cell r="Z734">
            <v>552.27793220338981</v>
          </cell>
          <cell r="AA734">
            <v>2543.8256271186438</v>
          </cell>
          <cell r="AC734">
            <v>34559.21</v>
          </cell>
          <cell r="AD734">
            <v>0.12</v>
          </cell>
          <cell r="AE734">
            <v>3.2500000000000001E-2</v>
          </cell>
          <cell r="AF734">
            <v>0</v>
          </cell>
          <cell r="AG734" t="str">
            <v>Não</v>
          </cell>
          <cell r="AH734">
            <v>35682.384324999999</v>
          </cell>
          <cell r="AM734">
            <v>0</v>
          </cell>
          <cell r="AO734">
            <v>0</v>
          </cell>
          <cell r="AQ734">
            <v>0</v>
          </cell>
          <cell r="AS734">
            <v>35682.384324999999</v>
          </cell>
        </row>
        <row r="735">
          <cell r="E735" t="str">
            <v>Relé 87T</v>
          </cell>
          <cell r="F735" t="str">
            <v>Relé digital para transformadores, proteção diferencial, 12 TC, 4 TP, 10 BI, 15 BO, display gráfico, garantia 10 anos. Fabricante: Siemens, ABB, SEL ou GE/Alstom.</v>
          </cell>
          <cell r="G735">
            <v>34905.411199999995</v>
          </cell>
          <cell r="H735">
            <v>31236.376500000002</v>
          </cell>
          <cell r="I735" t="str">
            <v>BRL</v>
          </cell>
          <cell r="J735">
            <v>1</v>
          </cell>
          <cell r="K735">
            <v>34905.411199999995</v>
          </cell>
          <cell r="L735">
            <v>31236.376500000002</v>
          </cell>
          <cell r="M735">
            <v>0</v>
          </cell>
          <cell r="N735" t="str">
            <v xml:space="preserve">  IED</v>
          </cell>
          <cell r="O735">
            <v>85364900</v>
          </cell>
          <cell r="P735">
            <v>3.2500000000000001E-2</v>
          </cell>
          <cell r="Q735" t="str">
            <v>GENÉRICO</v>
          </cell>
          <cell r="R735" t="str">
            <v>Importado por terceiros</v>
          </cell>
          <cell r="T735" t="str">
            <v>Sim</v>
          </cell>
          <cell r="V735">
            <v>45029</v>
          </cell>
          <cell r="X735">
            <v>4610.0036803874091</v>
          </cell>
          <cell r="Y735">
            <v>1248.5426634382529</v>
          </cell>
          <cell r="Z735">
            <v>633.87550605326885</v>
          </cell>
          <cell r="AA735">
            <v>2919.6689975786926</v>
          </cell>
          <cell r="AC735">
            <v>39665.24</v>
          </cell>
          <cell r="AD735">
            <v>0.12</v>
          </cell>
          <cell r="AE735">
            <v>3.2500000000000001E-2</v>
          </cell>
          <cell r="AF735">
            <v>0</v>
          </cell>
          <cell r="AG735" t="str">
            <v>Não</v>
          </cell>
          <cell r="AH735">
            <v>40954.3603</v>
          </cell>
          <cell r="AM735">
            <v>0</v>
          </cell>
          <cell r="AO735">
            <v>0</v>
          </cell>
          <cell r="AQ735">
            <v>0</v>
          </cell>
          <cell r="AS735">
            <v>40954.3603</v>
          </cell>
        </row>
        <row r="736">
          <cell r="E736" t="str">
            <v>87B CU</v>
          </cell>
          <cell r="F736" t="str">
            <v>Relé digital barramentos, proteção diferencial (unidade central), com conexões suficientes para a aplicação e mais 1 bay reserva, garantia 10 anos. Fabricante: Siemens, ABB, SEL ou GE/Alstom.</v>
          </cell>
          <cell r="G736">
            <v>225064.59359999999</v>
          </cell>
          <cell r="H736">
            <v>201407.23575000002</v>
          </cell>
          <cell r="I736" t="str">
            <v>BRL</v>
          </cell>
          <cell r="J736">
            <v>1</v>
          </cell>
          <cell r="K736">
            <v>225064.59359999999</v>
          </cell>
          <cell r="L736">
            <v>201407.23575000002</v>
          </cell>
          <cell r="M736">
            <v>0</v>
          </cell>
          <cell r="N736" t="str">
            <v xml:space="preserve">  IED</v>
          </cell>
          <cell r="O736">
            <v>85364900</v>
          </cell>
          <cell r="P736">
            <v>3.2500000000000001E-2</v>
          </cell>
          <cell r="Q736" t="str">
            <v>GENÉRICO</v>
          </cell>
          <cell r="R736" t="str">
            <v>Importado por terceiros</v>
          </cell>
          <cell r="T736" t="str">
            <v>Sim</v>
          </cell>
          <cell r="V736">
            <v>45029</v>
          </cell>
          <cell r="X736">
            <v>29724.577627118644</v>
          </cell>
          <cell r="Y736">
            <v>8050.4064406779653</v>
          </cell>
          <cell r="Z736">
            <v>4087.1294237288139</v>
          </cell>
          <cell r="AA736">
            <v>18825.565830508473</v>
          </cell>
          <cell r="AC736">
            <v>255755.22</v>
          </cell>
          <cell r="AD736">
            <v>0.12</v>
          </cell>
          <cell r="AE736">
            <v>3.2500000000000001E-2</v>
          </cell>
          <cell r="AF736">
            <v>0</v>
          </cell>
          <cell r="AG736" t="str">
            <v>Não</v>
          </cell>
          <cell r="AH736">
            <v>264067.26464999997</v>
          </cell>
          <cell r="AM736">
            <v>0</v>
          </cell>
          <cell r="AO736">
            <v>0</v>
          </cell>
          <cell r="AQ736">
            <v>0</v>
          </cell>
          <cell r="AS736">
            <v>264067.26464999997</v>
          </cell>
        </row>
        <row r="737">
          <cell r="E737" t="str">
            <v>87B BU</v>
          </cell>
          <cell r="F737" t="str">
            <v>Relé digital barramentos, proteção diferencial (unidade de bay), 4 TC, 10 BI, 5 BO, garantia 10 anos. Fabricante: Siemens, ABB, SEL ou GE/Alstom.</v>
          </cell>
          <cell r="G737">
            <v>39243.292000000001</v>
          </cell>
          <cell r="H737">
            <v>35118.286875000005</v>
          </cell>
          <cell r="I737" t="str">
            <v>BRL</v>
          </cell>
          <cell r="J737">
            <v>1</v>
          </cell>
          <cell r="K737">
            <v>39243.292000000001</v>
          </cell>
          <cell r="L737">
            <v>35118.286875000005</v>
          </cell>
          <cell r="M737">
            <v>0</v>
          </cell>
          <cell r="N737" t="str">
            <v xml:space="preserve">  IED</v>
          </cell>
          <cell r="O737">
            <v>85364900</v>
          </cell>
          <cell r="P737">
            <v>3.2500000000000001E-2</v>
          </cell>
          <cell r="Q737" t="str">
            <v>GENÉRICO</v>
          </cell>
          <cell r="R737" t="str">
            <v>Importado por terceiros</v>
          </cell>
          <cell r="T737" t="str">
            <v>Sim</v>
          </cell>
          <cell r="V737">
            <v>45029</v>
          </cell>
          <cell r="X737">
            <v>5182.9133171912836</v>
          </cell>
          <cell r="Y737">
            <v>1403.7056900726384</v>
          </cell>
          <cell r="Z737">
            <v>712.65058111380154</v>
          </cell>
          <cell r="AA737">
            <v>3282.5117675544793</v>
          </cell>
          <cell r="AC737">
            <v>44594.65</v>
          </cell>
          <cell r="AD737">
            <v>0.12</v>
          </cell>
          <cell r="AE737">
            <v>3.2500000000000001E-2</v>
          </cell>
          <cell r="AF737">
            <v>0</v>
          </cell>
          <cell r="AG737" t="str">
            <v>Não</v>
          </cell>
          <cell r="AH737">
            <v>46043.976125000001</v>
          </cell>
          <cell r="AM737">
            <v>0</v>
          </cell>
          <cell r="AO737">
            <v>0</v>
          </cell>
          <cell r="AQ737">
            <v>0</v>
          </cell>
          <cell r="AS737">
            <v>46043.976125000001</v>
          </cell>
        </row>
        <row r="738">
          <cell r="E738" t="str">
            <v>87B concentrado (4 bays)</v>
          </cell>
          <cell r="F738" t="str">
            <v>Relé digital barramentos, proteção diferencial, até 4 bays, 16 TC, 40 BI, 20 BO, garantia 10 anos. Fabricante: Siemens, ABB, SEL ou GE/Alstom.</v>
          </cell>
          <cell r="G738">
            <v>99880.835999999996</v>
          </cell>
          <cell r="H738">
            <v>89381.998125000013</v>
          </cell>
          <cell r="I738" t="str">
            <v>BRL</v>
          </cell>
          <cell r="J738">
            <v>1</v>
          </cell>
          <cell r="K738">
            <v>99880.835999999996</v>
          </cell>
          <cell r="L738">
            <v>89381.998125000013</v>
          </cell>
          <cell r="M738">
            <v>0</v>
          </cell>
          <cell r="N738" t="str">
            <v xml:space="preserve">  IED</v>
          </cell>
          <cell r="O738">
            <v>85364900</v>
          </cell>
          <cell r="P738">
            <v>3.2500000000000001E-2</v>
          </cell>
          <cell r="Q738" t="str">
            <v>GENÉRICO</v>
          </cell>
          <cell r="R738" t="str">
            <v>Importado por terceiros</v>
          </cell>
          <cell r="T738" t="str">
            <v>Sim</v>
          </cell>
          <cell r="V738">
            <v>45029</v>
          </cell>
          <cell r="X738">
            <v>13191.393704600485</v>
          </cell>
          <cell r="Y738">
            <v>3572.6691283292894</v>
          </cell>
          <cell r="Z738">
            <v>1813.8166343825667</v>
          </cell>
          <cell r="AA738">
            <v>8354.5493462469731</v>
          </cell>
          <cell r="AC738">
            <v>113500.95</v>
          </cell>
          <cell r="AD738">
            <v>0.12</v>
          </cell>
          <cell r="AE738">
            <v>3.2500000000000001E-2</v>
          </cell>
          <cell r="AF738">
            <v>0</v>
          </cell>
          <cell r="AG738" t="str">
            <v>Não</v>
          </cell>
          <cell r="AH738">
            <v>117189.73087499999</v>
          </cell>
          <cell r="AM738">
            <v>0</v>
          </cell>
          <cell r="AO738">
            <v>0</v>
          </cell>
          <cell r="AQ738">
            <v>0</v>
          </cell>
          <cell r="AS738">
            <v>117189.73087499999</v>
          </cell>
        </row>
        <row r="739">
          <cell r="E739" t="str">
            <v>87B concentrado (5 bays)</v>
          </cell>
          <cell r="F739" t="str">
            <v>Relé digital barramentos, proteção diferencial, até 5 bays, 20 TC, 50 BI, 25 BO, garantia 10 anos. Fabricante: Siemens, ABB, SEL ou GE/Alstom.</v>
          </cell>
          <cell r="G739">
            <v>109368.3008</v>
          </cell>
          <cell r="H739">
            <v>97872.201000000015</v>
          </cell>
          <cell r="I739" t="str">
            <v>BRL</v>
          </cell>
          <cell r="J739">
            <v>1</v>
          </cell>
          <cell r="K739">
            <v>109368.3008</v>
          </cell>
          <cell r="L739">
            <v>97872.201000000015</v>
          </cell>
          <cell r="M739">
            <v>0</v>
          </cell>
          <cell r="N739" t="str">
            <v xml:space="preserve">  IED</v>
          </cell>
          <cell r="O739">
            <v>85364900</v>
          </cell>
          <cell r="P739">
            <v>3.2500000000000001E-2</v>
          </cell>
          <cell r="Q739" t="str">
            <v>GENÉRICO</v>
          </cell>
          <cell r="R739" t="str">
            <v>Importado por terceiros</v>
          </cell>
          <cell r="T739" t="str">
            <v>Sim</v>
          </cell>
          <cell r="V739">
            <v>45029</v>
          </cell>
          <cell r="X739">
            <v>14444.415690072639</v>
          </cell>
          <cell r="Y739">
            <v>3912.0292493946763</v>
          </cell>
          <cell r="Z739">
            <v>1986.1071573849879</v>
          </cell>
          <cell r="AA739">
            <v>9148.1299370460038</v>
          </cell>
          <cell r="AC739">
            <v>124282.16</v>
          </cell>
          <cell r="AD739">
            <v>0.12</v>
          </cell>
          <cell r="AE739">
            <v>3.2500000000000001E-2</v>
          </cell>
          <cell r="AF739">
            <v>0</v>
          </cell>
          <cell r="AG739" t="str">
            <v>Não</v>
          </cell>
          <cell r="AH739">
            <v>128321.3302</v>
          </cell>
          <cell r="AM739">
            <v>0</v>
          </cell>
          <cell r="AO739">
            <v>0</v>
          </cell>
          <cell r="AQ739">
            <v>0</v>
          </cell>
          <cell r="AS739">
            <v>128321.3302</v>
          </cell>
        </row>
        <row r="740">
          <cell r="E740" t="str">
            <v>87B concentrado (6 bays)</v>
          </cell>
          <cell r="F740" t="str">
            <v>Relé digital barramentos, proteção diferencial, até 6 bays, 24 TC, 60 BI, 30 BO, garantia 10 anos. Fabricante: Siemens, ABB, SEL ou GE/Alstom.</v>
          </cell>
          <cell r="G740">
            <v>112665.22960000001</v>
          </cell>
          <cell r="H740">
            <v>100822.57762500001</v>
          </cell>
          <cell r="I740" t="str">
            <v>BRL</v>
          </cell>
          <cell r="J740">
            <v>1</v>
          </cell>
          <cell r="K740">
            <v>112665.22960000001</v>
          </cell>
          <cell r="L740">
            <v>100822.57762500001</v>
          </cell>
          <cell r="M740">
            <v>0</v>
          </cell>
          <cell r="N740" t="str">
            <v xml:space="preserve">  IED</v>
          </cell>
          <cell r="O740">
            <v>85364900</v>
          </cell>
          <cell r="P740">
            <v>3.2500000000000001E-2</v>
          </cell>
          <cell r="Q740" t="str">
            <v>GENÉRICO</v>
          </cell>
          <cell r="R740" t="str">
            <v>Importado por terceiros</v>
          </cell>
          <cell r="T740" t="str">
            <v>Sim</v>
          </cell>
          <cell r="V740">
            <v>45029</v>
          </cell>
          <cell r="X740">
            <v>14879.845423728813</v>
          </cell>
          <cell r="Y740">
            <v>4029.9581355932169</v>
          </cell>
          <cell r="Z740">
            <v>2045.9787457627119</v>
          </cell>
          <cell r="AA740">
            <v>9423.9021016949155</v>
          </cell>
          <cell r="AC740">
            <v>128028.67</v>
          </cell>
          <cell r="AD740">
            <v>0.12</v>
          </cell>
          <cell r="AE740">
            <v>3.2500000000000001E-2</v>
          </cell>
          <cell r="AF740">
            <v>0</v>
          </cell>
          <cell r="AG740" t="str">
            <v>Não</v>
          </cell>
          <cell r="AH740">
            <v>132189.60177499999</v>
          </cell>
          <cell r="AM740">
            <v>0</v>
          </cell>
          <cell r="AO740">
            <v>0</v>
          </cell>
          <cell r="AQ740">
            <v>0</v>
          </cell>
          <cell r="AS740">
            <v>132189.60177499999</v>
          </cell>
        </row>
        <row r="741">
          <cell r="E741" t="str">
            <v>87B concentrado (8 bays)</v>
          </cell>
          <cell r="F741" t="str">
            <v>Relé digital barramentos, proteção diferencial, até 8 bays, 32 TC, 80 BI, 40 BO, garantia 10 anos. Fabricante: Siemens, ABB, SEL ou GE/Alstom.</v>
          </cell>
          <cell r="G741">
            <v>127581.41440000001</v>
          </cell>
          <cell r="H741">
            <v>114170.86800000002</v>
          </cell>
          <cell r="I741" t="str">
            <v>BRL</v>
          </cell>
          <cell r="J741">
            <v>1</v>
          </cell>
          <cell r="K741">
            <v>127581.41440000001</v>
          </cell>
          <cell r="L741">
            <v>114170.86800000002</v>
          </cell>
          <cell r="M741">
            <v>0</v>
          </cell>
          <cell r="N741" t="str">
            <v xml:space="preserve">  IED</v>
          </cell>
          <cell r="O741">
            <v>85364900</v>
          </cell>
          <cell r="P741">
            <v>3.2500000000000001E-2</v>
          </cell>
          <cell r="Q741" t="str">
            <v>GENÉRICO</v>
          </cell>
          <cell r="R741" t="str">
            <v>Importado por terceiros</v>
          </cell>
          <cell r="T741" t="str">
            <v>Sim</v>
          </cell>
          <cell r="V741">
            <v>45029</v>
          </cell>
          <cell r="X741">
            <v>16849.845617433417</v>
          </cell>
          <cell r="Y741">
            <v>4563.4998547215364</v>
          </cell>
          <cell r="Z741">
            <v>2316.8537723970949</v>
          </cell>
          <cell r="AA741">
            <v>10671.568891041163</v>
          </cell>
          <cell r="AC741">
            <v>144978.88</v>
          </cell>
          <cell r="AD741">
            <v>0.12</v>
          </cell>
          <cell r="AE741">
            <v>3.2500000000000001E-2</v>
          </cell>
          <cell r="AF741">
            <v>0</v>
          </cell>
          <cell r="AG741" t="str">
            <v>Não</v>
          </cell>
          <cell r="AH741">
            <v>149690.6936</v>
          </cell>
          <cell r="AM741">
            <v>0</v>
          </cell>
          <cell r="AO741">
            <v>0</v>
          </cell>
          <cell r="AQ741">
            <v>0</v>
          </cell>
          <cell r="AS741">
            <v>149690.6936</v>
          </cell>
        </row>
        <row r="742">
          <cell r="E742" t="str">
            <v>87B concentrado (10 bays)</v>
          </cell>
          <cell r="F742" t="str">
            <v>Relé digital barramentos, proteção diferencial, até 10 bays, 40 TC, 100 BI, 50 BO, garantia 10 anos. Fabricante: Siemens, ABB, SEL ou GE/Alstom.</v>
          </cell>
          <cell r="G742">
            <v>140657.07920000001</v>
          </cell>
          <cell r="H742">
            <v>125872.102125</v>
          </cell>
          <cell r="I742" t="str">
            <v>BRL</v>
          </cell>
          <cell r="J742">
            <v>1</v>
          </cell>
          <cell r="K742">
            <v>140657.07920000001</v>
          </cell>
          <cell r="L742">
            <v>125872.102125</v>
          </cell>
          <cell r="M742">
            <v>0</v>
          </cell>
          <cell r="N742" t="str">
            <v xml:space="preserve">  IED</v>
          </cell>
          <cell r="O742">
            <v>85364900</v>
          </cell>
          <cell r="P742">
            <v>3.2500000000000001E-2</v>
          </cell>
          <cell r="Q742" t="str">
            <v>GENÉRICO</v>
          </cell>
          <cell r="R742" t="str">
            <v>Importado por terceiros</v>
          </cell>
          <cell r="T742" t="str">
            <v>Sim</v>
          </cell>
          <cell r="V742">
            <v>45029</v>
          </cell>
          <cell r="X742">
            <v>18576.765907990313</v>
          </cell>
          <cell r="Y742">
            <v>5031.2074334140343</v>
          </cell>
          <cell r="Z742">
            <v>2554.3053123486684</v>
          </cell>
          <cell r="AA742">
            <v>11765.285075060532</v>
          </cell>
          <cell r="AC742">
            <v>159837.59</v>
          </cell>
          <cell r="AD742">
            <v>0.12</v>
          </cell>
          <cell r="AE742">
            <v>3.2500000000000001E-2</v>
          </cell>
          <cell r="AF742">
            <v>0</v>
          </cell>
          <cell r="AG742" t="str">
            <v>Não</v>
          </cell>
          <cell r="AH742">
            <v>165032.311675</v>
          </cell>
          <cell r="AM742">
            <v>0</v>
          </cell>
          <cell r="AO742">
            <v>0</v>
          </cell>
          <cell r="AQ742">
            <v>0</v>
          </cell>
          <cell r="AS742">
            <v>165032.311675</v>
          </cell>
        </row>
        <row r="743">
          <cell r="E743" t="str">
            <v>UAC P</v>
          </cell>
          <cell r="F743" t="str">
            <v>Relé digital aplicado como unidade de aquisição e controle (UAC), 4 TC, 4 TP, 35 BI, 20 BO, display gráfico, garantia 10 anos. Fabricante: Siemens, ABB, SEL ou GE/Alstom.</v>
          </cell>
          <cell r="G743">
            <v>26785.114400000002</v>
          </cell>
          <cell r="H743">
            <v>23969.633625000002</v>
          </cell>
          <cell r="I743" t="str">
            <v>BRL</v>
          </cell>
          <cell r="J743">
            <v>1</v>
          </cell>
          <cell r="K743">
            <v>26785.114400000002</v>
          </cell>
          <cell r="L743">
            <v>23969.633625000002</v>
          </cell>
          <cell r="M743">
            <v>0</v>
          </cell>
          <cell r="N743" t="str">
            <v xml:space="preserve">  IED</v>
          </cell>
          <cell r="O743">
            <v>85364900</v>
          </cell>
          <cell r="P743">
            <v>3.2500000000000001E-2</v>
          </cell>
          <cell r="Q743" t="str">
            <v>GENÉRICO</v>
          </cell>
          <cell r="R743" t="str">
            <v>Importado por terceiros</v>
          </cell>
          <cell r="T743" t="str">
            <v>Sim</v>
          </cell>
          <cell r="V743">
            <v>45029</v>
          </cell>
          <cell r="X743">
            <v>3537.5453753026636</v>
          </cell>
          <cell r="Y743">
            <v>958.08520581113771</v>
          </cell>
          <cell r="Z743">
            <v>486.41248910411628</v>
          </cell>
          <cell r="AA743">
            <v>2240.4454043583537</v>
          </cell>
          <cell r="AC743">
            <v>30437.63</v>
          </cell>
          <cell r="AD743">
            <v>0.12</v>
          </cell>
          <cell r="AE743">
            <v>3.2500000000000001E-2</v>
          </cell>
          <cell r="AF743">
            <v>0</v>
          </cell>
          <cell r="AG743" t="str">
            <v>Não</v>
          </cell>
          <cell r="AH743">
            <v>31426.852975000002</v>
          </cell>
          <cell r="AM743">
            <v>0</v>
          </cell>
          <cell r="AO743">
            <v>0</v>
          </cell>
          <cell r="AQ743">
            <v>0</v>
          </cell>
          <cell r="AS743">
            <v>31426.852975000002</v>
          </cell>
        </row>
        <row r="744">
          <cell r="E744" t="str">
            <v>UAC M</v>
          </cell>
          <cell r="F744" t="str">
            <v>Relé digital aplicado como unidade de aquisição e controle (UAC), 4 TC, 4 TP, 70 BI, 30 BO, display gráfico, garantia 10 anos. Fabricante: Siemens, ABB, SEL ou GE/Alstom.</v>
          </cell>
          <cell r="G744">
            <v>32549.941599999998</v>
          </cell>
          <cell r="H744">
            <v>29128.498875000005</v>
          </cell>
          <cell r="I744" t="str">
            <v>BRL</v>
          </cell>
          <cell r="J744">
            <v>1</v>
          </cell>
          <cell r="K744">
            <v>32549.941599999998</v>
          </cell>
          <cell r="L744">
            <v>29128.498875000005</v>
          </cell>
          <cell r="M744">
            <v>0</v>
          </cell>
          <cell r="N744" t="str">
            <v xml:space="preserve">  IED</v>
          </cell>
          <cell r="O744">
            <v>85364900</v>
          </cell>
          <cell r="P744">
            <v>3.2500000000000001E-2</v>
          </cell>
          <cell r="Q744" t="str">
            <v>GENÉRICO</v>
          </cell>
          <cell r="R744" t="str">
            <v>Importado por terceiros</v>
          </cell>
          <cell r="T744" t="str">
            <v>Sim</v>
          </cell>
          <cell r="V744">
            <v>45029</v>
          </cell>
          <cell r="X744">
            <v>4298.9137046004835</v>
          </cell>
          <cell r="Y744">
            <v>1164.2891283292993</v>
          </cell>
          <cell r="Z744">
            <v>591.10063438256657</v>
          </cell>
          <cell r="AA744">
            <v>2722.6453462469731</v>
          </cell>
          <cell r="AC744">
            <v>36988.57</v>
          </cell>
          <cell r="AD744">
            <v>0.12</v>
          </cell>
          <cell r="AE744">
            <v>3.2500000000000001E-2</v>
          </cell>
          <cell r="AF744">
            <v>0</v>
          </cell>
          <cell r="AG744" t="str">
            <v>Não</v>
          </cell>
          <cell r="AH744">
            <v>38190.698525</v>
          </cell>
          <cell r="AM744">
            <v>0</v>
          </cell>
          <cell r="AO744">
            <v>0</v>
          </cell>
          <cell r="AQ744">
            <v>0</v>
          </cell>
          <cell r="AS744">
            <v>38190.698525</v>
          </cell>
        </row>
        <row r="745">
          <cell r="E745" t="str">
            <v>UAC G</v>
          </cell>
          <cell r="F745" t="str">
            <v>Relé digital aplicado como unidade de aquisição e controle (UAC), 4 TC, 4 TP, 100 BI, 30 BO, display gráfico, garantia 10 anos. Fabricante: Siemens, ABB, SEL ou GE/Alstom.</v>
          </cell>
          <cell r="G745">
            <v>38257.137599999995</v>
          </cell>
          <cell r="H745">
            <v>34235.79075</v>
          </cell>
          <cell r="I745" t="str">
            <v>BRL</v>
          </cell>
          <cell r="J745">
            <v>1</v>
          </cell>
          <cell r="K745">
            <v>38257.137599999995</v>
          </cell>
          <cell r="L745">
            <v>34235.79075</v>
          </cell>
          <cell r="M745">
            <v>0</v>
          </cell>
          <cell r="N745" t="str">
            <v xml:space="preserve">  IED</v>
          </cell>
          <cell r="O745">
            <v>85364900</v>
          </cell>
          <cell r="P745">
            <v>3.2500000000000001E-2</v>
          </cell>
          <cell r="Q745" t="str">
            <v>GENÉRICO</v>
          </cell>
          <cell r="R745" t="str">
            <v>Importado por terceiros</v>
          </cell>
          <cell r="T745" t="str">
            <v>Sim</v>
          </cell>
          <cell r="V745">
            <v>45029</v>
          </cell>
          <cell r="X745">
            <v>5052.6706053268763</v>
          </cell>
          <cell r="Y745">
            <v>1368.4316222760244</v>
          </cell>
          <cell r="Z745">
            <v>694.74220823244559</v>
          </cell>
          <cell r="AA745">
            <v>3200.024716707022</v>
          </cell>
          <cell r="AC745">
            <v>43474.02</v>
          </cell>
          <cell r="AD745">
            <v>0.12</v>
          </cell>
          <cell r="AE745">
            <v>3.2500000000000001E-2</v>
          </cell>
          <cell r="AF745">
            <v>0</v>
          </cell>
          <cell r="AG745" t="str">
            <v>Não</v>
          </cell>
          <cell r="AH745">
            <v>44886.925649999997</v>
          </cell>
          <cell r="AM745">
            <v>0</v>
          </cell>
          <cell r="AO745">
            <v>0</v>
          </cell>
          <cell r="AQ745">
            <v>0</v>
          </cell>
          <cell r="AS745">
            <v>44886.925649999997</v>
          </cell>
        </row>
        <row r="746">
          <cell r="E746" t="str">
            <v>UAC XG</v>
          </cell>
          <cell r="F746" t="str">
            <v>Relé digital aplicado como unidade de aquisição e controle (UAC), 4 TC, 4 TP, 150 BI, 40 BO, display gráfico, garantia 10 anos. Fabricante: Siemens, ABB, SEL ou GE/Alstom.</v>
          </cell>
          <cell r="G746">
            <v>45923.284</v>
          </cell>
          <cell r="H746">
            <v>41096.12062500001</v>
          </cell>
          <cell r="I746" t="str">
            <v>BRL</v>
          </cell>
          <cell r="J746">
            <v>1</v>
          </cell>
          <cell r="K746">
            <v>45923.284</v>
          </cell>
          <cell r="L746">
            <v>41096.12062500001</v>
          </cell>
          <cell r="M746">
            <v>0</v>
          </cell>
          <cell r="N746" t="str">
            <v xml:space="preserve">  IED</v>
          </cell>
          <cell r="O746">
            <v>85364900</v>
          </cell>
          <cell r="P746">
            <v>3.2500000000000001E-2</v>
          </cell>
          <cell r="Q746" t="str">
            <v>GENÉRICO</v>
          </cell>
          <cell r="R746" t="str">
            <v>Importado por terceiros</v>
          </cell>
          <cell r="T746" t="str">
            <v>Sim</v>
          </cell>
          <cell r="V746">
            <v>45029</v>
          </cell>
          <cell r="X746">
            <v>6065.1486682808727</v>
          </cell>
          <cell r="Y746">
            <v>1642.6444309927319</v>
          </cell>
          <cell r="Z746">
            <v>833.95794188861998</v>
          </cell>
          <cell r="AA746">
            <v>3841.2608232445523</v>
          </cell>
          <cell r="AC746">
            <v>52185.55</v>
          </cell>
          <cell r="AD746">
            <v>0.12</v>
          </cell>
          <cell r="AE746">
            <v>3.2500000000000001E-2</v>
          </cell>
          <cell r="AF746">
            <v>0</v>
          </cell>
          <cell r="AG746" t="str">
            <v>Não</v>
          </cell>
          <cell r="AH746">
            <v>53881.580375000005</v>
          </cell>
          <cell r="AM746">
            <v>0</v>
          </cell>
          <cell r="AO746">
            <v>0</v>
          </cell>
          <cell r="AQ746">
            <v>0</v>
          </cell>
          <cell r="AS746">
            <v>53881.580375000005</v>
          </cell>
        </row>
        <row r="747">
          <cell r="E747" t="str">
            <v>UAC SAUX</v>
          </cell>
          <cell r="F747" t="str">
            <v>Relé digital aplicado como unidade de aquisição e controle (UAC), 8 TC, 8 TP, 80 BI, 20 BO, 12 4-20 mA, display gráfico, garantia 10 anos. Fabricante: Siemens, ABB, SEL ou GE/Alstom.</v>
          </cell>
          <cell r="G747">
            <v>43890.721599999997</v>
          </cell>
          <cell r="H747">
            <v>39277.208250000003</v>
          </cell>
          <cell r="I747" t="str">
            <v>BRL</v>
          </cell>
          <cell r="J747">
            <v>1</v>
          </cell>
          <cell r="K747">
            <v>43890.721599999997</v>
          </cell>
          <cell r="L747">
            <v>39277.208250000003</v>
          </cell>
          <cell r="M747">
            <v>0</v>
          </cell>
          <cell r="N747" t="str">
            <v xml:space="preserve">  IED</v>
          </cell>
          <cell r="O747">
            <v>85364900</v>
          </cell>
          <cell r="P747">
            <v>3.2500000000000001E-2</v>
          </cell>
          <cell r="Q747" t="str">
            <v>GENÉRICO</v>
          </cell>
          <cell r="R747" t="str">
            <v>Importado por terceiros</v>
          </cell>
          <cell r="T747" t="str">
            <v>Sim</v>
          </cell>
          <cell r="V747">
            <v>45029</v>
          </cell>
          <cell r="X747">
            <v>5796.7054721549639</v>
          </cell>
          <cell r="Y747">
            <v>1569.9410653753002</v>
          </cell>
          <cell r="Z747">
            <v>797.04700242130752</v>
          </cell>
          <cell r="AA747">
            <v>3671.2467990314772</v>
          </cell>
          <cell r="AC747">
            <v>49875.82</v>
          </cell>
          <cell r="AD747">
            <v>0.12</v>
          </cell>
          <cell r="AE747">
            <v>3.2500000000000001E-2</v>
          </cell>
          <cell r="AF747">
            <v>0</v>
          </cell>
          <cell r="AG747" t="str">
            <v>Não</v>
          </cell>
          <cell r="AH747">
            <v>51496.784149999999</v>
          </cell>
          <cell r="AM747">
            <v>0</v>
          </cell>
          <cell r="AO747">
            <v>0</v>
          </cell>
          <cell r="AQ747">
            <v>0</v>
          </cell>
          <cell r="AS747">
            <v>51496.784149999999</v>
          </cell>
        </row>
        <row r="748">
          <cell r="E748" t="str">
            <v>Software dos IEDs</v>
          </cell>
          <cell r="F748" t="str">
            <v>Software de engenharia oficial dos relés de proteção. Fabricante: Siemens, ABB, SEL ou GE/Alstom.</v>
          </cell>
          <cell r="G748">
            <v>15274.14</v>
          </cell>
          <cell r="H748">
            <v>13861.282050000002</v>
          </cell>
          <cell r="I748" t="str">
            <v>BRL</v>
          </cell>
          <cell r="J748">
            <v>1</v>
          </cell>
          <cell r="K748">
            <v>15274.14</v>
          </cell>
          <cell r="L748">
            <v>13861.282050000002</v>
          </cell>
          <cell r="M748">
            <v>0</v>
          </cell>
          <cell r="N748" t="str">
            <v xml:space="preserve">  Software</v>
          </cell>
          <cell r="O748" t="str">
            <v>NA</v>
          </cell>
          <cell r="P748" t="str">
            <v/>
          </cell>
          <cell r="Q748" t="str">
            <v>GENÉRICO</v>
          </cell>
          <cell r="R748" t="str">
            <v>Importado por terceiros</v>
          </cell>
          <cell r="T748" t="str">
            <v>Sim</v>
          </cell>
          <cell r="V748">
            <v>45029</v>
          </cell>
          <cell r="X748">
            <v>0</v>
          </cell>
          <cell r="Y748">
            <v>0</v>
          </cell>
          <cell r="Z748">
            <v>252.02331000000001</v>
          </cell>
          <cell r="AA748">
            <v>1160.83464</v>
          </cell>
          <cell r="AC748">
            <v>15274.14</v>
          </cell>
          <cell r="AD748">
            <v>0</v>
          </cell>
          <cell r="AE748">
            <v>0</v>
          </cell>
          <cell r="AF748">
            <v>0</v>
          </cell>
          <cell r="AG748" t="str">
            <v>Não</v>
          </cell>
          <cell r="AH748">
            <v>15274.14</v>
          </cell>
          <cell r="AM748">
            <v>0</v>
          </cell>
          <cell r="AO748">
            <v>0</v>
          </cell>
          <cell r="AQ748">
            <v>0</v>
          </cell>
          <cell r="AS748">
            <v>15274.14</v>
          </cell>
        </row>
        <row r="749">
          <cell r="E749" t="str">
            <v>Medidor de faturamento</v>
          </cell>
          <cell r="F749" t="str">
            <v>Medidor de faturamento conforme exigências CEEE. Fabricante: Schneider, Landis+Gyr.</v>
          </cell>
          <cell r="G749">
            <v>15361.257599999999</v>
          </cell>
          <cell r="H749">
            <v>13881.136425000001</v>
          </cell>
          <cell r="I749" t="str">
            <v>BRL</v>
          </cell>
          <cell r="J749">
            <v>1</v>
          </cell>
          <cell r="K749">
            <v>15361.257599999999</v>
          </cell>
          <cell r="L749">
            <v>13881.136425000001</v>
          </cell>
          <cell r="M749">
            <v>0</v>
          </cell>
          <cell r="N749" t="str">
            <v xml:space="preserve">  Medidor</v>
          </cell>
          <cell r="O749">
            <v>90303990</v>
          </cell>
          <cell r="P749">
            <v>0</v>
          </cell>
          <cell r="Q749" t="str">
            <v>GENÉRICO</v>
          </cell>
          <cell r="R749" t="str">
            <v>Importado por terceiros</v>
          </cell>
          <cell r="T749" t="str">
            <v>Sim</v>
          </cell>
          <cell r="V749">
            <v>44266</v>
          </cell>
          <cell r="X749">
            <v>640.05240000000003</v>
          </cell>
          <cell r="Y749">
            <v>0</v>
          </cell>
          <cell r="Z749">
            <v>264.021615</v>
          </cell>
          <cell r="AA749">
            <v>1216.0995599999999</v>
          </cell>
          <cell r="AC749">
            <v>16001.31</v>
          </cell>
          <cell r="AD749">
            <v>0.04</v>
          </cell>
          <cell r="AE749">
            <v>0</v>
          </cell>
          <cell r="AF749">
            <v>0</v>
          </cell>
          <cell r="AG749" t="str">
            <v>Não</v>
          </cell>
          <cell r="AH749">
            <v>16001.31</v>
          </cell>
          <cell r="AM749">
            <v>0</v>
          </cell>
          <cell r="AO749">
            <v>0</v>
          </cell>
          <cell r="AQ749">
            <v>0</v>
          </cell>
          <cell r="AS749">
            <v>16001.31</v>
          </cell>
        </row>
        <row r="750">
          <cell r="E750" t="str">
            <v>Painel Serviços Auxiliares CA</v>
          </cell>
          <cell r="F750" t="str">
            <v>Painel Serviços Auxiliares CA</v>
          </cell>
          <cell r="G750">
            <v>89396.825396825399</v>
          </cell>
          <cell r="H750">
            <v>80000</v>
          </cell>
          <cell r="I750" t="str">
            <v>BRL</v>
          </cell>
          <cell r="J750">
            <v>1</v>
          </cell>
          <cell r="K750">
            <v>89396.825396825399</v>
          </cell>
          <cell r="L750">
            <v>80000</v>
          </cell>
          <cell r="M750">
            <v>0</v>
          </cell>
          <cell r="N750" t="str">
            <v xml:space="preserve">  Chaparia</v>
          </cell>
          <cell r="O750">
            <v>85371090</v>
          </cell>
          <cell r="P750">
            <v>9.7500000000000003E-2</v>
          </cell>
          <cell r="Q750" t="str">
            <v>PSI</v>
          </cell>
          <cell r="R750" t="str">
            <v>Nacional</v>
          </cell>
          <cell r="T750" t="str">
            <v>Não</v>
          </cell>
          <cell r="X750">
            <v>11107.495389955528</v>
          </cell>
          <cell r="Y750">
            <v>9024.8400043388538</v>
          </cell>
          <cell r="Z750">
            <v>1527.2806161188851</v>
          </cell>
          <cell r="AA750">
            <v>7034.7470803051674</v>
          </cell>
          <cell r="AC750">
            <v>101587.30158730158</v>
          </cell>
          <cell r="AD750">
            <v>0.12</v>
          </cell>
          <cell r="AE750">
            <v>9.7500000000000003E-2</v>
          </cell>
          <cell r="AF750">
            <v>0</v>
          </cell>
          <cell r="AG750" t="str">
            <v>Não</v>
          </cell>
          <cell r="AH750">
            <v>111492.06349206348</v>
          </cell>
          <cell r="AM750">
            <v>0</v>
          </cell>
          <cell r="AO750">
            <v>0</v>
          </cell>
          <cell r="AQ750">
            <v>0</v>
          </cell>
          <cell r="AS750">
            <v>111492.06349206348</v>
          </cell>
        </row>
        <row r="751">
          <cell r="E751" t="str">
            <v>Painel Serviços Auxiliares CC</v>
          </cell>
          <cell r="F751" t="str">
            <v>Painel Serviços Auxiliares CC</v>
          </cell>
          <cell r="G751">
            <v>55873.015873015873</v>
          </cell>
          <cell r="H751">
            <v>50000.000000000007</v>
          </cell>
          <cell r="I751" t="str">
            <v>BRL</v>
          </cell>
          <cell r="J751">
            <v>1</v>
          </cell>
          <cell r="K751">
            <v>55873.015873015873</v>
          </cell>
          <cell r="L751">
            <v>50000.000000000007</v>
          </cell>
          <cell r="M751">
            <v>0</v>
          </cell>
          <cell r="N751" t="str">
            <v xml:space="preserve">  Chaparia</v>
          </cell>
          <cell r="O751">
            <v>85371090</v>
          </cell>
          <cell r="P751">
            <v>9.7500000000000003E-2</v>
          </cell>
          <cell r="Q751" t="str">
            <v>PSI</v>
          </cell>
          <cell r="R751" t="str">
            <v>Nacional</v>
          </cell>
          <cell r="T751" t="str">
            <v>Não</v>
          </cell>
          <cell r="X751">
            <v>6942.1846187222045</v>
          </cell>
          <cell r="Y751">
            <v>5640.5250027117872</v>
          </cell>
          <cell r="Z751">
            <v>954.55038507430311</v>
          </cell>
          <cell r="AA751">
            <v>4396.7169251907289</v>
          </cell>
          <cell r="AC751">
            <v>63492.063492063491</v>
          </cell>
          <cell r="AD751">
            <v>0.12</v>
          </cell>
          <cell r="AE751">
            <v>9.7500000000000003E-2</v>
          </cell>
          <cell r="AF751">
            <v>0</v>
          </cell>
          <cell r="AG751" t="str">
            <v>Não</v>
          </cell>
          <cell r="AH751">
            <v>69682.539682539675</v>
          </cell>
          <cell r="AM751">
            <v>0</v>
          </cell>
          <cell r="AO751">
            <v>0</v>
          </cell>
          <cell r="AQ751">
            <v>0</v>
          </cell>
          <cell r="AS751">
            <v>69682.539682539675</v>
          </cell>
        </row>
        <row r="752">
          <cell r="G752">
            <v>0</v>
          </cell>
          <cell r="H752">
            <v>0</v>
          </cell>
          <cell r="K752" t="str">
            <v/>
          </cell>
          <cell r="L752" t="str">
            <v/>
          </cell>
          <cell r="M752">
            <v>0</v>
          </cell>
          <cell r="P752" t="str">
            <v/>
          </cell>
          <cell r="X752">
            <v>0</v>
          </cell>
          <cell r="Y752">
            <v>0</v>
          </cell>
          <cell r="Z752">
            <v>0</v>
          </cell>
          <cell r="AA752">
            <v>0</v>
          </cell>
          <cell r="AC752">
            <v>0</v>
          </cell>
          <cell r="AH752">
            <v>0</v>
          </cell>
          <cell r="AM752">
            <v>0</v>
          </cell>
          <cell r="AO752">
            <v>0</v>
          </cell>
          <cell r="AQ752">
            <v>0</v>
          </cell>
          <cell r="AS752">
            <v>0</v>
          </cell>
        </row>
        <row r="753">
          <cell r="E753" t="str">
            <v>7SJ85-P1J858771</v>
          </cell>
          <cell r="F753" t="str">
            <v>Relé de proteção de entrada de linha. Código: 7SJ85-P1J858771. Fabricante: Siemens.</v>
          </cell>
          <cell r="G753">
            <v>30984.377819999998</v>
          </cell>
          <cell r="H753">
            <v>27678.662770000003</v>
          </cell>
          <cell r="I753" t="str">
            <v>BRL</v>
          </cell>
          <cell r="J753">
            <v>1</v>
          </cell>
          <cell r="K753">
            <v>30984.377819999998</v>
          </cell>
          <cell r="L753">
            <v>27678.662770000003</v>
          </cell>
          <cell r="M753">
            <v>0</v>
          </cell>
          <cell r="N753" t="str">
            <v xml:space="preserve">  IED</v>
          </cell>
          <cell r="O753">
            <v>85364900</v>
          </cell>
          <cell r="P753">
            <v>3.2500000000000001E-2</v>
          </cell>
          <cell r="Q753" t="str">
            <v>Siemens</v>
          </cell>
          <cell r="R753" t="str">
            <v>Importado por terceiros</v>
          </cell>
          <cell r="T753" t="str">
            <v>Sim</v>
          </cell>
          <cell r="U753" t="str">
            <v>0112_03-03-21</v>
          </cell>
          <cell r="V753">
            <v>44258</v>
          </cell>
          <cell r="X753">
            <v>4526.7449333333334</v>
          </cell>
          <cell r="Y753">
            <v>1701.7838095238112</v>
          </cell>
          <cell r="Z753">
            <v>561.58865714285707</v>
          </cell>
          <cell r="AA753">
            <v>2586.71139047619</v>
          </cell>
          <cell r="AC753">
            <v>35737.46</v>
          </cell>
          <cell r="AD753">
            <v>0.13300000000000001</v>
          </cell>
          <cell r="AE753">
            <v>0.05</v>
          </cell>
          <cell r="AF753">
            <v>0</v>
          </cell>
          <cell r="AG753" t="str">
            <v>Não</v>
          </cell>
          <cell r="AH753">
            <v>37524.332999999999</v>
          </cell>
          <cell r="AM753">
            <v>0</v>
          </cell>
          <cell r="AO753">
            <v>0</v>
          </cell>
          <cell r="AQ753">
            <v>0</v>
          </cell>
          <cell r="AS753">
            <v>37524.332999999999</v>
          </cell>
        </row>
        <row r="754">
          <cell r="E754" t="str">
            <v>7UT85-P1F534987</v>
          </cell>
          <cell r="F754" t="str">
            <v>Relé de proteção diferencial para transformadores até 2 enrolamentoss. Código: 7UT85-P1F534987. Fabricante: Siemens.</v>
          </cell>
          <cell r="G754">
            <v>30691.878029999996</v>
          </cell>
          <cell r="H754">
            <v>27417.369705000001</v>
          </cell>
          <cell r="I754" t="str">
            <v>BRL</v>
          </cell>
          <cell r="J754">
            <v>1</v>
          </cell>
          <cell r="K754">
            <v>30691.878029999996</v>
          </cell>
          <cell r="L754">
            <v>27417.369705000001</v>
          </cell>
          <cell r="M754">
            <v>0</v>
          </cell>
          <cell r="N754" t="str">
            <v xml:space="preserve">  IED</v>
          </cell>
          <cell r="O754">
            <v>85364900</v>
          </cell>
          <cell r="P754">
            <v>3.2500000000000001E-2</v>
          </cell>
          <cell r="Q754" t="str">
            <v>Siemens</v>
          </cell>
          <cell r="R754" t="str">
            <v>Importado por terceiros</v>
          </cell>
          <cell r="T754" t="str">
            <v>Sim</v>
          </cell>
          <cell r="U754" t="str">
            <v>0112_03-03-21</v>
          </cell>
          <cell r="V754">
            <v>44258</v>
          </cell>
          <cell r="X754">
            <v>4484.0113999999994</v>
          </cell>
          <cell r="Y754">
            <v>1685.7185714285733</v>
          </cell>
          <cell r="Z754">
            <v>556.28712857142852</v>
          </cell>
          <cell r="AA754">
            <v>2562.292228571428</v>
          </cell>
          <cell r="AC754">
            <v>35400.089999999997</v>
          </cell>
          <cell r="AD754">
            <v>0.13300000000000001</v>
          </cell>
          <cell r="AE754">
            <v>0.05</v>
          </cell>
          <cell r="AF754">
            <v>0</v>
          </cell>
          <cell r="AG754" t="str">
            <v>Não</v>
          </cell>
          <cell r="AH754">
            <v>37170.094499999999</v>
          </cell>
          <cell r="AM754">
            <v>0</v>
          </cell>
          <cell r="AO754">
            <v>0</v>
          </cell>
          <cell r="AQ754">
            <v>0</v>
          </cell>
          <cell r="AS754">
            <v>37170.094499999999</v>
          </cell>
        </row>
        <row r="755">
          <cell r="E755" t="str">
            <v>7SJ82-P1J858799</v>
          </cell>
          <cell r="F755" t="str">
            <v>Relé de proteção geral de baixa e alimentadores. Código: 7SJ82-P1J858799. Fabricante: Siemens.</v>
          </cell>
          <cell r="G755">
            <v>24172.055370000002</v>
          </cell>
          <cell r="H755">
            <v>21593.145195000001</v>
          </cell>
          <cell r="I755" t="str">
            <v>BRL</v>
          </cell>
          <cell r="J755">
            <v>1</v>
          </cell>
          <cell r="K755">
            <v>24172.055370000002</v>
          </cell>
          <cell r="L755">
            <v>21593.145195000001</v>
          </cell>
          <cell r="M755">
            <v>0</v>
          </cell>
          <cell r="N755" t="str">
            <v xml:space="preserve">  IED</v>
          </cell>
          <cell r="O755">
            <v>85364900</v>
          </cell>
          <cell r="P755">
            <v>3.2500000000000001E-2</v>
          </cell>
          <cell r="Q755" t="str">
            <v>Siemens</v>
          </cell>
          <cell r="R755" t="str">
            <v>Importado por terceiros</v>
          </cell>
          <cell r="T755" t="str">
            <v>Sim</v>
          </cell>
          <cell r="U755" t="str">
            <v>0112_03-03-21</v>
          </cell>
          <cell r="V755">
            <v>44258</v>
          </cell>
          <cell r="X755">
            <v>3531.4806000000003</v>
          </cell>
          <cell r="Y755">
            <v>1327.6242857142861</v>
          </cell>
          <cell r="Z755">
            <v>438.1160142857143</v>
          </cell>
          <cell r="AA755">
            <v>2017.9889142857141</v>
          </cell>
          <cell r="AC755">
            <v>27880.11</v>
          </cell>
          <cell r="AD755">
            <v>0.13300000000000001</v>
          </cell>
          <cell r="AE755">
            <v>0.05</v>
          </cell>
          <cell r="AF755">
            <v>0</v>
          </cell>
          <cell r="AG755" t="str">
            <v>Não</v>
          </cell>
          <cell r="AH755">
            <v>29274.115500000004</v>
          </cell>
          <cell r="AM755">
            <v>0</v>
          </cell>
          <cell r="AO755">
            <v>0</v>
          </cell>
          <cell r="AQ755">
            <v>0</v>
          </cell>
          <cell r="AS755">
            <v>29274.115500000004</v>
          </cell>
        </row>
        <row r="756">
          <cell r="E756" t="str">
            <v>7SJ82-P1J560557</v>
          </cell>
          <cell r="F756" t="str">
            <v>IED para Interligação de barras - 7SJ82-P1J560557.</v>
          </cell>
          <cell r="G756">
            <v>15386.362889999999</v>
          </cell>
          <cell r="H756">
            <v>13744.795915000001</v>
          </cell>
          <cell r="I756" t="str">
            <v>BRL</v>
          </cell>
          <cell r="J756">
            <v>1</v>
          </cell>
          <cell r="K756">
            <v>15386.362889999999</v>
          </cell>
          <cell r="L756">
            <v>13744.795915000001</v>
          </cell>
          <cell r="M756">
            <v>0</v>
          </cell>
          <cell r="N756" t="str">
            <v xml:space="preserve">  IED</v>
          </cell>
          <cell r="O756">
            <v>85364900</v>
          </cell>
          <cell r="P756">
            <v>3.2500000000000001E-2</v>
          </cell>
          <cell r="Q756" t="str">
            <v>Siemens</v>
          </cell>
          <cell r="R756" t="str">
            <v>Importado por terceiros</v>
          </cell>
          <cell r="T756" t="str">
            <v>Sim</v>
          </cell>
          <cell r="U756" t="str">
            <v>0112_03-03-21</v>
          </cell>
          <cell r="V756">
            <v>44258</v>
          </cell>
          <cell r="X756">
            <v>2247.9115333333334</v>
          </cell>
          <cell r="Y756">
            <v>845.07952380952338</v>
          </cell>
          <cell r="Z756">
            <v>278.87624285714287</v>
          </cell>
          <cell r="AA756">
            <v>1284.520876190476</v>
          </cell>
          <cell r="AC756">
            <v>17746.669999999998</v>
          </cell>
          <cell r="AD756">
            <v>0.13300000000000001</v>
          </cell>
          <cell r="AE756">
            <v>0.05</v>
          </cell>
          <cell r="AF756">
            <v>0</v>
          </cell>
          <cell r="AG756" t="str">
            <v>Não</v>
          </cell>
          <cell r="AH756">
            <v>18634.003499999999</v>
          </cell>
          <cell r="AM756">
            <v>0</v>
          </cell>
          <cell r="AO756">
            <v>0</v>
          </cell>
          <cell r="AQ756">
            <v>0</v>
          </cell>
          <cell r="AS756">
            <v>18634.003499999999</v>
          </cell>
        </row>
        <row r="757">
          <cell r="E757" t="str">
            <v>7KE85 (P1N101211)</v>
          </cell>
          <cell r="F757" t="str">
            <v>Registrador de oscilografia e eventos, BI: 59, BO: 9, CT: 4, VT: 4, 2x interface óptica ethernet IEC61850 e DNP3eth, largura 1/2 de rack 19'', garantia do fabricante de 10 anos. Fabricante: Siemens.</v>
          </cell>
          <cell r="G757">
            <v>39223.2984</v>
          </cell>
          <cell r="H757">
            <v>35100.394875000005</v>
          </cell>
          <cell r="I757" t="str">
            <v>BRL</v>
          </cell>
          <cell r="J757">
            <v>1</v>
          </cell>
          <cell r="K757">
            <v>39223.2984</v>
          </cell>
          <cell r="L757">
            <v>35100.394875000005</v>
          </cell>
          <cell r="M757">
            <v>0</v>
          </cell>
          <cell r="N757" t="str">
            <v xml:space="preserve">  IED</v>
          </cell>
          <cell r="O757">
            <v>85364900</v>
          </cell>
          <cell r="P757">
            <v>3.2500000000000001E-2</v>
          </cell>
          <cell r="Q757" t="str">
            <v>Siemens</v>
          </cell>
          <cell r="R757" t="str">
            <v>Importado por terceiros</v>
          </cell>
          <cell r="T757" t="str">
            <v>Sim</v>
          </cell>
          <cell r="U757" t="str">
            <v>0185_13-04-23</v>
          </cell>
          <cell r="V757">
            <v>45029</v>
          </cell>
          <cell r="X757">
            <v>5180.2727360774825</v>
          </cell>
          <cell r="Y757">
            <v>1402.9905326876469</v>
          </cell>
          <cell r="Z757">
            <v>712.28750121065389</v>
          </cell>
          <cell r="AA757">
            <v>3280.8393995157389</v>
          </cell>
          <cell r="AC757">
            <v>44571.93</v>
          </cell>
          <cell r="AD757">
            <v>0.12</v>
          </cell>
          <cell r="AE757">
            <v>3.2500000000000001E-2</v>
          </cell>
          <cell r="AF757">
            <v>0</v>
          </cell>
          <cell r="AG757" t="str">
            <v>Não</v>
          </cell>
          <cell r="AH757">
            <v>46020.517724999998</v>
          </cell>
          <cell r="AJ757" t="str">
            <v>EUR</v>
          </cell>
          <cell r="AK757">
            <v>5.44</v>
          </cell>
          <cell r="AM757">
            <v>0</v>
          </cell>
          <cell r="AO757">
            <v>0</v>
          </cell>
          <cell r="AQ757">
            <v>0</v>
          </cell>
          <cell r="AS757">
            <v>46020.517724999998</v>
          </cell>
        </row>
        <row r="758">
          <cell r="E758" t="str">
            <v>7KE85 (P1N101239)</v>
          </cell>
          <cell r="F758" t="str">
            <v>Registrador de oscilografia e eventos, BI: 35, BO: 23, CT: 8, VT: 8, 2x interface óptica ethernet IEC61850 e DNP3eth, largura 2/3 de rack 19'', garantia do fabricante de 10 anos. Fabricante: Siemens.</v>
          </cell>
          <cell r="G758">
            <v>45408.22</v>
          </cell>
          <cell r="H758">
            <v>40635.196875000001</v>
          </cell>
          <cell r="I758" t="str">
            <v>BRL</v>
          </cell>
          <cell r="J758">
            <v>1</v>
          </cell>
          <cell r="K758">
            <v>45408.22</v>
          </cell>
          <cell r="L758">
            <v>40635.196875000001</v>
          </cell>
          <cell r="M758">
            <v>0</v>
          </cell>
          <cell r="N758" t="str">
            <v xml:space="preserve">  IED</v>
          </cell>
          <cell r="O758">
            <v>85364900</v>
          </cell>
          <cell r="P758">
            <v>3.2500000000000001E-2</v>
          </cell>
          <cell r="Q758" t="str">
            <v>Siemens</v>
          </cell>
          <cell r="R758" t="str">
            <v>Importado por terceiros</v>
          </cell>
          <cell r="T758" t="str">
            <v>Sim</v>
          </cell>
          <cell r="U758" t="str">
            <v>0185_13-04-23</v>
          </cell>
          <cell r="V758">
            <v>45029</v>
          </cell>
          <cell r="X758">
            <v>5997.1234866828081</v>
          </cell>
          <cell r="Y758">
            <v>1624.2209443099273</v>
          </cell>
          <cell r="Z758">
            <v>824.60447941888629</v>
          </cell>
          <cell r="AA758">
            <v>3798.1782082324453</v>
          </cell>
          <cell r="AC758">
            <v>51600.25</v>
          </cell>
          <cell r="AD758">
            <v>0.12</v>
          </cell>
          <cell r="AE758">
            <v>3.2500000000000001E-2</v>
          </cell>
          <cell r="AF758">
            <v>0</v>
          </cell>
          <cell r="AG758" t="str">
            <v>Não</v>
          </cell>
          <cell r="AH758">
            <v>53277.258125</v>
          </cell>
          <cell r="AJ758" t="str">
            <v>EUR</v>
          </cell>
          <cell r="AK758">
            <v>5.44</v>
          </cell>
          <cell r="AM758">
            <v>0</v>
          </cell>
          <cell r="AO758">
            <v>0</v>
          </cell>
          <cell r="AQ758">
            <v>0</v>
          </cell>
          <cell r="AS758">
            <v>53277.258125</v>
          </cell>
        </row>
        <row r="759">
          <cell r="E759" t="str">
            <v>7KE85 (P1N101257)</v>
          </cell>
          <cell r="F759" t="str">
            <v>Registrador de oscilografia e eventos, BI: 33, BO: 28, CT: 12, VT: 12, 2x interface óptica ethernet IEC61850 e DNP3eth, largura 5/6 de rack 19'', garantia do fabricante de 10 anos. Fabricante: Siemens.</v>
          </cell>
          <cell r="G759">
            <v>51720.389600000002</v>
          </cell>
          <cell r="H759">
            <v>46283.871375000002</v>
          </cell>
          <cell r="I759" t="str">
            <v>BRL</v>
          </cell>
          <cell r="J759">
            <v>1</v>
          </cell>
          <cell r="K759">
            <v>51720.389600000002</v>
          </cell>
          <cell r="L759">
            <v>46283.871375000002</v>
          </cell>
          <cell r="M759">
            <v>0</v>
          </cell>
          <cell r="N759" t="str">
            <v xml:space="preserve">  IED</v>
          </cell>
          <cell r="O759">
            <v>85364900</v>
          </cell>
          <cell r="P759">
            <v>3.2500000000000001E-2</v>
          </cell>
          <cell r="Q759" t="str">
            <v>Siemens</v>
          </cell>
          <cell r="R759" t="str">
            <v>Importado por terceiros</v>
          </cell>
          <cell r="T759" t="str">
            <v>Sim</v>
          </cell>
          <cell r="U759" t="str">
            <v>0185_13-04-23</v>
          </cell>
          <cell r="V759">
            <v>45029</v>
          </cell>
          <cell r="X759">
            <v>6830.7800484261497</v>
          </cell>
          <cell r="Y759">
            <v>1850.0029297820802</v>
          </cell>
          <cell r="Z759">
            <v>939.2322566585957</v>
          </cell>
          <cell r="AA759">
            <v>4326.1606973365615</v>
          </cell>
          <cell r="AC759">
            <v>58773.17</v>
          </cell>
          <cell r="AD759">
            <v>0.12</v>
          </cell>
          <cell r="AE759">
            <v>3.2500000000000001E-2</v>
          </cell>
          <cell r="AF759">
            <v>0</v>
          </cell>
          <cell r="AG759" t="str">
            <v>Não</v>
          </cell>
          <cell r="AH759">
            <v>60683.298024999996</v>
          </cell>
          <cell r="AJ759" t="str">
            <v>EUR</v>
          </cell>
          <cell r="AK759">
            <v>5.44</v>
          </cell>
          <cell r="AM759">
            <v>0</v>
          </cell>
          <cell r="AO759">
            <v>0</v>
          </cell>
          <cell r="AQ759">
            <v>0</v>
          </cell>
          <cell r="AS759">
            <v>60683.298024999996</v>
          </cell>
        </row>
        <row r="760">
          <cell r="E760" t="str">
            <v>7SA87 (P1A239578)</v>
          </cell>
          <cell r="F760" t="str">
            <v>Relé de proteção de distância para linhas de transmissão, disparo monopolar, BI: 47, BO: 36, CT: 8, VT: 4, 2x interface óptica ethernet IEC61850 e DNP3eth, largura 5/6 de rack 19'', garantia do fabricante de 10 anos. Fabricante: Siemens.</v>
          </cell>
          <cell r="G760">
            <v>64074.9208</v>
          </cell>
          <cell r="H760">
            <v>57339.77287500001</v>
          </cell>
          <cell r="I760" t="str">
            <v>BRL</v>
          </cell>
          <cell r="J760">
            <v>1</v>
          </cell>
          <cell r="K760">
            <v>64074.9208</v>
          </cell>
          <cell r="L760">
            <v>57339.77287500001</v>
          </cell>
          <cell r="M760">
            <v>0</v>
          </cell>
          <cell r="N760" t="str">
            <v xml:space="preserve">  IED</v>
          </cell>
          <cell r="O760">
            <v>85364900</v>
          </cell>
          <cell r="P760">
            <v>3.2500000000000001E-2</v>
          </cell>
          <cell r="Q760" t="str">
            <v>Siemens</v>
          </cell>
          <cell r="R760" t="str">
            <v>Importado por terceiros</v>
          </cell>
          <cell r="T760" t="str">
            <v>Sim</v>
          </cell>
          <cell r="U760" t="str">
            <v>0185_13-04-23</v>
          </cell>
          <cell r="V760">
            <v>45029</v>
          </cell>
          <cell r="X760">
            <v>8462.4592736077484</v>
          </cell>
          <cell r="Y760">
            <v>2291.9160532687674</v>
          </cell>
          <cell r="Z760">
            <v>1163.5881501210654</v>
          </cell>
          <cell r="AA760">
            <v>5359.5575399515737</v>
          </cell>
          <cell r="AC760">
            <v>72812.41</v>
          </cell>
          <cell r="AD760">
            <v>0.12</v>
          </cell>
          <cell r="AE760">
            <v>3.2500000000000001E-2</v>
          </cell>
          <cell r="AF760">
            <v>0</v>
          </cell>
          <cell r="AG760" t="str">
            <v>Não</v>
          </cell>
          <cell r="AH760">
            <v>75178.813324999996</v>
          </cell>
          <cell r="AJ760" t="str">
            <v>EUR</v>
          </cell>
          <cell r="AK760">
            <v>5.44</v>
          </cell>
          <cell r="AM760">
            <v>0</v>
          </cell>
          <cell r="AO760">
            <v>0</v>
          </cell>
          <cell r="AQ760">
            <v>0</v>
          </cell>
          <cell r="AS760">
            <v>75178.813324999996</v>
          </cell>
        </row>
        <row r="761">
          <cell r="E761" t="str">
            <v>7SD87 (P1B117221)</v>
          </cell>
          <cell r="F761" t="str">
            <v>Relé de proteção diferencial para linhas de transmissão, disparo monopolar, BI: 47, BO: 36, CT: 8, VT: 4, 2x interface óptica ethernet IEC61850 e DNP3eth, largura 5/6 de rack 19'', garantia do fabricante de 10 anos. Fabricante: Siemens.</v>
          </cell>
          <cell r="G761">
            <v>63012.892800000001</v>
          </cell>
          <cell r="H761">
            <v>56389.378500000006</v>
          </cell>
          <cell r="I761" t="str">
            <v>BRL</v>
          </cell>
          <cell r="J761">
            <v>1</v>
          </cell>
          <cell r="K761">
            <v>63012.892800000001</v>
          </cell>
          <cell r="L761">
            <v>56389.378500000006</v>
          </cell>
          <cell r="M761">
            <v>0</v>
          </cell>
          <cell r="N761" t="str">
            <v xml:space="preserve">  IED</v>
          </cell>
          <cell r="O761">
            <v>85364900</v>
          </cell>
          <cell r="P761">
            <v>3.2500000000000001E-2</v>
          </cell>
          <cell r="Q761" t="str">
            <v>Siemens</v>
          </cell>
          <cell r="R761" t="str">
            <v>Importado por terceiros</v>
          </cell>
          <cell r="T761" t="str">
            <v>Sim</v>
          </cell>
          <cell r="U761" t="str">
            <v>0185_13-04-23</v>
          </cell>
          <cell r="V761">
            <v>45029</v>
          </cell>
          <cell r="X761">
            <v>8322.195835351089</v>
          </cell>
          <cell r="Y761">
            <v>2253.9280387409235</v>
          </cell>
          <cell r="Z761">
            <v>1144.3019273607747</v>
          </cell>
          <cell r="AA761">
            <v>5270.7240290556892</v>
          </cell>
          <cell r="AC761">
            <v>71605.56</v>
          </cell>
          <cell r="AD761">
            <v>0.12</v>
          </cell>
          <cell r="AE761">
            <v>3.2500000000000001E-2</v>
          </cell>
          <cell r="AF761">
            <v>0</v>
          </cell>
          <cell r="AG761" t="str">
            <v>Não</v>
          </cell>
          <cell r="AH761">
            <v>73932.740699999995</v>
          </cell>
          <cell r="AJ761" t="str">
            <v>EUR</v>
          </cell>
          <cell r="AK761">
            <v>5.44</v>
          </cell>
          <cell r="AM761">
            <v>0</v>
          </cell>
          <cell r="AO761">
            <v>0</v>
          </cell>
          <cell r="AQ761">
            <v>0</v>
          </cell>
          <cell r="AS761">
            <v>73932.740699999995</v>
          </cell>
        </row>
        <row r="762">
          <cell r="E762" t="str">
            <v>7SL87 (P1C274678)</v>
          </cell>
          <cell r="F762" t="str">
            <v>Relé de proteção diferencial e de distância para linhas de transmissão, disparo monopolar, BI: 47, BO: 36, CT: 8, VT: 4, 2x interface óptica ethernet IEC61850 e DNP3eth, 1x interface óptica (LC) serial para proteção/teleproteção, largura 5/6 de rack 19'', garantia do fabricante de 10 anos. Fabricante: Siemens.</v>
          </cell>
          <cell r="G762">
            <v>73827.036800000002</v>
          </cell>
          <cell r="H762">
            <v>66066.808500000014</v>
          </cell>
          <cell r="I762" t="str">
            <v>BRL</v>
          </cell>
          <cell r="J762">
            <v>1</v>
          </cell>
          <cell r="K762">
            <v>73827.036800000002</v>
          </cell>
          <cell r="L762">
            <v>66066.808500000014</v>
          </cell>
          <cell r="M762">
            <v>0</v>
          </cell>
          <cell r="N762" t="str">
            <v xml:space="preserve">  IED</v>
          </cell>
          <cell r="O762">
            <v>85364900</v>
          </cell>
          <cell r="P762">
            <v>3.2500000000000001E-2</v>
          </cell>
          <cell r="Q762" t="str">
            <v>Siemens</v>
          </cell>
          <cell r="R762" t="str">
            <v>Importado por terceiros</v>
          </cell>
          <cell r="T762" t="str">
            <v>Sim</v>
          </cell>
          <cell r="U762" t="str">
            <v>0185_13-04-23</v>
          </cell>
          <cell r="V762">
            <v>45029</v>
          </cell>
          <cell r="X762">
            <v>9750.4340920096856</v>
          </cell>
          <cell r="Y762">
            <v>2640.7425665859482</v>
          </cell>
          <cell r="Z762">
            <v>1340.6846876513318</v>
          </cell>
          <cell r="AA762">
            <v>6175.2749249394674</v>
          </cell>
          <cell r="AC762">
            <v>83894.36</v>
          </cell>
          <cell r="AD762">
            <v>0.12</v>
          </cell>
          <cell r="AE762">
            <v>3.2500000000000001E-2</v>
          </cell>
          <cell r="AF762">
            <v>0</v>
          </cell>
          <cell r="AG762" t="str">
            <v>Não</v>
          </cell>
          <cell r="AH762">
            <v>86620.926699999996</v>
          </cell>
          <cell r="AJ762" t="str">
            <v>EUR</v>
          </cell>
          <cell r="AK762">
            <v>5.44</v>
          </cell>
          <cell r="AM762">
            <v>0</v>
          </cell>
          <cell r="AO762">
            <v>0</v>
          </cell>
          <cell r="AQ762">
            <v>0</v>
          </cell>
          <cell r="AS762">
            <v>86620.926699999996</v>
          </cell>
        </row>
        <row r="763">
          <cell r="E763" t="str">
            <v>7SA86 (P1A239374)</v>
          </cell>
          <cell r="F763" t="str">
            <v>Relé de proteção de distância para linhas de transmissão, disparo tripolar, BI: 41, BO: 40, CT: 4, VT: 4, 2x interface óptica ethernet IEC61850 e DNP3eth, largura 2/3 de rack 19'', garantia do fabricante de 10 anos. Fabricante: Siemens.</v>
          </cell>
          <cell r="G763">
            <v>50215.123200000002</v>
          </cell>
          <cell r="H763">
            <v>44936.829000000005</v>
          </cell>
          <cell r="I763" t="str">
            <v>BRL</v>
          </cell>
          <cell r="J763">
            <v>1</v>
          </cell>
          <cell r="K763">
            <v>50215.123200000002</v>
          </cell>
          <cell r="L763">
            <v>44936.829000000005</v>
          </cell>
          <cell r="M763">
            <v>0</v>
          </cell>
          <cell r="N763" t="str">
            <v xml:space="preserve">  IED</v>
          </cell>
          <cell r="O763">
            <v>85364900</v>
          </cell>
          <cell r="P763">
            <v>3.2500000000000001E-2</v>
          </cell>
          <cell r="Q763" t="str">
            <v>Siemens</v>
          </cell>
          <cell r="R763" t="str">
            <v>Importado por terceiros</v>
          </cell>
          <cell r="T763" t="str">
            <v>Sim</v>
          </cell>
          <cell r="U763" t="str">
            <v>0185_13-04-23</v>
          </cell>
          <cell r="V763">
            <v>45029</v>
          </cell>
          <cell r="X763">
            <v>6631.9775302663438</v>
          </cell>
          <cell r="Y763">
            <v>1796.1605811137997</v>
          </cell>
          <cell r="Z763">
            <v>911.89691041162234</v>
          </cell>
          <cell r="AA763">
            <v>4200.2524358353512</v>
          </cell>
          <cell r="AC763">
            <v>57062.64</v>
          </cell>
          <cell r="AD763">
            <v>0.12</v>
          </cell>
          <cell r="AE763">
            <v>3.2500000000000001E-2</v>
          </cell>
          <cell r="AF763">
            <v>0</v>
          </cell>
          <cell r="AG763" t="str">
            <v>Não</v>
          </cell>
          <cell r="AH763">
            <v>58917.175799999997</v>
          </cell>
          <cell r="AJ763" t="str">
            <v>EUR</v>
          </cell>
          <cell r="AK763">
            <v>5.44</v>
          </cell>
          <cell r="AM763">
            <v>0</v>
          </cell>
          <cell r="AO763">
            <v>0</v>
          </cell>
          <cell r="AQ763">
            <v>0</v>
          </cell>
          <cell r="AS763">
            <v>58917.175799999997</v>
          </cell>
        </row>
        <row r="764">
          <cell r="E764" t="str">
            <v>7SD86 (P1B116976)</v>
          </cell>
          <cell r="F764" t="str">
            <v>Relé de proteção diferencial para linhas de transmissão, disparo tripolar, BI: 41, BO: 40, CT: 4, VT: 4, 2x interface óptica ethernet IEC61850 e DNP3eth, largura 2/3 de rack 19'', garantia do fabricante de 10 anos. Fabricante: Siemens.</v>
          </cell>
          <cell r="G764">
            <v>52405.108800000002</v>
          </cell>
          <cell r="H764">
            <v>46896.61725000001</v>
          </cell>
          <cell r="I764" t="str">
            <v>BRL</v>
          </cell>
          <cell r="J764">
            <v>1</v>
          </cell>
          <cell r="K764">
            <v>52405.108800000002</v>
          </cell>
          <cell r="L764">
            <v>46896.61725000001</v>
          </cell>
          <cell r="M764">
            <v>0</v>
          </cell>
          <cell r="N764" t="str">
            <v xml:space="preserve">  IED</v>
          </cell>
          <cell r="O764">
            <v>85364900</v>
          </cell>
          <cell r="P764">
            <v>3.2500000000000001E-2</v>
          </cell>
          <cell r="Q764" t="str">
            <v>Siemens</v>
          </cell>
          <cell r="R764" t="str">
            <v>Importado por terceiros</v>
          </cell>
          <cell r="T764" t="str">
            <v>Sim</v>
          </cell>
          <cell r="U764" t="str">
            <v>0185_13-04-23</v>
          </cell>
          <cell r="V764">
            <v>45029</v>
          </cell>
          <cell r="X764">
            <v>6921.2118159806296</v>
          </cell>
          <cell r="Y764">
            <v>1874.4948668280849</v>
          </cell>
          <cell r="Z764">
            <v>951.66662469733672</v>
          </cell>
          <cell r="AA764">
            <v>4383.4341501210656</v>
          </cell>
          <cell r="AC764">
            <v>59551.26</v>
          </cell>
          <cell r="AD764">
            <v>0.12</v>
          </cell>
          <cell r="AE764">
            <v>3.2500000000000001E-2</v>
          </cell>
          <cell r="AF764">
            <v>0</v>
          </cell>
          <cell r="AG764" t="str">
            <v>Não</v>
          </cell>
          <cell r="AH764">
            <v>61486.675949999997</v>
          </cell>
          <cell r="AJ764" t="str">
            <v>EUR</v>
          </cell>
          <cell r="AK764">
            <v>5.44</v>
          </cell>
          <cell r="AM764">
            <v>0</v>
          </cell>
          <cell r="AO764">
            <v>0</v>
          </cell>
          <cell r="AQ764">
            <v>0</v>
          </cell>
          <cell r="AS764">
            <v>61486.675949999997</v>
          </cell>
        </row>
        <row r="765">
          <cell r="E765" t="str">
            <v>7SL86 (P1C274517)</v>
          </cell>
          <cell r="F765" t="str">
            <v>Relé de proteção diferencial e de distância para linhas de transmissão, disparo tripolar, BI: 41, BO: 40, CT: 4, VT: 4, 2x interface óptica ethernet IEC61850 e DNP3eth, 1x interface óptica (LC) serial para proteção/teleproteção, largura 2/3 de rack 19'', garantia do fabricante de 10 anos. Fabricante: Siemens.</v>
          </cell>
          <cell r="G765">
            <v>63322.063199999997</v>
          </cell>
          <cell r="H765">
            <v>56666.050875000008</v>
          </cell>
          <cell r="I765" t="str">
            <v>BRL</v>
          </cell>
          <cell r="J765">
            <v>1</v>
          </cell>
          <cell r="K765">
            <v>63322.063199999997</v>
          </cell>
          <cell r="L765">
            <v>56666.050875000008</v>
          </cell>
          <cell r="M765">
            <v>0</v>
          </cell>
          <cell r="N765" t="str">
            <v xml:space="preserve">  IED</v>
          </cell>
          <cell r="O765">
            <v>85364900</v>
          </cell>
          <cell r="P765">
            <v>3.2500000000000001E-2</v>
          </cell>
          <cell r="Q765" t="str">
            <v>Siemens</v>
          </cell>
          <cell r="R765" t="str">
            <v>Importado por terceiros</v>
          </cell>
          <cell r="T765" t="str">
            <v>Sim</v>
          </cell>
          <cell r="U765" t="str">
            <v>0185_13-04-23</v>
          </cell>
          <cell r="V765">
            <v>45029</v>
          </cell>
          <cell r="X765">
            <v>8363.0283777239711</v>
          </cell>
          <cell r="Y765">
            <v>2264.9868523002369</v>
          </cell>
          <cell r="Z765">
            <v>1149.9164019370462</v>
          </cell>
          <cell r="AA765">
            <v>5296.5846392251815</v>
          </cell>
          <cell r="AC765">
            <v>71956.89</v>
          </cell>
          <cell r="AD765">
            <v>0.12</v>
          </cell>
          <cell r="AE765">
            <v>3.2500000000000001E-2</v>
          </cell>
          <cell r="AF765">
            <v>0</v>
          </cell>
          <cell r="AG765" t="str">
            <v>Não</v>
          </cell>
          <cell r="AH765">
            <v>74295.488924999998</v>
          </cell>
          <cell r="AJ765" t="str">
            <v>EUR</v>
          </cell>
          <cell r="AK765">
            <v>5.44</v>
          </cell>
          <cell r="AM765">
            <v>0</v>
          </cell>
          <cell r="AO765">
            <v>0</v>
          </cell>
          <cell r="AQ765">
            <v>0</v>
          </cell>
          <cell r="AS765">
            <v>74295.488924999998</v>
          </cell>
        </row>
        <row r="766">
          <cell r="E766" t="str">
            <v>7SJ82 (P1J67591)</v>
          </cell>
          <cell r="F766" t="str">
            <v>Relé de proteção de sobrecorrente ou controle de bay, BI: 23, BO: 16, CT: 4, VT: 4, 2x interface óptica ethernet IEC61850 e DNP3eth, largura 1/3 de rack 19'', garantia do fabricante de 10 anos. Fabricante: Siemens.</v>
          </cell>
          <cell r="G766">
            <v>20937.065599999998</v>
          </cell>
          <cell r="H766">
            <v>18736.2945</v>
          </cell>
          <cell r="I766" t="str">
            <v>BRL</v>
          </cell>
          <cell r="J766">
            <v>1</v>
          </cell>
          <cell r="K766">
            <v>20937.065599999998</v>
          </cell>
          <cell r="L766">
            <v>18736.2945</v>
          </cell>
          <cell r="M766">
            <v>0</v>
          </cell>
          <cell r="N766" t="str">
            <v xml:space="preserve">  IED</v>
          </cell>
          <cell r="O766">
            <v>85364900</v>
          </cell>
          <cell r="P766">
            <v>3.2500000000000001E-2</v>
          </cell>
          <cell r="Q766" t="str">
            <v>Siemens</v>
          </cell>
          <cell r="R766" t="str">
            <v>Importado por terceiros</v>
          </cell>
          <cell r="T766" t="str">
            <v>Sim</v>
          </cell>
          <cell r="U766" t="str">
            <v>0185_13-04-23</v>
          </cell>
          <cell r="V766">
            <v>45029</v>
          </cell>
          <cell r="X766">
            <v>2765.1858595641643</v>
          </cell>
          <cell r="Y766">
            <v>748.90450363196214</v>
          </cell>
          <cell r="Z766">
            <v>380.21305569007262</v>
          </cell>
          <cell r="AA766">
            <v>1751.2843777239707</v>
          </cell>
          <cell r="AC766">
            <v>23792.12</v>
          </cell>
          <cell r="AD766">
            <v>0.12</v>
          </cell>
          <cell r="AE766">
            <v>3.2500000000000001E-2</v>
          </cell>
          <cell r="AF766">
            <v>0</v>
          </cell>
          <cell r="AG766" t="str">
            <v>Não</v>
          </cell>
          <cell r="AH766">
            <v>24565.363899999997</v>
          </cell>
          <cell r="AJ766" t="str">
            <v>EUR</v>
          </cell>
          <cell r="AK766">
            <v>5.44</v>
          </cell>
          <cell r="AM766">
            <v>0</v>
          </cell>
          <cell r="AO766">
            <v>0</v>
          </cell>
          <cell r="AQ766">
            <v>0</v>
          </cell>
          <cell r="AS766">
            <v>24565.363899999997</v>
          </cell>
        </row>
        <row r="767">
          <cell r="E767" t="str">
            <v>7UT85 (P1F313436)</v>
          </cell>
          <cell r="F767" t="str">
            <v>Relé de proteção diferencial para transformadores até 2 enrolamentoss, BI: 13, BO: 14, CT: 8, VT: 0, 2x interface óptica ethernet IEC61850 e DNP3eth, largura 1/2 de rack 19'', garantia do fabricante de 10 anos. Fabricante: Siemens.</v>
          </cell>
          <cell r="G767">
            <v>30412.104800000001</v>
          </cell>
          <cell r="H767">
            <v>27215.377875000002</v>
          </cell>
          <cell r="I767" t="str">
            <v>BRL</v>
          </cell>
          <cell r="J767">
            <v>1</v>
          </cell>
          <cell r="K767">
            <v>30412.104800000001</v>
          </cell>
          <cell r="L767">
            <v>27215.377875000002</v>
          </cell>
          <cell r="M767">
            <v>0</v>
          </cell>
          <cell r="N767" t="str">
            <v xml:space="preserve">  IED</v>
          </cell>
          <cell r="O767">
            <v>85364900</v>
          </cell>
          <cell r="P767">
            <v>3.2500000000000001E-2</v>
          </cell>
          <cell r="Q767" t="str">
            <v>Siemens</v>
          </cell>
          <cell r="R767" t="str">
            <v>Importado por terceiros</v>
          </cell>
          <cell r="T767" t="str">
            <v>Sim</v>
          </cell>
          <cell r="U767" t="str">
            <v>0185_13-04-23</v>
          </cell>
          <cell r="V767">
            <v>45029</v>
          </cell>
          <cell r="X767">
            <v>4016.5667796610164</v>
          </cell>
          <cell r="Y767">
            <v>1087.820169491526</v>
          </cell>
          <cell r="Z767">
            <v>552.27793220338981</v>
          </cell>
          <cell r="AA767">
            <v>2543.8256271186438</v>
          </cell>
          <cell r="AC767">
            <v>34559.21</v>
          </cell>
          <cell r="AD767">
            <v>0.12</v>
          </cell>
          <cell r="AE767">
            <v>3.2500000000000001E-2</v>
          </cell>
          <cell r="AF767">
            <v>0</v>
          </cell>
          <cell r="AG767" t="str">
            <v>Não</v>
          </cell>
          <cell r="AH767">
            <v>35682.384324999999</v>
          </cell>
          <cell r="AJ767" t="str">
            <v>EUR</v>
          </cell>
          <cell r="AK767">
            <v>5.44</v>
          </cell>
          <cell r="AM767">
            <v>0</v>
          </cell>
          <cell r="AO767">
            <v>0</v>
          </cell>
          <cell r="AQ767">
            <v>0</v>
          </cell>
          <cell r="AS767">
            <v>35682.384324999999</v>
          </cell>
        </row>
        <row r="768">
          <cell r="E768" t="str">
            <v>7UT86 (P1F313427)</v>
          </cell>
          <cell r="F768" t="str">
            <v>Relé de proteção diferencial para transformadores até 3 enrolamentoss, BI: 15, BO: 13, CT: 12, VT: 0, 2x interface óptica ethernet IEC61850 e DNP3eth, largura 1/2 de rack 19'', garantia do fabricante de 10 anos. Fabricante: Siemens.</v>
          </cell>
          <cell r="G768">
            <v>34905.411199999995</v>
          </cell>
          <cell r="H768">
            <v>31236.376500000002</v>
          </cell>
          <cell r="I768" t="str">
            <v>BRL</v>
          </cell>
          <cell r="J768">
            <v>1</v>
          </cell>
          <cell r="K768">
            <v>34905.411199999995</v>
          </cell>
          <cell r="L768">
            <v>31236.376500000002</v>
          </cell>
          <cell r="M768">
            <v>0</v>
          </cell>
          <cell r="N768" t="str">
            <v xml:space="preserve">  IED</v>
          </cell>
          <cell r="O768">
            <v>85364900</v>
          </cell>
          <cell r="P768">
            <v>3.2500000000000001E-2</v>
          </cell>
          <cell r="Q768" t="str">
            <v>Siemens</v>
          </cell>
          <cell r="R768" t="str">
            <v>Importado por terceiros</v>
          </cell>
          <cell r="T768" t="str">
            <v>Sim</v>
          </cell>
          <cell r="U768" t="str">
            <v>0185_13-04-23</v>
          </cell>
          <cell r="V768">
            <v>45029</v>
          </cell>
          <cell r="X768">
            <v>4610.0036803874091</v>
          </cell>
          <cell r="Y768">
            <v>1248.5426634382529</v>
          </cell>
          <cell r="Z768">
            <v>633.87550605326885</v>
          </cell>
          <cell r="AA768">
            <v>2919.6689975786926</v>
          </cell>
          <cell r="AC768">
            <v>39665.24</v>
          </cell>
          <cell r="AD768">
            <v>0.12</v>
          </cell>
          <cell r="AE768">
            <v>3.2500000000000001E-2</v>
          </cell>
          <cell r="AF768">
            <v>0</v>
          </cell>
          <cell r="AG768" t="str">
            <v>Não</v>
          </cell>
          <cell r="AH768">
            <v>40954.3603</v>
          </cell>
          <cell r="AJ768" t="str">
            <v>EUR</v>
          </cell>
          <cell r="AK768">
            <v>5.44</v>
          </cell>
          <cell r="AM768">
            <v>0</v>
          </cell>
          <cell r="AO768">
            <v>0</v>
          </cell>
          <cell r="AQ768">
            <v>0</v>
          </cell>
          <cell r="AS768">
            <v>40954.3603</v>
          </cell>
        </row>
        <row r="769">
          <cell r="E769" t="str">
            <v>7SS5220-4AB92-1BA0-L0R</v>
          </cell>
          <cell r="F769" t="str">
            <v>Relé de proteção diferencial de barras, unidade central, até 16 vãos (necessita das unidades de bay) em 12 zonas, 2x interface elétrica ethernet IEC61850, largura 1 rack 19'', garantia do fabricante de 10 anos. Fabricante: Siemens.</v>
          </cell>
          <cell r="G769">
            <v>225064.59359999999</v>
          </cell>
          <cell r="H769">
            <v>201407.23575000002</v>
          </cell>
          <cell r="I769" t="str">
            <v>BRL</v>
          </cell>
          <cell r="J769">
            <v>1</v>
          </cell>
          <cell r="K769">
            <v>225064.59359999999</v>
          </cell>
          <cell r="L769">
            <v>201407.23575000002</v>
          </cell>
          <cell r="M769">
            <v>0</v>
          </cell>
          <cell r="N769" t="str">
            <v xml:space="preserve">  IED</v>
          </cell>
          <cell r="O769">
            <v>85364900</v>
          </cell>
          <cell r="P769">
            <v>3.2500000000000001E-2</v>
          </cell>
          <cell r="Q769" t="str">
            <v>Siemens</v>
          </cell>
          <cell r="R769" t="str">
            <v>Importado por terceiros</v>
          </cell>
          <cell r="T769" t="str">
            <v>Sim</v>
          </cell>
          <cell r="U769" t="str">
            <v>0185_13-04-23</v>
          </cell>
          <cell r="V769">
            <v>45029</v>
          </cell>
          <cell r="X769">
            <v>29724.577627118644</v>
          </cell>
          <cell r="Y769">
            <v>8050.4064406779653</v>
          </cell>
          <cell r="Z769">
            <v>4087.1294237288139</v>
          </cell>
          <cell r="AA769">
            <v>18825.565830508473</v>
          </cell>
          <cell r="AC769">
            <v>255755.22</v>
          </cell>
          <cell r="AD769">
            <v>0.12</v>
          </cell>
          <cell r="AE769">
            <v>3.2500000000000001E-2</v>
          </cell>
          <cell r="AF769">
            <v>0</v>
          </cell>
          <cell r="AG769" t="str">
            <v>Não</v>
          </cell>
          <cell r="AH769">
            <v>264067.26464999997</v>
          </cell>
          <cell r="AJ769" t="str">
            <v>EUR</v>
          </cell>
          <cell r="AK769">
            <v>5.44</v>
          </cell>
          <cell r="AM769">
            <v>0</v>
          </cell>
          <cell r="AO769">
            <v>0</v>
          </cell>
          <cell r="AQ769">
            <v>0</v>
          </cell>
          <cell r="AS769">
            <v>264067.26464999997</v>
          </cell>
        </row>
        <row r="770">
          <cell r="E770" t="str">
            <v>7SS5235-5CA01-0AA1</v>
          </cell>
          <cell r="F770" t="str">
            <v>Relé de proteção diferencial de barras, unidade de bay, BI: 20, BO: 6, CT: 4, VT: 0, largura 1/2 de rack 19'', garantia do fabricante de 10 anos. Fabricante: Siemens.</v>
          </cell>
          <cell r="G770">
            <v>39243.292000000001</v>
          </cell>
          <cell r="H770">
            <v>35118.286875000005</v>
          </cell>
          <cell r="I770" t="str">
            <v>BRL</v>
          </cell>
          <cell r="J770">
            <v>1</v>
          </cell>
          <cell r="K770">
            <v>39243.292000000001</v>
          </cell>
          <cell r="L770">
            <v>35118.286875000005</v>
          </cell>
          <cell r="M770">
            <v>0</v>
          </cell>
          <cell r="N770" t="str">
            <v xml:space="preserve">  IED</v>
          </cell>
          <cell r="O770">
            <v>85364900</v>
          </cell>
          <cell r="P770">
            <v>3.2500000000000001E-2</v>
          </cell>
          <cell r="Q770" t="str">
            <v>Siemens</v>
          </cell>
          <cell r="R770" t="str">
            <v>Importado por terceiros</v>
          </cell>
          <cell r="T770" t="str">
            <v>Sim</v>
          </cell>
          <cell r="U770" t="str">
            <v>0185_13-04-23</v>
          </cell>
          <cell r="V770">
            <v>45029</v>
          </cell>
          <cell r="X770">
            <v>5182.9133171912836</v>
          </cell>
          <cell r="Y770">
            <v>1403.7056900726384</v>
          </cell>
          <cell r="Z770">
            <v>712.65058111380154</v>
          </cell>
          <cell r="AA770">
            <v>3282.5117675544793</v>
          </cell>
          <cell r="AC770">
            <v>44594.65</v>
          </cell>
          <cell r="AD770">
            <v>0.12</v>
          </cell>
          <cell r="AE770">
            <v>3.2500000000000001E-2</v>
          </cell>
          <cell r="AF770">
            <v>0</v>
          </cell>
          <cell r="AG770" t="str">
            <v>Não</v>
          </cell>
          <cell r="AH770">
            <v>46043.976125000001</v>
          </cell>
          <cell r="AJ770" t="str">
            <v>EUR</v>
          </cell>
          <cell r="AK770">
            <v>5.44</v>
          </cell>
          <cell r="AM770">
            <v>0</v>
          </cell>
          <cell r="AO770">
            <v>0</v>
          </cell>
          <cell r="AQ770">
            <v>0</v>
          </cell>
          <cell r="AS770">
            <v>46043.976125000001</v>
          </cell>
        </row>
        <row r="771">
          <cell r="E771" t="str">
            <v>7SS85 (P1E218122)</v>
          </cell>
          <cell r="F771" t="str">
            <v>Relé de proteção diferencial de barras, concentrado, até 5 vãos em 2 zonas, BI: 51, BO: 37, CT: 20, VT: 0, 2x interface óptica ethernet IEC61850 e DNP3eth, largura 4/3 de rack 19'', garantia do fabricante de 10 anos. Fabricante: Siemens.</v>
          </cell>
          <cell r="G771">
            <v>109368.3008</v>
          </cell>
          <cell r="H771">
            <v>97872.201000000015</v>
          </cell>
          <cell r="I771" t="str">
            <v>BRL</v>
          </cell>
          <cell r="J771">
            <v>1</v>
          </cell>
          <cell r="K771">
            <v>109368.3008</v>
          </cell>
          <cell r="L771">
            <v>97872.201000000015</v>
          </cell>
          <cell r="M771">
            <v>0</v>
          </cell>
          <cell r="N771" t="str">
            <v xml:space="preserve">  IED</v>
          </cell>
          <cell r="O771">
            <v>85364900</v>
          </cell>
          <cell r="P771">
            <v>3.2500000000000001E-2</v>
          </cell>
          <cell r="Q771" t="str">
            <v>Siemens</v>
          </cell>
          <cell r="R771" t="str">
            <v>Importado por terceiros</v>
          </cell>
          <cell r="T771" t="str">
            <v>Sim</v>
          </cell>
          <cell r="U771" t="str">
            <v>0185_13-04-23</v>
          </cell>
          <cell r="V771">
            <v>45029</v>
          </cell>
          <cell r="X771">
            <v>14444.415690072639</v>
          </cell>
          <cell r="Y771">
            <v>3912.0292493946763</v>
          </cell>
          <cell r="Z771">
            <v>1986.1071573849879</v>
          </cell>
          <cell r="AA771">
            <v>9148.1299370460038</v>
          </cell>
          <cell r="AC771">
            <v>124282.16</v>
          </cell>
          <cell r="AD771">
            <v>0.12</v>
          </cell>
          <cell r="AE771">
            <v>3.2500000000000001E-2</v>
          </cell>
          <cell r="AF771">
            <v>0</v>
          </cell>
          <cell r="AG771" t="str">
            <v>Não</v>
          </cell>
          <cell r="AH771">
            <v>128321.3302</v>
          </cell>
          <cell r="AJ771" t="str">
            <v>EUR</v>
          </cell>
          <cell r="AK771">
            <v>5.44</v>
          </cell>
          <cell r="AM771">
            <v>0</v>
          </cell>
          <cell r="AO771">
            <v>0</v>
          </cell>
          <cell r="AQ771">
            <v>0</v>
          </cell>
          <cell r="AS771">
            <v>128321.3302</v>
          </cell>
        </row>
        <row r="772">
          <cell r="E772" t="str">
            <v>7SS85 (P1E218131)</v>
          </cell>
          <cell r="F772" t="str">
            <v>Relé de proteção diferencial de barras, concentrado, até 6 vãos em 2 zonas, BI: 59, BO: 43, CT: 24, VT: 0, 2x interface óptica ethernet IEC61850 e DNP3eth, largura 4/3 de rack 19'', garantia do fabricante de 10 anos. Fabricante: Siemens.</v>
          </cell>
          <cell r="G772">
            <v>112665.22960000001</v>
          </cell>
          <cell r="H772">
            <v>100822.57762500001</v>
          </cell>
          <cell r="I772" t="str">
            <v>BRL</v>
          </cell>
          <cell r="J772">
            <v>1</v>
          </cell>
          <cell r="K772">
            <v>112665.22960000001</v>
          </cell>
          <cell r="L772">
            <v>100822.57762500001</v>
          </cell>
          <cell r="M772">
            <v>0</v>
          </cell>
          <cell r="N772" t="str">
            <v xml:space="preserve">  IED</v>
          </cell>
          <cell r="O772">
            <v>85364900</v>
          </cell>
          <cell r="P772">
            <v>3.2500000000000001E-2</v>
          </cell>
          <cell r="Q772" t="str">
            <v>Siemens</v>
          </cell>
          <cell r="R772" t="str">
            <v>Importado por terceiros</v>
          </cell>
          <cell r="T772" t="str">
            <v>Sim</v>
          </cell>
          <cell r="U772" t="str">
            <v>0185_13-04-23</v>
          </cell>
          <cell r="V772">
            <v>45029</v>
          </cell>
          <cell r="X772">
            <v>14879.845423728813</v>
          </cell>
          <cell r="Y772">
            <v>4029.9581355932169</v>
          </cell>
          <cell r="Z772">
            <v>2045.9787457627119</v>
          </cell>
          <cell r="AA772">
            <v>9423.9021016949155</v>
          </cell>
          <cell r="AC772">
            <v>128028.67</v>
          </cell>
          <cell r="AD772">
            <v>0.12</v>
          </cell>
          <cell r="AE772">
            <v>3.2500000000000001E-2</v>
          </cell>
          <cell r="AF772">
            <v>0</v>
          </cell>
          <cell r="AG772" t="str">
            <v>Não</v>
          </cell>
          <cell r="AH772">
            <v>132189.60177499999</v>
          </cell>
          <cell r="AJ772" t="str">
            <v>EUR</v>
          </cell>
          <cell r="AK772">
            <v>5.44</v>
          </cell>
          <cell r="AM772">
            <v>0</v>
          </cell>
          <cell r="AO772">
            <v>0</v>
          </cell>
          <cell r="AQ772">
            <v>0</v>
          </cell>
          <cell r="AS772">
            <v>132189.60177499999</v>
          </cell>
        </row>
        <row r="773">
          <cell r="E773" t="str">
            <v>7SS85 (P1E218140)</v>
          </cell>
          <cell r="F773" t="str">
            <v>Relé de proteção diferencial de barras, concentrado, até 8 vãos em 2 zonas, BI: 91, BO: 43, CT: 32, VT: 0, 2x interface óptica ethernet IEC61850 e DNP3eth, largura 4/3 de rack 19'', garantia do fabricante de 10 anos. Fabricante: Siemens.</v>
          </cell>
          <cell r="G773">
            <v>127581.41440000001</v>
          </cell>
          <cell r="H773">
            <v>114170.86800000002</v>
          </cell>
          <cell r="I773" t="str">
            <v>BRL</v>
          </cell>
          <cell r="J773">
            <v>1</v>
          </cell>
          <cell r="K773">
            <v>127581.41440000001</v>
          </cell>
          <cell r="L773">
            <v>114170.86800000002</v>
          </cell>
          <cell r="M773">
            <v>0</v>
          </cell>
          <cell r="N773" t="str">
            <v xml:space="preserve">  IED</v>
          </cell>
          <cell r="O773">
            <v>85364900</v>
          </cell>
          <cell r="P773">
            <v>3.2500000000000001E-2</v>
          </cell>
          <cell r="Q773" t="str">
            <v>Siemens</v>
          </cell>
          <cell r="R773" t="str">
            <v>Importado por terceiros</v>
          </cell>
          <cell r="T773" t="str">
            <v>Sim</v>
          </cell>
          <cell r="U773" t="str">
            <v>0185_13-04-23</v>
          </cell>
          <cell r="V773">
            <v>45029</v>
          </cell>
          <cell r="X773">
            <v>16849.845617433417</v>
          </cell>
          <cell r="Y773">
            <v>4563.4998547215364</v>
          </cell>
          <cell r="Z773">
            <v>2316.8537723970949</v>
          </cell>
          <cell r="AA773">
            <v>10671.568891041163</v>
          </cell>
          <cell r="AC773">
            <v>144978.88</v>
          </cell>
          <cell r="AD773">
            <v>0.12</v>
          </cell>
          <cell r="AE773">
            <v>3.2500000000000001E-2</v>
          </cell>
          <cell r="AF773">
            <v>0</v>
          </cell>
          <cell r="AG773" t="str">
            <v>Não</v>
          </cell>
          <cell r="AH773">
            <v>149690.6936</v>
          </cell>
          <cell r="AJ773" t="str">
            <v>EUR</v>
          </cell>
          <cell r="AK773">
            <v>5.44</v>
          </cell>
          <cell r="AM773">
            <v>0</v>
          </cell>
          <cell r="AO773">
            <v>0</v>
          </cell>
          <cell r="AQ773">
            <v>0</v>
          </cell>
          <cell r="AS773">
            <v>149690.6936</v>
          </cell>
        </row>
        <row r="774">
          <cell r="E774" t="str">
            <v>7SS85 (P1E218195)</v>
          </cell>
          <cell r="F774" t="str">
            <v>Relé de proteção diferencial de barras, concentrado, até 10 vãos em 2 zonas, BI: 107, BO: 55, CT: 40, VT: 0, 2x interface óptica ethernet IEC61850 e DNP3eth, largura 11/6 de rack 19'', garantia do fabricante de 10 anos. Fabricante: Siemens.</v>
          </cell>
          <cell r="G774">
            <v>140657.07920000001</v>
          </cell>
          <cell r="H774">
            <v>125872.102125</v>
          </cell>
          <cell r="I774" t="str">
            <v>BRL</v>
          </cell>
          <cell r="J774">
            <v>1</v>
          </cell>
          <cell r="K774">
            <v>140657.07920000001</v>
          </cell>
          <cell r="L774">
            <v>125872.102125</v>
          </cell>
          <cell r="M774">
            <v>0</v>
          </cell>
          <cell r="N774" t="str">
            <v xml:space="preserve">  IED</v>
          </cell>
          <cell r="O774">
            <v>85364900</v>
          </cell>
          <cell r="P774">
            <v>3.2500000000000001E-2</v>
          </cell>
          <cell r="Q774" t="str">
            <v>Siemens</v>
          </cell>
          <cell r="R774" t="str">
            <v>Importado por terceiros</v>
          </cell>
          <cell r="T774" t="str">
            <v>Sim</v>
          </cell>
          <cell r="U774" t="str">
            <v>0185_13-04-23</v>
          </cell>
          <cell r="V774">
            <v>45029</v>
          </cell>
          <cell r="X774">
            <v>18576.765907990313</v>
          </cell>
          <cell r="Y774">
            <v>5031.2074334140343</v>
          </cell>
          <cell r="Z774">
            <v>2554.3053123486684</v>
          </cell>
          <cell r="AA774">
            <v>11765.285075060532</v>
          </cell>
          <cell r="AC774">
            <v>159837.59</v>
          </cell>
          <cell r="AD774">
            <v>0.12</v>
          </cell>
          <cell r="AE774">
            <v>3.2500000000000001E-2</v>
          </cell>
          <cell r="AF774">
            <v>0</v>
          </cell>
          <cell r="AG774" t="str">
            <v>Não</v>
          </cell>
          <cell r="AH774">
            <v>165032.311675</v>
          </cell>
          <cell r="AJ774" t="str">
            <v>EUR</v>
          </cell>
          <cell r="AK774">
            <v>5.44</v>
          </cell>
          <cell r="AM774">
            <v>0</v>
          </cell>
          <cell r="AO774">
            <v>0</v>
          </cell>
          <cell r="AQ774">
            <v>0</v>
          </cell>
          <cell r="AS774">
            <v>165032.311675</v>
          </cell>
        </row>
        <row r="775">
          <cell r="E775" t="str">
            <v>7SS85 (P1E218104)</v>
          </cell>
          <cell r="F775" t="str">
            <v>Relé de proteção diferencial de barras, concentrado, até 4 vãos em 2 zonas, BI: 41, BO: 42, CT: 16, VT: 0, 2x interface óptica ethernet IEC61850 e DNP3eth, largura 1 rack 19'', garantia do fabricante de 10 anos. Fabricante: Siemens.</v>
          </cell>
          <cell r="G775">
            <v>99880.835999999996</v>
          </cell>
          <cell r="H775">
            <v>89381.998125000013</v>
          </cell>
          <cell r="I775" t="str">
            <v>BRL</v>
          </cell>
          <cell r="J775">
            <v>1</v>
          </cell>
          <cell r="K775">
            <v>99880.835999999996</v>
          </cell>
          <cell r="L775">
            <v>89381.998125000013</v>
          </cell>
          <cell r="M775">
            <v>0</v>
          </cell>
          <cell r="N775" t="str">
            <v xml:space="preserve">  IED</v>
          </cell>
          <cell r="O775">
            <v>85364900</v>
          </cell>
          <cell r="P775">
            <v>3.2500000000000001E-2</v>
          </cell>
          <cell r="Q775" t="str">
            <v>Siemens</v>
          </cell>
          <cell r="R775" t="str">
            <v>Importado por terceiros</v>
          </cell>
          <cell r="T775" t="str">
            <v>Sim</v>
          </cell>
          <cell r="U775" t="str">
            <v>0185_13-04-23</v>
          </cell>
          <cell r="V775">
            <v>45029</v>
          </cell>
          <cell r="X775">
            <v>13191.393704600485</v>
          </cell>
          <cell r="Y775">
            <v>3572.6691283292894</v>
          </cell>
          <cell r="Z775">
            <v>1813.8166343825667</v>
          </cell>
          <cell r="AA775">
            <v>8354.5493462469731</v>
          </cell>
          <cell r="AC775">
            <v>113500.95</v>
          </cell>
          <cell r="AD775">
            <v>0.12</v>
          </cell>
          <cell r="AE775">
            <v>3.2500000000000001E-2</v>
          </cell>
          <cell r="AF775">
            <v>0</v>
          </cell>
          <cell r="AG775" t="str">
            <v>Não</v>
          </cell>
          <cell r="AH775">
            <v>117189.73087499999</v>
          </cell>
          <cell r="AJ775" t="str">
            <v>EUR</v>
          </cell>
          <cell r="AK775">
            <v>5.44</v>
          </cell>
          <cell r="AM775">
            <v>0</v>
          </cell>
          <cell r="AO775">
            <v>0</v>
          </cell>
          <cell r="AQ775">
            <v>0</v>
          </cell>
          <cell r="AS775">
            <v>117189.73087499999</v>
          </cell>
        </row>
        <row r="776">
          <cell r="E776" t="str">
            <v>7SJ85 (P1J498597)</v>
          </cell>
          <cell r="F776" t="str">
            <v>Relé de proteção de de sobrecorrente ou controle de bay, BI: 35, BO: 33, CT: 4, VT: 4, 2x interface óptica ethernet IEC61850 e DNP3eth, largura 1/2 de rack 19'', garantia do fabricante de 10 anos. Fabricante: Siemens.</v>
          </cell>
          <cell r="G776">
            <v>26785.114400000002</v>
          </cell>
          <cell r="H776">
            <v>23969.633625000002</v>
          </cell>
          <cell r="I776" t="str">
            <v>BRL</v>
          </cell>
          <cell r="J776">
            <v>1</v>
          </cell>
          <cell r="K776">
            <v>26785.114400000002</v>
          </cell>
          <cell r="L776">
            <v>23969.633625000002</v>
          </cell>
          <cell r="M776">
            <v>0</v>
          </cell>
          <cell r="N776" t="str">
            <v xml:space="preserve">  IED</v>
          </cell>
          <cell r="O776">
            <v>85364900</v>
          </cell>
          <cell r="P776">
            <v>3.2500000000000001E-2</v>
          </cell>
          <cell r="Q776" t="str">
            <v>Siemens</v>
          </cell>
          <cell r="R776" t="str">
            <v>Importado por terceiros</v>
          </cell>
          <cell r="T776" t="str">
            <v>Sim</v>
          </cell>
          <cell r="U776" t="str">
            <v>0185_13-04-23</v>
          </cell>
          <cell r="V776">
            <v>45029</v>
          </cell>
          <cell r="X776">
            <v>3537.5453753026636</v>
          </cell>
          <cell r="Y776">
            <v>958.08520581113771</v>
          </cell>
          <cell r="Z776">
            <v>486.41248910411628</v>
          </cell>
          <cell r="AA776">
            <v>2240.4454043583537</v>
          </cell>
          <cell r="AC776">
            <v>30437.63</v>
          </cell>
          <cell r="AD776">
            <v>0.12</v>
          </cell>
          <cell r="AE776">
            <v>3.2500000000000001E-2</v>
          </cell>
          <cell r="AF776">
            <v>0</v>
          </cell>
          <cell r="AG776" t="str">
            <v>Não</v>
          </cell>
          <cell r="AH776">
            <v>31426.852975000002</v>
          </cell>
          <cell r="AJ776" t="str">
            <v>EUR</v>
          </cell>
          <cell r="AK776">
            <v>5.44</v>
          </cell>
          <cell r="AM776">
            <v>0</v>
          </cell>
          <cell r="AO776">
            <v>0</v>
          </cell>
          <cell r="AQ776">
            <v>0</v>
          </cell>
          <cell r="AS776">
            <v>31426.852975000002</v>
          </cell>
        </row>
        <row r="777">
          <cell r="E777" t="str">
            <v>7SJ85 (P1J519696)</v>
          </cell>
          <cell r="F777" t="str">
            <v>Relé de proteção de de sobrecorrente ou controle de bay, BI: 77, BO: 32, CT: 4, VT: 4, 2x interface óptica ethernet IEC61850 e DNP3eth, largura 5/6 de rack 19'', garantia do fabricante de 10 anos. Fabricante: Siemens.</v>
          </cell>
          <cell r="G777">
            <v>32549.941599999998</v>
          </cell>
          <cell r="H777">
            <v>29128.498875000005</v>
          </cell>
          <cell r="I777" t="str">
            <v>BRL</v>
          </cell>
          <cell r="J777">
            <v>1</v>
          </cell>
          <cell r="K777">
            <v>32549.941599999998</v>
          </cell>
          <cell r="L777">
            <v>29128.498875000005</v>
          </cell>
          <cell r="M777">
            <v>0</v>
          </cell>
          <cell r="N777" t="str">
            <v xml:space="preserve">  IED</v>
          </cell>
          <cell r="O777">
            <v>85364900</v>
          </cell>
          <cell r="P777">
            <v>3.2500000000000001E-2</v>
          </cell>
          <cell r="Q777" t="str">
            <v>Siemens</v>
          </cell>
          <cell r="R777" t="str">
            <v>Importado por terceiros</v>
          </cell>
          <cell r="T777" t="str">
            <v>Sim</v>
          </cell>
          <cell r="U777" t="str">
            <v>0185_13-04-23</v>
          </cell>
          <cell r="V777">
            <v>45029</v>
          </cell>
          <cell r="X777">
            <v>4298.9137046004835</v>
          </cell>
          <cell r="Y777">
            <v>1164.2891283292993</v>
          </cell>
          <cell r="Z777">
            <v>591.10063438256657</v>
          </cell>
          <cell r="AA777">
            <v>2722.6453462469731</v>
          </cell>
          <cell r="AC777">
            <v>36988.57</v>
          </cell>
          <cell r="AD777">
            <v>0.12</v>
          </cell>
          <cell r="AE777">
            <v>3.2500000000000001E-2</v>
          </cell>
          <cell r="AF777">
            <v>0</v>
          </cell>
          <cell r="AG777" t="str">
            <v>Não</v>
          </cell>
          <cell r="AH777">
            <v>38190.698525</v>
          </cell>
          <cell r="AJ777" t="str">
            <v>EUR</v>
          </cell>
          <cell r="AK777">
            <v>5.44</v>
          </cell>
          <cell r="AM777">
            <v>0</v>
          </cell>
          <cell r="AO777">
            <v>0</v>
          </cell>
          <cell r="AQ777">
            <v>0</v>
          </cell>
          <cell r="AS777">
            <v>38190.698525</v>
          </cell>
        </row>
        <row r="778">
          <cell r="E778" t="str">
            <v>7SJ85 (P1J519702)</v>
          </cell>
          <cell r="F778" t="str">
            <v>Relé de proteção de de sobrecorrente ou controle de bay, BI: 101, BO: 31, CT: 4, VT: 4, 2x interface óptica ethernet IEC61850 e DNP3eth, largura 1 rack 19'', garantia do fabricante de 10 anos. Fabricante: Siemens.</v>
          </cell>
          <cell r="G778">
            <v>38257.137599999995</v>
          </cell>
          <cell r="H778">
            <v>34235.79075</v>
          </cell>
          <cell r="I778" t="str">
            <v>BRL</v>
          </cell>
          <cell r="J778">
            <v>1</v>
          </cell>
          <cell r="K778">
            <v>38257.137599999995</v>
          </cell>
          <cell r="L778">
            <v>34235.79075</v>
          </cell>
          <cell r="M778">
            <v>0</v>
          </cell>
          <cell r="N778" t="str">
            <v xml:space="preserve">  IED</v>
          </cell>
          <cell r="O778">
            <v>85364900</v>
          </cell>
          <cell r="P778">
            <v>3.2500000000000001E-2</v>
          </cell>
          <cell r="Q778" t="str">
            <v>Siemens</v>
          </cell>
          <cell r="R778" t="str">
            <v>Importado por terceiros</v>
          </cell>
          <cell r="T778" t="str">
            <v>Sim</v>
          </cell>
          <cell r="U778" t="str">
            <v>0185_13-04-23</v>
          </cell>
          <cell r="V778">
            <v>45029</v>
          </cell>
          <cell r="X778">
            <v>5052.6706053268763</v>
          </cell>
          <cell r="Y778">
            <v>1368.4316222760244</v>
          </cell>
          <cell r="Z778">
            <v>694.74220823244559</v>
          </cell>
          <cell r="AA778">
            <v>3200.024716707022</v>
          </cell>
          <cell r="AC778">
            <v>43474.02</v>
          </cell>
          <cell r="AD778">
            <v>0.12</v>
          </cell>
          <cell r="AE778">
            <v>3.2500000000000001E-2</v>
          </cell>
          <cell r="AF778">
            <v>0</v>
          </cell>
          <cell r="AG778" t="str">
            <v>Não</v>
          </cell>
          <cell r="AH778">
            <v>44886.925649999997</v>
          </cell>
          <cell r="AJ778" t="str">
            <v>EUR</v>
          </cell>
          <cell r="AK778">
            <v>5.44</v>
          </cell>
          <cell r="AM778">
            <v>0</v>
          </cell>
          <cell r="AO778">
            <v>0</v>
          </cell>
          <cell r="AQ778">
            <v>0</v>
          </cell>
          <cell r="AS778">
            <v>44886.925649999997</v>
          </cell>
        </row>
        <row r="779">
          <cell r="E779" t="str">
            <v>7SJ85 (P1J519711)</v>
          </cell>
          <cell r="F779" t="str">
            <v>Relé de proteção de de sobrecorrente ou controle de bay, BI: 155, BO: 57, CT: 4, VT: 4, 2x interface óptica ethernet IEC61850 e DNP3eth, largura 1 rack 19'', garantia do fabricante de 10 anos. Fabricante: Siemens.</v>
          </cell>
          <cell r="G779">
            <v>45923.284</v>
          </cell>
          <cell r="H779">
            <v>41096.12062500001</v>
          </cell>
          <cell r="I779" t="str">
            <v>BRL</v>
          </cell>
          <cell r="J779">
            <v>1</v>
          </cell>
          <cell r="K779">
            <v>45923.284</v>
          </cell>
          <cell r="L779">
            <v>41096.12062500001</v>
          </cell>
          <cell r="M779">
            <v>0</v>
          </cell>
          <cell r="N779" t="str">
            <v xml:space="preserve">  IED</v>
          </cell>
          <cell r="O779">
            <v>85364900</v>
          </cell>
          <cell r="P779">
            <v>3.2500000000000001E-2</v>
          </cell>
          <cell r="Q779" t="str">
            <v>Siemens</v>
          </cell>
          <cell r="R779" t="str">
            <v>Importado por terceiros</v>
          </cell>
          <cell r="T779" t="str">
            <v>Sim</v>
          </cell>
          <cell r="U779" t="str">
            <v>0185_13-04-23</v>
          </cell>
          <cell r="V779">
            <v>45029</v>
          </cell>
          <cell r="X779">
            <v>6065.1486682808727</v>
          </cell>
          <cell r="Y779">
            <v>1642.6444309927319</v>
          </cell>
          <cell r="Z779">
            <v>833.95794188861998</v>
          </cell>
          <cell r="AA779">
            <v>3841.2608232445523</v>
          </cell>
          <cell r="AC779">
            <v>52185.55</v>
          </cell>
          <cell r="AD779">
            <v>0.12</v>
          </cell>
          <cell r="AE779">
            <v>3.2500000000000001E-2</v>
          </cell>
          <cell r="AF779">
            <v>0</v>
          </cell>
          <cell r="AG779" t="str">
            <v>Não</v>
          </cell>
          <cell r="AH779">
            <v>53881.580375000005</v>
          </cell>
          <cell r="AJ779" t="str">
            <v>EUR</v>
          </cell>
          <cell r="AK779">
            <v>5.44</v>
          </cell>
          <cell r="AM779">
            <v>0</v>
          </cell>
          <cell r="AO779">
            <v>0</v>
          </cell>
          <cell r="AQ779">
            <v>0</v>
          </cell>
          <cell r="AS779">
            <v>53881.580375000005</v>
          </cell>
        </row>
        <row r="780">
          <cell r="E780" t="str">
            <v>7SJ85 (P1J519720)</v>
          </cell>
          <cell r="F780" t="str">
            <v>Relé de proteção de de sobrecorrente ou controle de bay, BI: 83, BO: 23, CT: 8, VT: 8, 4-20mA: 12, 2x interface óptica ethernet IEC61850 e DNP3eth, largura 1 rack 19'', garantia do fabricante de 10 anos. Fabricante: Siemens.</v>
          </cell>
          <cell r="G780">
            <v>43890.721599999997</v>
          </cell>
          <cell r="H780">
            <v>39277.208250000003</v>
          </cell>
          <cell r="I780" t="str">
            <v>BRL</v>
          </cell>
          <cell r="J780">
            <v>1</v>
          </cell>
          <cell r="K780">
            <v>43890.721599999997</v>
          </cell>
          <cell r="L780">
            <v>39277.208250000003</v>
          </cell>
          <cell r="M780">
            <v>0</v>
          </cell>
          <cell r="N780" t="str">
            <v xml:space="preserve">  IED</v>
          </cell>
          <cell r="O780">
            <v>85364900</v>
          </cell>
          <cell r="P780">
            <v>3.2500000000000001E-2</v>
          </cell>
          <cell r="Q780" t="str">
            <v>Siemens</v>
          </cell>
          <cell r="R780" t="str">
            <v>Importado por terceiros</v>
          </cell>
          <cell r="T780" t="str">
            <v>Sim</v>
          </cell>
          <cell r="U780" t="str">
            <v>0185_13-04-23</v>
          </cell>
          <cell r="V780">
            <v>45029</v>
          </cell>
          <cell r="X780">
            <v>5796.7054721549639</v>
          </cell>
          <cell r="Y780">
            <v>1569.9410653753002</v>
          </cell>
          <cell r="Z780">
            <v>797.04700242130752</v>
          </cell>
          <cell r="AA780">
            <v>3671.2467990314772</v>
          </cell>
          <cell r="AC780">
            <v>49875.82</v>
          </cell>
          <cell r="AD780">
            <v>0.12</v>
          </cell>
          <cell r="AE780">
            <v>3.2500000000000001E-2</v>
          </cell>
          <cell r="AF780">
            <v>0</v>
          </cell>
          <cell r="AG780" t="str">
            <v>Não</v>
          </cell>
          <cell r="AH780">
            <v>51496.784149999999</v>
          </cell>
          <cell r="AJ780" t="str">
            <v>EUR</v>
          </cell>
          <cell r="AK780">
            <v>5.44</v>
          </cell>
          <cell r="AM780">
            <v>0</v>
          </cell>
          <cell r="AO780">
            <v>0</v>
          </cell>
          <cell r="AQ780">
            <v>0</v>
          </cell>
          <cell r="AS780">
            <v>51496.784149999999</v>
          </cell>
        </row>
        <row r="781">
          <cell r="E781" t="str">
            <v>7VK87 (P1D44606)</v>
          </cell>
          <cell r="F781" t="str">
            <v>Relé de proteção de falha disjuntor (50BF), BI: 39, BO: 30, CT: 4, VT: 4, 2x interface óptica ethernet IEC61850 e DNP3eth, largura 2/3 de rack 19'', garantia do fabricante de 10 anos. Fabricante: Siemens.</v>
          </cell>
          <cell r="G781">
            <v>33202.444000000003</v>
          </cell>
          <cell r="H781">
            <v>29712.414375000004</v>
          </cell>
          <cell r="I781" t="str">
            <v>BRL</v>
          </cell>
          <cell r="J781">
            <v>1</v>
          </cell>
          <cell r="K781">
            <v>33202.444000000003</v>
          </cell>
          <cell r="L781">
            <v>29712.414375000004</v>
          </cell>
          <cell r="M781">
            <v>0</v>
          </cell>
          <cell r="N781" t="str">
            <v xml:space="preserve">  IED</v>
          </cell>
          <cell r="O781">
            <v>85364900</v>
          </cell>
          <cell r="P781">
            <v>3.2500000000000001E-2</v>
          </cell>
          <cell r="Q781" t="str">
            <v>Siemens</v>
          </cell>
          <cell r="R781" t="str">
            <v>Importado por terceiros</v>
          </cell>
          <cell r="T781" t="str">
            <v>Sim</v>
          </cell>
          <cell r="U781" t="str">
            <v>0185_13-04-23</v>
          </cell>
          <cell r="V781">
            <v>45029</v>
          </cell>
          <cell r="X781">
            <v>4385.0905569007264</v>
          </cell>
          <cell r="Y781">
            <v>1187.6286924939486</v>
          </cell>
          <cell r="Z781">
            <v>602.94995157384994</v>
          </cell>
          <cell r="AA781">
            <v>2777.2240193704602</v>
          </cell>
          <cell r="AC781">
            <v>37730.050000000003</v>
          </cell>
          <cell r="AD781">
            <v>0.12</v>
          </cell>
          <cell r="AE781">
            <v>3.2500000000000001E-2</v>
          </cell>
          <cell r="AF781">
            <v>0</v>
          </cell>
          <cell r="AG781" t="str">
            <v>Não</v>
          </cell>
          <cell r="AH781">
            <v>38956.276624999999</v>
          </cell>
          <cell r="AJ781" t="str">
            <v>EUR</v>
          </cell>
          <cell r="AK781">
            <v>5.44</v>
          </cell>
          <cell r="AM781">
            <v>0</v>
          </cell>
          <cell r="AO781">
            <v>0</v>
          </cell>
          <cell r="AQ781">
            <v>0</v>
          </cell>
          <cell r="AS781">
            <v>38956.276624999999</v>
          </cell>
        </row>
        <row r="782">
          <cell r="E782" t="str">
            <v>7UT85 (P1F615079)</v>
          </cell>
          <cell r="F782" t="str">
            <v>Relé de proteção diferencial para transformadores até 2 enrolamentoss, BI: 47, BO: 39, CT: 8, VT: 0, 2x interface óptica ethernet IEC61850 e DNP3eth, largura 1/2 de rack 19'', garantia do fabricante de 10 anos. Fabricante: Siemens.</v>
          </cell>
          <cell r="G782">
            <v>39788.680800000002</v>
          </cell>
          <cell r="H782">
            <v>35606.347875000007</v>
          </cell>
          <cell r="I782" t="str">
            <v>BRL</v>
          </cell>
          <cell r="J782">
            <v>1</v>
          </cell>
          <cell r="K782">
            <v>39788.680800000002</v>
          </cell>
          <cell r="L782">
            <v>35606.347875000007</v>
          </cell>
          <cell r="M782">
            <v>0</v>
          </cell>
          <cell r="N782" t="str">
            <v xml:space="preserve">  IED</v>
          </cell>
          <cell r="O782">
            <v>85364900</v>
          </cell>
          <cell r="P782">
            <v>3.2500000000000001E-2</v>
          </cell>
          <cell r="Q782" t="str">
            <v>Siemens</v>
          </cell>
          <cell r="R782" t="str">
            <v>Importado por terceiros</v>
          </cell>
          <cell r="T782" t="str">
            <v>Sim</v>
          </cell>
          <cell r="U782" t="str">
            <v>0185_13-04-23</v>
          </cell>
          <cell r="V782">
            <v>45029</v>
          </cell>
          <cell r="X782">
            <v>5254.9435351089596</v>
          </cell>
          <cell r="Y782">
            <v>1423.2138740920054</v>
          </cell>
          <cell r="Z782">
            <v>722.55473607748195</v>
          </cell>
          <cell r="AA782">
            <v>3328.1309055690076</v>
          </cell>
          <cell r="AC782">
            <v>45214.41</v>
          </cell>
          <cell r="AD782">
            <v>0.12</v>
          </cell>
          <cell r="AE782">
            <v>3.2500000000000001E-2</v>
          </cell>
          <cell r="AF782">
            <v>0</v>
          </cell>
          <cell r="AG782" t="str">
            <v>Não</v>
          </cell>
          <cell r="AH782">
            <v>46683.878325000005</v>
          </cell>
          <cell r="AJ782" t="str">
            <v>EUR</v>
          </cell>
          <cell r="AK782">
            <v>5.44</v>
          </cell>
          <cell r="AM782">
            <v>0</v>
          </cell>
          <cell r="AO782">
            <v>0</v>
          </cell>
          <cell r="AQ782">
            <v>0</v>
          </cell>
          <cell r="AS782">
            <v>46683.878325000005</v>
          </cell>
        </row>
        <row r="783">
          <cell r="E783" t="str">
            <v>7UT86 (P1F615088)</v>
          </cell>
          <cell r="F783" t="str">
            <v>Relé de proteção diferencial para transformadores até 3 enrolamentoss, BI: 43, BO: 37, CT: 12, VT: 0, 2x interface óptica ethernet IEC61850 e DNP3eth, largura 1/2 de rack 19'', garantia do fabricante de 10 anos. Fabricante: Siemens.</v>
          </cell>
          <cell r="G783">
            <v>43595.103199999998</v>
          </cell>
          <cell r="H783">
            <v>39012.663375000004</v>
          </cell>
          <cell r="I783" t="str">
            <v>BRL</v>
          </cell>
          <cell r="J783">
            <v>1</v>
          </cell>
          <cell r="K783">
            <v>43595.103199999998</v>
          </cell>
          <cell r="L783">
            <v>39012.663375000004</v>
          </cell>
          <cell r="M783">
            <v>0</v>
          </cell>
          <cell r="N783" t="str">
            <v xml:space="preserve">  IED</v>
          </cell>
          <cell r="O783">
            <v>85364900</v>
          </cell>
          <cell r="P783">
            <v>3.2500000000000001E-2</v>
          </cell>
          <cell r="Q783" t="str">
            <v>Siemens</v>
          </cell>
          <cell r="R783" t="str">
            <v>Importado por terceiros</v>
          </cell>
          <cell r="T783" t="str">
            <v>Sim</v>
          </cell>
          <cell r="U783" t="str">
            <v>0185_13-04-23</v>
          </cell>
          <cell r="V783">
            <v>45029</v>
          </cell>
          <cell r="X783">
            <v>5757.6627602905564</v>
          </cell>
          <cell r="Y783">
            <v>1559.3669975786906</v>
          </cell>
          <cell r="Z783">
            <v>791.67862953995166</v>
          </cell>
          <cell r="AA783">
            <v>3646.5197481840196</v>
          </cell>
          <cell r="AC783">
            <v>49539.89</v>
          </cell>
          <cell r="AD783">
            <v>0.12</v>
          </cell>
          <cell r="AE783">
            <v>3.2500000000000001E-2</v>
          </cell>
          <cell r="AF783">
            <v>0</v>
          </cell>
          <cell r="AG783" t="str">
            <v>Não</v>
          </cell>
          <cell r="AH783">
            <v>51149.936425</v>
          </cell>
          <cell r="AJ783" t="str">
            <v>EUR</v>
          </cell>
          <cell r="AK783">
            <v>5.44</v>
          </cell>
          <cell r="AM783">
            <v>0</v>
          </cell>
          <cell r="AO783">
            <v>0</v>
          </cell>
          <cell r="AQ783">
            <v>0</v>
          </cell>
          <cell r="AS783">
            <v>51149.936425</v>
          </cell>
        </row>
        <row r="784">
          <cell r="G784">
            <v>0</v>
          </cell>
          <cell r="H784">
            <v>0</v>
          </cell>
          <cell r="K784" t="str">
            <v/>
          </cell>
          <cell r="L784" t="str">
            <v/>
          </cell>
          <cell r="M784">
            <v>0</v>
          </cell>
          <cell r="P784" t="str">
            <v/>
          </cell>
          <cell r="X784">
            <v>0</v>
          </cell>
          <cell r="Y784">
            <v>0</v>
          </cell>
          <cell r="Z784">
            <v>0</v>
          </cell>
          <cell r="AA784">
            <v>0</v>
          </cell>
          <cell r="AC784">
            <v>0</v>
          </cell>
          <cell r="AH784">
            <v>0</v>
          </cell>
          <cell r="AM784">
            <v>0</v>
          </cell>
          <cell r="AO784">
            <v>0</v>
          </cell>
          <cell r="AQ784">
            <v>0</v>
          </cell>
          <cell r="AS784">
            <v>0</v>
          </cell>
        </row>
        <row r="785">
          <cell r="G785">
            <v>0</v>
          </cell>
          <cell r="H785">
            <v>0</v>
          </cell>
          <cell r="K785" t="str">
            <v/>
          </cell>
          <cell r="L785" t="str">
            <v/>
          </cell>
          <cell r="M785">
            <v>0</v>
          </cell>
          <cell r="P785" t="str">
            <v/>
          </cell>
          <cell r="X785">
            <v>0</v>
          </cell>
          <cell r="Y785">
            <v>0</v>
          </cell>
          <cell r="Z785">
            <v>0</v>
          </cell>
          <cell r="AA785">
            <v>0</v>
          </cell>
          <cell r="AH785">
            <v>0</v>
          </cell>
          <cell r="AM785">
            <v>0</v>
          </cell>
          <cell r="AO785">
            <v>0</v>
          </cell>
          <cell r="AQ785">
            <v>0</v>
          </cell>
          <cell r="AS785">
            <v>0</v>
          </cell>
        </row>
        <row r="786">
          <cell r="E786" t="str">
            <v>7SJ85 [P1J950866] UAC [0/0/64/32/4]</v>
          </cell>
          <cell r="F786" t="str">
            <v>Relé de sobrecorrente e/ou UAC com 64 BI, 32 BO, 4 AI; opção entre fabricantes ABB (REC670), Siemens (7SJ85) ou GE (C60).</v>
          </cell>
          <cell r="G786">
            <v>6082.2659199775189</v>
          </cell>
          <cell r="H786">
            <v>5433.3505824943359</v>
          </cell>
          <cell r="I786" t="str">
            <v>EUR</v>
          </cell>
          <cell r="J786">
            <v>1</v>
          </cell>
          <cell r="K786">
            <v>32844.235967878602</v>
          </cell>
          <cell r="L786">
            <v>29340.093145469415</v>
          </cell>
          <cell r="M786">
            <v>0</v>
          </cell>
          <cell r="N786" t="str">
            <v xml:space="preserve">  IED</v>
          </cell>
          <cell r="O786">
            <v>85364900</v>
          </cell>
          <cell r="P786">
            <v>3.2500000000000001E-2</v>
          </cell>
          <cell r="Q786" t="str">
            <v>Siemens</v>
          </cell>
          <cell r="R786" t="str">
            <v>Importado por terceiros</v>
          </cell>
          <cell r="T786" t="str">
            <v>Sim</v>
          </cell>
          <cell r="U786" t="str">
            <v>0140_22-09-21</v>
          </cell>
          <cell r="V786">
            <v>44461</v>
          </cell>
          <cell r="X786">
            <v>888.60478646345916</v>
          </cell>
          <cell r="Y786">
            <v>334.06194979829343</v>
          </cell>
          <cell r="Z786">
            <v>110.24044343343665</v>
          </cell>
          <cell r="AA786">
            <v>507.77416369340517</v>
          </cell>
          <cell r="AC786">
            <v>7015.300945764151</v>
          </cell>
          <cell r="AD786">
            <v>0.13300000000000001</v>
          </cell>
          <cell r="AE786">
            <v>0.05</v>
          </cell>
          <cell r="AF786">
            <v>0</v>
          </cell>
          <cell r="AG786" t="str">
            <v>Não</v>
          </cell>
          <cell r="AH786">
            <v>7366.0659930523589</v>
          </cell>
          <cell r="AJ786" t="str">
            <v>EUR</v>
          </cell>
          <cell r="AK786">
            <v>6.25</v>
          </cell>
          <cell r="AM786">
            <v>0</v>
          </cell>
          <cell r="AO786">
            <v>0</v>
          </cell>
          <cell r="AQ786">
            <v>0</v>
          </cell>
          <cell r="AS786">
            <v>39776.756362482738</v>
          </cell>
        </row>
        <row r="787">
          <cell r="E787" t="str">
            <v>7SJ85 [P1J896090] UAC [0/0/128/48/16]</v>
          </cell>
          <cell r="F787" t="str">
            <v>Relé de sobrecorrente e/ou UAC com 128 BI, 48 BO, 16 AI; opção entre fabricantes ABB (REC670), Siemens (7SJ85) ou GE (C60).</v>
          </cell>
          <cell r="G787">
            <v>6309.1963582499193</v>
          </cell>
          <cell r="H787">
            <v>5636.0698725081465</v>
          </cell>
          <cell r="I787" t="str">
            <v>EUR</v>
          </cell>
          <cell r="J787">
            <v>1</v>
          </cell>
          <cell r="K787">
            <v>34069.660334549568</v>
          </cell>
          <cell r="L787">
            <v>30434.777311543992</v>
          </cell>
          <cell r="M787">
            <v>0</v>
          </cell>
          <cell r="N787" t="str">
            <v xml:space="preserve">  IED</v>
          </cell>
          <cell r="O787">
            <v>85364900</v>
          </cell>
          <cell r="P787">
            <v>3.2500000000000001E-2</v>
          </cell>
          <cell r="Q787" t="str">
            <v>Siemens</v>
          </cell>
          <cell r="R787" t="str">
            <v>Importado por terceiros</v>
          </cell>
          <cell r="T787" t="str">
            <v>Sim</v>
          </cell>
          <cell r="U787" t="str">
            <v>0140_22-09-21</v>
          </cell>
          <cell r="V787">
            <v>44461</v>
          </cell>
          <cell r="X787">
            <v>921.75879128603196</v>
          </cell>
          <cell r="Y787">
            <v>346.52586138572678</v>
          </cell>
          <cell r="Z787">
            <v>114.35353425728968</v>
          </cell>
          <cell r="AA787">
            <v>526.7193093063039</v>
          </cell>
          <cell r="AC787">
            <v>7277.0430891002525</v>
          </cell>
          <cell r="AD787">
            <v>0.13300000000000001</v>
          </cell>
          <cell r="AE787">
            <v>0.05</v>
          </cell>
          <cell r="AF787">
            <v>0</v>
          </cell>
          <cell r="AG787" t="str">
            <v>Não</v>
          </cell>
          <cell r="AH787">
            <v>7640.8952435552656</v>
          </cell>
          <cell r="AJ787" t="str">
            <v>EUR</v>
          </cell>
          <cell r="AK787">
            <v>6.25</v>
          </cell>
          <cell r="AM787">
            <v>0</v>
          </cell>
          <cell r="AO787">
            <v>0</v>
          </cell>
          <cell r="AQ787">
            <v>0</v>
          </cell>
          <cell r="AS787">
            <v>41260.834315198437</v>
          </cell>
        </row>
        <row r="788">
          <cell r="E788" t="str">
            <v>7SJ85 [P1J950866] UAC [0/0/64/24/16]</v>
          </cell>
          <cell r="F788" t="str">
            <v>Relé de sobrecorrente e/ou UAC com 64 BI, 24 BO, 16 AI; opção entre fabricantes ABB (REC670), Siemens (7SJ85) ou GE (C60).</v>
          </cell>
          <cell r="G788">
            <v>6082.2659199775189</v>
          </cell>
          <cell r="H788">
            <v>5433.3505824943359</v>
          </cell>
          <cell r="I788" t="str">
            <v>EUR</v>
          </cell>
          <cell r="J788">
            <v>1</v>
          </cell>
          <cell r="K788">
            <v>32844.235967878602</v>
          </cell>
          <cell r="L788">
            <v>29340.093145469415</v>
          </cell>
          <cell r="M788">
            <v>0</v>
          </cell>
          <cell r="N788" t="str">
            <v xml:space="preserve">  IED</v>
          </cell>
          <cell r="O788">
            <v>85364900</v>
          </cell>
          <cell r="P788">
            <v>3.2500000000000001E-2</v>
          </cell>
          <cell r="Q788" t="str">
            <v>Siemens</v>
          </cell>
          <cell r="R788" t="str">
            <v>Importado por terceiros</v>
          </cell>
          <cell r="T788" t="str">
            <v>Sim</v>
          </cell>
          <cell r="U788" t="str">
            <v>0140_22-09-21</v>
          </cell>
          <cell r="V788">
            <v>44461</v>
          </cell>
          <cell r="X788">
            <v>888.60478646345916</v>
          </cell>
          <cell r="Y788">
            <v>334.06194979829343</v>
          </cell>
          <cell r="Z788">
            <v>110.24044343343665</v>
          </cell>
          <cell r="AA788">
            <v>507.77416369340517</v>
          </cell>
          <cell r="AC788">
            <v>7015.300945764151</v>
          </cell>
          <cell r="AD788">
            <v>0.13300000000000001</v>
          </cell>
          <cell r="AE788">
            <v>0.05</v>
          </cell>
          <cell r="AF788">
            <v>0</v>
          </cell>
          <cell r="AG788" t="str">
            <v>Não</v>
          </cell>
          <cell r="AH788">
            <v>7366.0659930523589</v>
          </cell>
          <cell r="AJ788" t="str">
            <v>EUR</v>
          </cell>
          <cell r="AK788">
            <v>6.25</v>
          </cell>
          <cell r="AM788">
            <v>0</v>
          </cell>
          <cell r="AO788">
            <v>0</v>
          </cell>
          <cell r="AQ788">
            <v>0</v>
          </cell>
          <cell r="AS788">
            <v>39776.756362482738</v>
          </cell>
        </row>
        <row r="789">
          <cell r="E789" t="str">
            <v>7SJ85 [P1J950866] UAC [0/0/60/36/16]</v>
          </cell>
          <cell r="F789" t="str">
            <v>Relé de sobrecorrente e/ou UAC com 60 BI, 36 BO, 16 AI; opção entre fabricantes ABB (REC670), Siemens (7SJ85) ou GE (C60).</v>
          </cell>
          <cell r="G789">
            <v>6082.2659199775189</v>
          </cell>
          <cell r="H789">
            <v>5433.3505824943359</v>
          </cell>
          <cell r="I789" t="str">
            <v>EUR</v>
          </cell>
          <cell r="J789">
            <v>1</v>
          </cell>
          <cell r="K789">
            <v>32844.235967878602</v>
          </cell>
          <cell r="L789">
            <v>29340.093145469415</v>
          </cell>
          <cell r="M789">
            <v>0</v>
          </cell>
          <cell r="N789" t="str">
            <v xml:space="preserve">  IED</v>
          </cell>
          <cell r="O789">
            <v>85364900</v>
          </cell>
          <cell r="P789">
            <v>3.2500000000000001E-2</v>
          </cell>
          <cell r="Q789" t="str">
            <v>Siemens</v>
          </cell>
          <cell r="R789" t="str">
            <v>Importado por terceiros</v>
          </cell>
          <cell r="T789" t="str">
            <v>Sim</v>
          </cell>
          <cell r="U789" t="str">
            <v>0140_22-09-21</v>
          </cell>
          <cell r="V789">
            <v>44461</v>
          </cell>
          <cell r="X789">
            <v>888.60478646345916</v>
          </cell>
          <cell r="Y789">
            <v>334.06194979829343</v>
          </cell>
          <cell r="Z789">
            <v>110.24044343343665</v>
          </cell>
          <cell r="AA789">
            <v>507.77416369340517</v>
          </cell>
          <cell r="AC789">
            <v>7015.300945764151</v>
          </cell>
          <cell r="AD789">
            <v>0.13300000000000001</v>
          </cell>
          <cell r="AE789">
            <v>0.05</v>
          </cell>
          <cell r="AF789">
            <v>0</v>
          </cell>
          <cell r="AG789" t="str">
            <v>Não</v>
          </cell>
          <cell r="AH789">
            <v>7366.0659930523589</v>
          </cell>
          <cell r="AJ789" t="str">
            <v>EUR</v>
          </cell>
          <cell r="AK789">
            <v>6.25</v>
          </cell>
          <cell r="AM789">
            <v>0</v>
          </cell>
          <cell r="AO789">
            <v>0</v>
          </cell>
          <cell r="AQ789">
            <v>0</v>
          </cell>
          <cell r="AS789">
            <v>39776.756362482738</v>
          </cell>
        </row>
        <row r="790">
          <cell r="E790" t="str">
            <v>7SJ85 [P1J893543] UAC [3/5/16/24]</v>
          </cell>
          <cell r="F790" t="str">
            <v>Relé de sobrecorrente e/ou UAC com 3 TC, 5 TP, 16 BI, 24 BO; opção entre fabricantes ABB (REC670), Siemens (7SJ85) ou GE (C60).</v>
          </cell>
          <cell r="G790">
            <v>5311.7411680413479</v>
          </cell>
          <cell r="H790">
            <v>4745.0329119354374</v>
          </cell>
          <cell r="I790" t="str">
            <v>EUR</v>
          </cell>
          <cell r="J790">
            <v>1</v>
          </cell>
          <cell r="K790">
            <v>28683.402307423279</v>
          </cell>
          <cell r="L790">
            <v>25623.177724451365</v>
          </cell>
          <cell r="M790">
            <v>0</v>
          </cell>
          <cell r="N790" t="str">
            <v xml:space="preserve">  IED</v>
          </cell>
          <cell r="O790">
            <v>85364900</v>
          </cell>
          <cell r="P790">
            <v>3.2500000000000001E-2</v>
          </cell>
          <cell r="Q790" t="str">
            <v>Siemens</v>
          </cell>
          <cell r="R790" t="str">
            <v>Importado por terceiros</v>
          </cell>
          <cell r="T790" t="str">
            <v>Sim</v>
          </cell>
          <cell r="U790" t="str">
            <v>0140_22-09-21</v>
          </cell>
          <cell r="V790">
            <v>44461</v>
          </cell>
          <cell r="X790">
            <v>776.03292728016606</v>
          </cell>
          <cell r="Y790">
            <v>291.74170198502543</v>
          </cell>
          <cell r="Z790">
            <v>96.274761655058199</v>
          </cell>
          <cell r="AA790">
            <v>443.44738701723776</v>
          </cell>
          <cell r="AC790">
            <v>6126.5757416855222</v>
          </cell>
          <cell r="AD790">
            <v>0.13300000000000001</v>
          </cell>
          <cell r="AE790">
            <v>0.05</v>
          </cell>
          <cell r="AF790">
            <v>0</v>
          </cell>
          <cell r="AG790" t="str">
            <v>Não</v>
          </cell>
          <cell r="AH790">
            <v>6432.9045287697982</v>
          </cell>
          <cell r="AJ790" t="str">
            <v>EUR</v>
          </cell>
          <cell r="AK790">
            <v>6.25</v>
          </cell>
          <cell r="AM790">
            <v>0</v>
          </cell>
          <cell r="AO790">
            <v>0</v>
          </cell>
          <cell r="AQ790">
            <v>0</v>
          </cell>
          <cell r="AS790">
            <v>34737.68445535691</v>
          </cell>
        </row>
        <row r="791">
          <cell r="E791" t="str">
            <v>7SJ85 [P1J893543] UAC [3/6/64/32]</v>
          </cell>
          <cell r="F791" t="str">
            <v>Relé de sobrecorrente e/ou UAC com 3 TC, 6 TP, 64 BI, 32 BO; opção entre fabricantes ABB (REC670), Siemens (7SJ85) ou GE (C60).</v>
          </cell>
          <cell r="G791">
            <v>5311.7411680413479</v>
          </cell>
          <cell r="H791">
            <v>4745.0329119354374</v>
          </cell>
          <cell r="I791" t="str">
            <v>EUR</v>
          </cell>
          <cell r="J791">
            <v>1</v>
          </cell>
          <cell r="K791">
            <v>28683.402307423279</v>
          </cell>
          <cell r="L791">
            <v>25623.177724451365</v>
          </cell>
          <cell r="M791">
            <v>0</v>
          </cell>
          <cell r="N791" t="str">
            <v xml:space="preserve">  IED</v>
          </cell>
          <cell r="O791">
            <v>85364900</v>
          </cell>
          <cell r="P791">
            <v>3.2500000000000001E-2</v>
          </cell>
          <cell r="Q791" t="str">
            <v>Siemens</v>
          </cell>
          <cell r="R791" t="str">
            <v>Importado por terceiros</v>
          </cell>
          <cell r="T791" t="str">
            <v>Sim</v>
          </cell>
          <cell r="U791" t="str">
            <v>0140_22-09-21</v>
          </cell>
          <cell r="V791">
            <v>44461</v>
          </cell>
          <cell r="X791">
            <v>776.03292728016606</v>
          </cell>
          <cell r="Y791">
            <v>291.74170198502543</v>
          </cell>
          <cell r="Z791">
            <v>96.274761655058199</v>
          </cell>
          <cell r="AA791">
            <v>443.44738701723776</v>
          </cell>
          <cell r="AC791">
            <v>6126.5757416855222</v>
          </cell>
          <cell r="AD791">
            <v>0.13300000000000001</v>
          </cell>
          <cell r="AE791">
            <v>0.05</v>
          </cell>
          <cell r="AF791">
            <v>0</v>
          </cell>
          <cell r="AG791" t="str">
            <v>Não</v>
          </cell>
          <cell r="AH791">
            <v>6432.9045287697982</v>
          </cell>
          <cell r="AJ791" t="str">
            <v>EUR</v>
          </cell>
          <cell r="AK791">
            <v>6.25</v>
          </cell>
          <cell r="AM791">
            <v>0</v>
          </cell>
          <cell r="AO791">
            <v>0</v>
          </cell>
          <cell r="AQ791">
            <v>0</v>
          </cell>
          <cell r="AS791">
            <v>34737.68445535691</v>
          </cell>
        </row>
        <row r="792">
          <cell r="E792" t="str">
            <v>7SJ85 [P1J950857] UAC [3/6/128/64/12]</v>
          </cell>
          <cell r="F792" t="str">
            <v>Relé de sobrecorrente e/ou UAC com 3 TC, 6 TP, 128 BI, 64 BO, 12 AI; opção entre fabricantes ABB (REC670), Siemens (7SJ85) ou GE (C60).</v>
          </cell>
          <cell r="G792">
            <v>6660.3215616638709</v>
          </cell>
          <cell r="H792">
            <v>5949.7336211172642</v>
          </cell>
          <cell r="I792" t="str">
            <v>EUR</v>
          </cell>
          <cell r="J792">
            <v>1</v>
          </cell>
          <cell r="K792">
            <v>35965.736432984908</v>
          </cell>
          <cell r="L792">
            <v>32128.561554033229</v>
          </cell>
          <cell r="M792">
            <v>0</v>
          </cell>
          <cell r="N792" t="str">
            <v xml:space="preserve">  IED</v>
          </cell>
          <cell r="O792">
            <v>85364900</v>
          </cell>
          <cell r="P792">
            <v>3.2500000000000001E-2</v>
          </cell>
          <cell r="Q792" t="str">
            <v>Siemens</v>
          </cell>
          <cell r="R792" t="str">
            <v>Importado por terceiros</v>
          </cell>
          <cell r="T792" t="str">
            <v>Sim</v>
          </cell>
          <cell r="U792" t="str">
            <v>0140_22-09-21</v>
          </cell>
          <cell r="V792">
            <v>44461</v>
          </cell>
          <cell r="X792">
            <v>973.05736002778576</v>
          </cell>
          <cell r="Y792">
            <v>365.81103760443148</v>
          </cell>
          <cell r="Z792">
            <v>120.71764240946214</v>
          </cell>
          <cell r="AA792">
            <v>556.03277715873469</v>
          </cell>
          <cell r="AC792">
            <v>7682.0317896930455</v>
          </cell>
          <cell r="AD792">
            <v>0.13300000000000001</v>
          </cell>
          <cell r="AE792">
            <v>0.05</v>
          </cell>
          <cell r="AF792">
            <v>0</v>
          </cell>
          <cell r="AG792" t="str">
            <v>Não</v>
          </cell>
          <cell r="AH792">
            <v>8066.1333791776979</v>
          </cell>
          <cell r="AJ792" t="str">
            <v>EUR</v>
          </cell>
          <cell r="AK792">
            <v>6.25</v>
          </cell>
          <cell r="AM792">
            <v>0</v>
          </cell>
          <cell r="AO792">
            <v>0</v>
          </cell>
          <cell r="AQ792">
            <v>0</v>
          </cell>
          <cell r="AS792">
            <v>43557.120247559571</v>
          </cell>
        </row>
        <row r="793">
          <cell r="E793" t="str">
            <v>7SJ85 [P1J950884] UAC [4/4/24/16]</v>
          </cell>
          <cell r="F793" t="str">
            <v>Relé de sobrecorrente e/ou UAC com 4 TC, 4 TP, 24 BI, 16 BO; opção entre fabricantes ABB (REC670), Siemens (7SJ85) ou GE (C60).</v>
          </cell>
          <cell r="G793">
            <v>4268.1190356720999</v>
          </cell>
          <cell r="H793">
            <v>3812.7545480138888</v>
          </cell>
          <cell r="I793" t="str">
            <v>EUR</v>
          </cell>
          <cell r="J793">
            <v>1</v>
          </cell>
          <cell r="K793">
            <v>23047.842792629341</v>
          </cell>
          <cell r="L793">
            <v>20588.874559275002</v>
          </cell>
          <cell r="M793">
            <v>0</v>
          </cell>
          <cell r="N793" t="str">
            <v xml:space="preserve">  IED</v>
          </cell>
          <cell r="O793">
            <v>85364900</v>
          </cell>
          <cell r="P793">
            <v>3.2500000000000001E-2</v>
          </cell>
          <cell r="Q793" t="str">
            <v>Siemens</v>
          </cell>
          <cell r="R793" t="str">
            <v>Importado por terceiros</v>
          </cell>
          <cell r="T793" t="str">
            <v>Sim</v>
          </cell>
          <cell r="U793" t="str">
            <v>0140_22-09-21</v>
          </cell>
          <cell r="V793">
            <v>44461</v>
          </cell>
          <cell r="X793">
            <v>623.56218129773083</v>
          </cell>
          <cell r="Y793">
            <v>234.42187266832025</v>
          </cell>
          <cell r="Z793">
            <v>77.359217980545552</v>
          </cell>
          <cell r="AA793">
            <v>356.32124645584616</v>
          </cell>
          <cell r="AC793">
            <v>4922.859326034717</v>
          </cell>
          <cell r="AD793">
            <v>0.13300000000000001</v>
          </cell>
          <cell r="AE793">
            <v>0.05</v>
          </cell>
          <cell r="AF793">
            <v>0</v>
          </cell>
          <cell r="AG793" t="str">
            <v>Não</v>
          </cell>
          <cell r="AH793">
            <v>5169.0022923364531</v>
          </cell>
          <cell r="AJ793" t="str">
            <v>EUR</v>
          </cell>
          <cell r="AK793">
            <v>6.25</v>
          </cell>
          <cell r="AM793">
            <v>0</v>
          </cell>
          <cell r="AO793">
            <v>0</v>
          </cell>
          <cell r="AQ793">
            <v>0</v>
          </cell>
          <cell r="AS793">
            <v>27912.61237861685</v>
          </cell>
        </row>
        <row r="794">
          <cell r="E794" t="str">
            <v>7SJ85 [P1J950866] UAC [4/4/60/18/16]</v>
          </cell>
          <cell r="F794" t="str">
            <v>Relé de sobrecorrente e/ou UAC com 4 TC, 4 TP, 60 BI, 18 BO, 16 AI; opção entre fabricantes ABB (REC670), Siemens (7SJ85) ou GE (C60).</v>
          </cell>
          <cell r="G794">
            <v>6082.2659199775189</v>
          </cell>
          <cell r="H794">
            <v>5433.3505824943359</v>
          </cell>
          <cell r="I794" t="str">
            <v>EUR</v>
          </cell>
          <cell r="J794">
            <v>1</v>
          </cell>
          <cell r="K794">
            <v>32844.235967878602</v>
          </cell>
          <cell r="L794">
            <v>29340.093145469415</v>
          </cell>
          <cell r="M794">
            <v>0</v>
          </cell>
          <cell r="N794" t="str">
            <v xml:space="preserve">  IED</v>
          </cell>
          <cell r="O794">
            <v>85364900</v>
          </cell>
          <cell r="P794">
            <v>3.2500000000000001E-2</v>
          </cell>
          <cell r="Q794" t="str">
            <v>Siemens</v>
          </cell>
          <cell r="R794" t="str">
            <v>Importado por terceiros</v>
          </cell>
          <cell r="T794" t="str">
            <v>Sim</v>
          </cell>
          <cell r="U794" t="str">
            <v>0140_22-09-21</v>
          </cell>
          <cell r="V794">
            <v>44461</v>
          </cell>
          <cell r="X794">
            <v>888.60478646345916</v>
          </cell>
          <cell r="Y794">
            <v>334.06194979829343</v>
          </cell>
          <cell r="Z794">
            <v>110.24044343343665</v>
          </cell>
          <cell r="AA794">
            <v>507.77416369340517</v>
          </cell>
          <cell r="AC794">
            <v>7015.300945764151</v>
          </cell>
          <cell r="AD794">
            <v>0.13300000000000001</v>
          </cell>
          <cell r="AE794">
            <v>0.05</v>
          </cell>
          <cell r="AF794">
            <v>0</v>
          </cell>
          <cell r="AG794" t="str">
            <v>Não</v>
          </cell>
          <cell r="AH794">
            <v>7366.0659930523589</v>
          </cell>
          <cell r="AJ794" t="str">
            <v>EUR</v>
          </cell>
          <cell r="AK794">
            <v>6.25</v>
          </cell>
          <cell r="AM794">
            <v>0</v>
          </cell>
          <cell r="AO794">
            <v>0</v>
          </cell>
          <cell r="AQ794">
            <v>0</v>
          </cell>
          <cell r="AS794">
            <v>39776.756362482738</v>
          </cell>
        </row>
        <row r="795">
          <cell r="E795" t="str">
            <v>7SJ85 [P1J893543] UAC [6/8/64/40]</v>
          </cell>
          <cell r="F795" t="str">
            <v>Relé de sobrecorrente e/ou UAC com 6 TC, 8 TP, 64 BI, 40 BO; opção entre fabricantes ABB (REC670), Siemens (7SJ85) ou GE (C60).</v>
          </cell>
          <cell r="G795">
            <v>5311.7411680413479</v>
          </cell>
          <cell r="H795">
            <v>4745.0329119354374</v>
          </cell>
          <cell r="I795" t="str">
            <v>EUR</v>
          </cell>
          <cell r="J795">
            <v>1</v>
          </cell>
          <cell r="K795">
            <v>28683.402307423279</v>
          </cell>
          <cell r="L795">
            <v>25623.177724451365</v>
          </cell>
          <cell r="M795">
            <v>0</v>
          </cell>
          <cell r="N795" t="str">
            <v xml:space="preserve">  IED</v>
          </cell>
          <cell r="O795">
            <v>85364900</v>
          </cell>
          <cell r="P795">
            <v>3.2500000000000001E-2</v>
          </cell>
          <cell r="Q795" t="str">
            <v>Siemens</v>
          </cell>
          <cell r="R795" t="str">
            <v>Importado por terceiros</v>
          </cell>
          <cell r="T795" t="str">
            <v>Sim</v>
          </cell>
          <cell r="U795" t="str">
            <v>0140_22-09-21</v>
          </cell>
          <cell r="V795">
            <v>44461</v>
          </cell>
          <cell r="X795">
            <v>776.03292728016606</v>
          </cell>
          <cell r="Y795">
            <v>291.74170198502543</v>
          </cell>
          <cell r="Z795">
            <v>96.274761655058199</v>
          </cell>
          <cell r="AA795">
            <v>443.44738701723776</v>
          </cell>
          <cell r="AC795">
            <v>6126.5757416855222</v>
          </cell>
          <cell r="AD795">
            <v>0.13300000000000001</v>
          </cell>
          <cell r="AE795">
            <v>0.05</v>
          </cell>
          <cell r="AF795">
            <v>0</v>
          </cell>
          <cell r="AG795" t="str">
            <v>Não</v>
          </cell>
          <cell r="AH795">
            <v>6432.9045287697982</v>
          </cell>
          <cell r="AJ795" t="str">
            <v>EUR</v>
          </cell>
          <cell r="AK795">
            <v>6.25</v>
          </cell>
          <cell r="AM795">
            <v>0</v>
          </cell>
          <cell r="AO795">
            <v>0</v>
          </cell>
          <cell r="AQ795">
            <v>0</v>
          </cell>
          <cell r="AS795">
            <v>34737.68445535691</v>
          </cell>
        </row>
        <row r="796">
          <cell r="E796" t="str">
            <v>7SJ85 [P1J950866] UAC [6/6/64/32/4]</v>
          </cell>
          <cell r="F796" t="str">
            <v>Relé de sobrecorrente e/ou UAC com 6 TC, 6 TP, 64 BI, 32 BO, 4 AI; opção entre fabricantes ABB (REC670), Siemens (7SJ85) ou GE (C60).</v>
          </cell>
          <cell r="G796">
            <v>6082.2659199775189</v>
          </cell>
          <cell r="H796">
            <v>5433.3505824943359</v>
          </cell>
          <cell r="I796" t="str">
            <v>EUR</v>
          </cell>
          <cell r="J796">
            <v>1</v>
          </cell>
          <cell r="K796">
            <v>32844.235967878602</v>
          </cell>
          <cell r="L796">
            <v>29340.093145469415</v>
          </cell>
          <cell r="M796">
            <v>0</v>
          </cell>
          <cell r="N796" t="str">
            <v xml:space="preserve">  IED</v>
          </cell>
          <cell r="O796">
            <v>85364900</v>
          </cell>
          <cell r="P796">
            <v>3.2500000000000001E-2</v>
          </cell>
          <cell r="Q796" t="str">
            <v>Siemens</v>
          </cell>
          <cell r="R796" t="str">
            <v>Importado por terceiros</v>
          </cell>
          <cell r="T796" t="str">
            <v>Sim</v>
          </cell>
          <cell r="U796" t="str">
            <v>0140_22-09-21</v>
          </cell>
          <cell r="V796">
            <v>44461</v>
          </cell>
          <cell r="X796">
            <v>888.60478646345916</v>
          </cell>
          <cell r="Y796">
            <v>334.06194979829343</v>
          </cell>
          <cell r="Z796">
            <v>110.24044343343665</v>
          </cell>
          <cell r="AA796">
            <v>507.77416369340517</v>
          </cell>
          <cell r="AC796">
            <v>7015.300945764151</v>
          </cell>
          <cell r="AD796">
            <v>0.13300000000000001</v>
          </cell>
          <cell r="AE796">
            <v>0.05</v>
          </cell>
          <cell r="AF796">
            <v>0</v>
          </cell>
          <cell r="AG796" t="str">
            <v>Não</v>
          </cell>
          <cell r="AH796">
            <v>7366.0659930523589</v>
          </cell>
          <cell r="AJ796" t="str">
            <v>EUR</v>
          </cell>
          <cell r="AK796">
            <v>6.25</v>
          </cell>
          <cell r="AM796">
            <v>0</v>
          </cell>
          <cell r="AO796">
            <v>0</v>
          </cell>
          <cell r="AQ796">
            <v>0</v>
          </cell>
          <cell r="AS796">
            <v>39776.756362482738</v>
          </cell>
        </row>
        <row r="797">
          <cell r="E797" t="str">
            <v>7SJ85 [P1J950857] UAC [6/6/96/32/4]</v>
          </cell>
          <cell r="F797" t="str">
            <v>Relé de sobrecorrente e/ou UAC com 6 TC, 6 TP, 96 BI, 32 BO, 4 AI; opção entre fabricantes ABB (REC670), Siemens (7SJ85) ou GE (C60).</v>
          </cell>
          <cell r="G797">
            <v>6660.3215616638709</v>
          </cell>
          <cell r="H797">
            <v>5949.7336211172642</v>
          </cell>
          <cell r="I797" t="str">
            <v>EUR</v>
          </cell>
          <cell r="J797">
            <v>1</v>
          </cell>
          <cell r="K797">
            <v>35965.736432984908</v>
          </cell>
          <cell r="L797">
            <v>32128.561554033229</v>
          </cell>
          <cell r="M797">
            <v>0</v>
          </cell>
          <cell r="N797" t="str">
            <v xml:space="preserve">  IED</v>
          </cell>
          <cell r="O797">
            <v>85364900</v>
          </cell>
          <cell r="P797">
            <v>3.2500000000000001E-2</v>
          </cell>
          <cell r="Q797" t="str">
            <v>Siemens</v>
          </cell>
          <cell r="R797" t="str">
            <v>Importado por terceiros</v>
          </cell>
          <cell r="T797" t="str">
            <v>Sim</v>
          </cell>
          <cell r="U797" t="str">
            <v>0140_22-09-21</v>
          </cell>
          <cell r="V797">
            <v>44461</v>
          </cell>
          <cell r="X797">
            <v>973.05736002778576</v>
          </cell>
          <cell r="Y797">
            <v>365.81103760443148</v>
          </cell>
          <cell r="Z797">
            <v>120.71764240946214</v>
          </cell>
          <cell r="AA797">
            <v>556.03277715873469</v>
          </cell>
          <cell r="AC797">
            <v>7682.0317896930455</v>
          </cell>
          <cell r="AD797">
            <v>0.13300000000000001</v>
          </cell>
          <cell r="AE797">
            <v>0.05</v>
          </cell>
          <cell r="AF797">
            <v>0</v>
          </cell>
          <cell r="AG797" t="str">
            <v>Não</v>
          </cell>
          <cell r="AH797">
            <v>8066.1333791776979</v>
          </cell>
          <cell r="AJ797" t="str">
            <v>EUR</v>
          </cell>
          <cell r="AK797">
            <v>6.25</v>
          </cell>
          <cell r="AM797">
            <v>0</v>
          </cell>
          <cell r="AO797">
            <v>0</v>
          </cell>
          <cell r="AQ797">
            <v>0</v>
          </cell>
          <cell r="AS797">
            <v>43557.120247559571</v>
          </cell>
        </row>
        <row r="798">
          <cell r="E798" t="str">
            <v>7SJ85 [P1J950857] UAC [6/6/128/64/12]</v>
          </cell>
          <cell r="F798" t="str">
            <v>Relé de sobrecorrente e/ou UAC com 6 TC, 6 TP, 128 BI, 64 BO, 12 AI; opção entre fabricantes ABB (REC670), Siemens (7SJ85) ou GE (C60).</v>
          </cell>
          <cell r="G798">
            <v>6660.3215616638709</v>
          </cell>
          <cell r="H798">
            <v>5949.7336211172642</v>
          </cell>
          <cell r="I798" t="str">
            <v>EUR</v>
          </cell>
          <cell r="J798">
            <v>1</v>
          </cell>
          <cell r="K798">
            <v>35965.736432984908</v>
          </cell>
          <cell r="L798">
            <v>32128.561554033229</v>
          </cell>
          <cell r="M798">
            <v>0</v>
          </cell>
          <cell r="N798" t="str">
            <v xml:space="preserve">  IED</v>
          </cell>
          <cell r="O798">
            <v>85364900</v>
          </cell>
          <cell r="P798">
            <v>3.2500000000000001E-2</v>
          </cell>
          <cell r="Q798" t="str">
            <v>Siemens</v>
          </cell>
          <cell r="R798" t="str">
            <v>Importado por terceiros</v>
          </cell>
          <cell r="T798" t="str">
            <v>Sim</v>
          </cell>
          <cell r="U798" t="str">
            <v>0140_22-09-21</v>
          </cell>
          <cell r="V798">
            <v>44461</v>
          </cell>
          <cell r="X798">
            <v>973.05736002778576</v>
          </cell>
          <cell r="Y798">
            <v>365.81103760443148</v>
          </cell>
          <cell r="Z798">
            <v>120.71764240946214</v>
          </cell>
          <cell r="AA798">
            <v>556.03277715873469</v>
          </cell>
          <cell r="AC798">
            <v>7682.0317896930455</v>
          </cell>
          <cell r="AD798">
            <v>0.13300000000000001</v>
          </cell>
          <cell r="AE798">
            <v>0.05</v>
          </cell>
          <cell r="AF798">
            <v>0</v>
          </cell>
          <cell r="AG798" t="str">
            <v>Não</v>
          </cell>
          <cell r="AH798">
            <v>8066.1333791776979</v>
          </cell>
          <cell r="AJ798" t="str">
            <v>EUR</v>
          </cell>
          <cell r="AK798">
            <v>6.25</v>
          </cell>
          <cell r="AM798">
            <v>0</v>
          </cell>
          <cell r="AO798">
            <v>0</v>
          </cell>
          <cell r="AQ798">
            <v>0</v>
          </cell>
          <cell r="AS798">
            <v>43557.120247559571</v>
          </cell>
        </row>
        <row r="799">
          <cell r="E799" t="str">
            <v>7SJ85 [P1J950866] UAC [6/5/64/24/3]</v>
          </cell>
          <cell r="F799" t="str">
            <v>Relé de sobrecorrente e/ou UAC com 6 TC, 5 TP, 64 BI, 24 BO, 3 AI; opção entre fabricantes ABB (REC670), Siemens (7SJ85) ou GE (C60).</v>
          </cell>
          <cell r="G799">
            <v>6082.2659199775189</v>
          </cell>
          <cell r="H799">
            <v>5433.3505824943359</v>
          </cell>
          <cell r="I799" t="str">
            <v>EUR</v>
          </cell>
          <cell r="J799">
            <v>1</v>
          </cell>
          <cell r="K799">
            <v>32844.235967878602</v>
          </cell>
          <cell r="L799">
            <v>29340.093145469415</v>
          </cell>
          <cell r="M799">
            <v>0</v>
          </cell>
          <cell r="N799" t="str">
            <v xml:space="preserve">  IED</v>
          </cell>
          <cell r="O799">
            <v>85364900</v>
          </cell>
          <cell r="P799">
            <v>3.2500000000000001E-2</v>
          </cell>
          <cell r="Q799" t="str">
            <v>Siemens</v>
          </cell>
          <cell r="R799" t="str">
            <v>Importado por terceiros</v>
          </cell>
          <cell r="T799" t="str">
            <v>Sim</v>
          </cell>
          <cell r="U799" t="str">
            <v>0140_22-09-21</v>
          </cell>
          <cell r="V799">
            <v>44461</v>
          </cell>
          <cell r="X799">
            <v>888.60478646345916</v>
          </cell>
          <cell r="Y799">
            <v>334.06194979829343</v>
          </cell>
          <cell r="Z799">
            <v>110.24044343343665</v>
          </cell>
          <cell r="AA799">
            <v>507.77416369340517</v>
          </cell>
          <cell r="AC799">
            <v>7015.300945764151</v>
          </cell>
          <cell r="AD799">
            <v>0.13300000000000001</v>
          </cell>
          <cell r="AE799">
            <v>0.05</v>
          </cell>
          <cell r="AF799">
            <v>0</v>
          </cell>
          <cell r="AG799" t="str">
            <v>Não</v>
          </cell>
          <cell r="AH799">
            <v>7366.0659930523589</v>
          </cell>
          <cell r="AJ799" t="str">
            <v>EUR</v>
          </cell>
          <cell r="AK799">
            <v>6.25</v>
          </cell>
          <cell r="AM799">
            <v>0</v>
          </cell>
          <cell r="AO799">
            <v>0</v>
          </cell>
          <cell r="AQ799">
            <v>0</v>
          </cell>
          <cell r="AS799">
            <v>39776.756362482738</v>
          </cell>
        </row>
        <row r="800">
          <cell r="E800" t="str">
            <v>7SJ85 [P1J950884] UAC [9/5/16/24]</v>
          </cell>
          <cell r="F800" t="str">
            <v>Relé de sobrecorrente e/ou UAC com 9 TC, 5 TP, 16 BI, 24 BO; opção entre fabricantes ABB (REC670), Siemens (7SJ85) ou GE (C60).</v>
          </cell>
          <cell r="G800">
            <v>4268.1190356720999</v>
          </cell>
          <cell r="H800">
            <v>3812.7545480138888</v>
          </cell>
          <cell r="I800" t="str">
            <v>EUR</v>
          </cell>
          <cell r="J800">
            <v>1</v>
          </cell>
          <cell r="K800">
            <v>23047.842792629341</v>
          </cell>
          <cell r="L800">
            <v>20588.874559275002</v>
          </cell>
          <cell r="M800">
            <v>0</v>
          </cell>
          <cell r="N800" t="str">
            <v xml:space="preserve">  IED</v>
          </cell>
          <cell r="O800">
            <v>85364900</v>
          </cell>
          <cell r="P800">
            <v>3.2500000000000001E-2</v>
          </cell>
          <cell r="Q800" t="str">
            <v>Siemens</v>
          </cell>
          <cell r="R800" t="str">
            <v>Importado por terceiros</v>
          </cell>
          <cell r="T800" t="str">
            <v>Sim</v>
          </cell>
          <cell r="U800" t="str">
            <v>0140_22-09-21</v>
          </cell>
          <cell r="V800">
            <v>44461</v>
          </cell>
          <cell r="X800">
            <v>623.56218129773083</v>
          </cell>
          <cell r="Y800">
            <v>234.42187266832025</v>
          </cell>
          <cell r="Z800">
            <v>77.359217980545552</v>
          </cell>
          <cell r="AA800">
            <v>356.32124645584616</v>
          </cell>
          <cell r="AC800">
            <v>4922.859326034717</v>
          </cell>
          <cell r="AD800">
            <v>0.13300000000000001</v>
          </cell>
          <cell r="AE800">
            <v>0.05</v>
          </cell>
          <cell r="AF800">
            <v>0</v>
          </cell>
          <cell r="AG800" t="str">
            <v>Não</v>
          </cell>
          <cell r="AH800">
            <v>5169.0022923364531</v>
          </cell>
          <cell r="AJ800" t="str">
            <v>EUR</v>
          </cell>
          <cell r="AK800">
            <v>6.25</v>
          </cell>
          <cell r="AM800">
            <v>0</v>
          </cell>
          <cell r="AO800">
            <v>0</v>
          </cell>
          <cell r="AQ800">
            <v>0</v>
          </cell>
          <cell r="AS800">
            <v>27912.61237861685</v>
          </cell>
        </row>
        <row r="801">
          <cell r="E801" t="str">
            <v>7SJ85 [P1J893543] UAC [12/6/64/40]</v>
          </cell>
          <cell r="F801" t="str">
            <v>Relé de sobrecorrente e/ou UAC com 12 TC, 6 TP, 64 BI, 40 BO; opção entre fabricantes ABB (REC670), Siemens (7SJ85) ou GE (C60).</v>
          </cell>
          <cell r="G801">
            <v>5311.7411680413479</v>
          </cell>
          <cell r="H801">
            <v>4745.0329119354374</v>
          </cell>
          <cell r="I801" t="str">
            <v>EUR</v>
          </cell>
          <cell r="J801">
            <v>1</v>
          </cell>
          <cell r="K801">
            <v>28683.402307423279</v>
          </cell>
          <cell r="L801">
            <v>25623.177724451365</v>
          </cell>
          <cell r="M801">
            <v>0</v>
          </cell>
          <cell r="N801" t="str">
            <v xml:space="preserve">  IED</v>
          </cell>
          <cell r="O801">
            <v>85364900</v>
          </cell>
          <cell r="P801">
            <v>3.2500000000000001E-2</v>
          </cell>
          <cell r="Q801" t="str">
            <v>Siemens</v>
          </cell>
          <cell r="R801" t="str">
            <v>Importado por terceiros</v>
          </cell>
          <cell r="T801" t="str">
            <v>Sim</v>
          </cell>
          <cell r="U801" t="str">
            <v>0140_22-09-21</v>
          </cell>
          <cell r="V801">
            <v>44461</v>
          </cell>
          <cell r="X801">
            <v>776.03292728016606</v>
          </cell>
          <cell r="Y801">
            <v>291.74170198502543</v>
          </cell>
          <cell r="Z801">
            <v>96.274761655058199</v>
          </cell>
          <cell r="AA801">
            <v>443.44738701723776</v>
          </cell>
          <cell r="AC801">
            <v>6126.5757416855222</v>
          </cell>
          <cell r="AD801">
            <v>0.13300000000000001</v>
          </cell>
          <cell r="AE801">
            <v>0.05</v>
          </cell>
          <cell r="AF801">
            <v>0</v>
          </cell>
          <cell r="AG801" t="str">
            <v>Não</v>
          </cell>
          <cell r="AH801">
            <v>6432.9045287697982</v>
          </cell>
          <cell r="AJ801" t="str">
            <v>EUR</v>
          </cell>
          <cell r="AK801">
            <v>6.25</v>
          </cell>
          <cell r="AM801">
            <v>0</v>
          </cell>
          <cell r="AO801">
            <v>0</v>
          </cell>
          <cell r="AQ801">
            <v>0</v>
          </cell>
          <cell r="AS801">
            <v>34737.68445535691</v>
          </cell>
        </row>
        <row r="802">
          <cell r="E802" t="str">
            <v>7SJ85 [P1J950884] UAC [6/3/32/24]</v>
          </cell>
          <cell r="F802" t="str">
            <v>Relé de sobrecorrente e/ou UAC com 6 TC, 3 TP, 32 BI, 24 BO; opção entre fabricantes ABB (REC670), Siemens (7SJ85) ou GE (C60).</v>
          </cell>
          <cell r="G802">
            <v>4268.1190356720999</v>
          </cell>
          <cell r="H802">
            <v>3812.7545480138888</v>
          </cell>
          <cell r="I802" t="str">
            <v>EUR</v>
          </cell>
          <cell r="J802">
            <v>1</v>
          </cell>
          <cell r="K802">
            <v>23047.842792629341</v>
          </cell>
          <cell r="L802">
            <v>20588.874559275002</v>
          </cell>
          <cell r="M802">
            <v>0</v>
          </cell>
          <cell r="N802" t="str">
            <v xml:space="preserve">  IED</v>
          </cell>
          <cell r="O802">
            <v>85364900</v>
          </cell>
          <cell r="P802">
            <v>3.2500000000000001E-2</v>
          </cell>
          <cell r="Q802" t="str">
            <v>Siemens</v>
          </cell>
          <cell r="R802" t="str">
            <v>Importado por terceiros</v>
          </cell>
          <cell r="T802" t="str">
            <v>Sim</v>
          </cell>
          <cell r="U802" t="str">
            <v>0140_22-09-21</v>
          </cell>
          <cell r="V802">
            <v>44461</v>
          </cell>
          <cell r="X802">
            <v>623.56218129773083</v>
          </cell>
          <cell r="Y802">
            <v>234.42187266832025</v>
          </cell>
          <cell r="Z802">
            <v>77.359217980545552</v>
          </cell>
          <cell r="AA802">
            <v>356.32124645584616</v>
          </cell>
          <cell r="AC802">
            <v>4922.859326034717</v>
          </cell>
          <cell r="AD802">
            <v>0.13300000000000001</v>
          </cell>
          <cell r="AE802">
            <v>0.05</v>
          </cell>
          <cell r="AF802">
            <v>0</v>
          </cell>
          <cell r="AG802" t="str">
            <v>Não</v>
          </cell>
          <cell r="AH802">
            <v>5169.0022923364531</v>
          </cell>
          <cell r="AJ802" t="str">
            <v>EUR</v>
          </cell>
          <cell r="AK802">
            <v>6.25</v>
          </cell>
          <cell r="AM802">
            <v>0</v>
          </cell>
          <cell r="AO802">
            <v>0</v>
          </cell>
          <cell r="AQ802">
            <v>0</v>
          </cell>
          <cell r="AS802">
            <v>27912.61237861685</v>
          </cell>
        </row>
        <row r="803">
          <cell r="E803" t="str">
            <v>7SJ85 [P1J893543] UAC [3/5/64/24]</v>
          </cell>
          <cell r="F803" t="str">
            <v>Relé de sobrecorrente e/ou UAC com 3 TC, 5 TP, 64 BI, 24 BO; opção entre fabricantes ABB (REC670), Siemens (7SJ85) ou GE (C60).</v>
          </cell>
          <cell r="G803">
            <v>5311.7411680413479</v>
          </cell>
          <cell r="H803">
            <v>4745.0329119354374</v>
          </cell>
          <cell r="I803" t="str">
            <v>EUR</v>
          </cell>
          <cell r="J803">
            <v>1</v>
          </cell>
          <cell r="K803">
            <v>28683.402307423279</v>
          </cell>
          <cell r="L803">
            <v>25623.177724451365</v>
          </cell>
          <cell r="M803">
            <v>0</v>
          </cell>
          <cell r="N803" t="str">
            <v xml:space="preserve">  IED</v>
          </cell>
          <cell r="O803">
            <v>85364900</v>
          </cell>
          <cell r="P803">
            <v>3.2500000000000001E-2</v>
          </cell>
          <cell r="Q803" t="str">
            <v>Siemens</v>
          </cell>
          <cell r="R803" t="str">
            <v>Importado por terceiros</v>
          </cell>
          <cell r="T803" t="str">
            <v>Sim</v>
          </cell>
          <cell r="U803" t="str">
            <v>0140_22-09-21</v>
          </cell>
          <cell r="V803">
            <v>44461</v>
          </cell>
          <cell r="X803">
            <v>776.03292728016606</v>
          </cell>
          <cell r="Y803">
            <v>291.74170198502543</v>
          </cell>
          <cell r="Z803">
            <v>96.274761655058199</v>
          </cell>
          <cell r="AA803">
            <v>443.44738701723776</v>
          </cell>
          <cell r="AC803">
            <v>6126.5757416855222</v>
          </cell>
          <cell r="AD803">
            <v>0.13300000000000001</v>
          </cell>
          <cell r="AE803">
            <v>0.05</v>
          </cell>
          <cell r="AF803">
            <v>0</v>
          </cell>
          <cell r="AG803" t="str">
            <v>Não</v>
          </cell>
          <cell r="AH803">
            <v>6432.9045287697982</v>
          </cell>
          <cell r="AJ803" t="str">
            <v>EUR</v>
          </cell>
          <cell r="AK803">
            <v>6.25</v>
          </cell>
          <cell r="AM803">
            <v>0</v>
          </cell>
          <cell r="AO803">
            <v>0</v>
          </cell>
          <cell r="AQ803">
            <v>0</v>
          </cell>
          <cell r="AS803">
            <v>34737.68445535691</v>
          </cell>
        </row>
        <row r="804">
          <cell r="E804" t="str">
            <v xml:space="preserve"> </v>
          </cell>
          <cell r="G804">
            <v>0</v>
          </cell>
          <cell r="H804">
            <v>0</v>
          </cell>
          <cell r="K804" t="str">
            <v/>
          </cell>
          <cell r="L804" t="str">
            <v/>
          </cell>
          <cell r="M804">
            <v>0</v>
          </cell>
          <cell r="P804" t="str">
            <v/>
          </cell>
          <cell r="X804">
            <v>0</v>
          </cell>
          <cell r="Y804">
            <v>0</v>
          </cell>
          <cell r="Z804">
            <v>0</v>
          </cell>
          <cell r="AA804">
            <v>0</v>
          </cell>
          <cell r="AH804">
            <v>0</v>
          </cell>
          <cell r="AM804">
            <v>0</v>
          </cell>
          <cell r="AO804">
            <v>0</v>
          </cell>
          <cell r="AQ804">
            <v>0</v>
          </cell>
          <cell r="AS804">
            <v>0</v>
          </cell>
        </row>
        <row r="805">
          <cell r="E805" t="str">
            <v>7SA87 [P1A398206] LT-21 [3/5/24/16/S]</v>
          </cell>
          <cell r="F805" t="str">
            <v>Relé de linha (21) com 3 TC, 5 TP, 24 BI, 16 BO; SEM portas C37.94; opção entre fabricantes ABB (REL670), Siemens (7SA86/87) ou GE (L90).</v>
          </cell>
          <cell r="G805">
            <v>9724.2990781469707</v>
          </cell>
          <cell r="H805">
            <v>8686.8161891866548</v>
          </cell>
          <cell r="I805" t="str">
            <v>EUR</v>
          </cell>
          <cell r="J805">
            <v>1</v>
          </cell>
          <cell r="K805">
            <v>52511.215021993645</v>
          </cell>
          <cell r="L805">
            <v>46908.80742160794</v>
          </cell>
          <cell r="M805">
            <v>0</v>
          </cell>
          <cell r="N805" t="str">
            <v xml:space="preserve">  IED</v>
          </cell>
          <cell r="O805">
            <v>85364900</v>
          </cell>
          <cell r="P805">
            <v>3.2500000000000001E-2</v>
          </cell>
          <cell r="Q805" t="str">
            <v>Siemens</v>
          </cell>
          <cell r="R805" t="str">
            <v>Importado por terceiros</v>
          </cell>
          <cell r="T805" t="str">
            <v>Sim</v>
          </cell>
          <cell r="U805" t="str">
            <v>0140_22-09-21</v>
          </cell>
          <cell r="V805">
            <v>44461</v>
          </cell>
          <cell r="X805">
            <v>1420.6972893871007</v>
          </cell>
          <cell r="Y805">
            <v>534.09672533349658</v>
          </cell>
          <cell r="Z805">
            <v>176.25191936005385</v>
          </cell>
          <cell r="AA805">
            <v>811.82702250691466</v>
          </cell>
          <cell r="AC805">
            <v>11216.031232003426</v>
          </cell>
          <cell r="AD805">
            <v>0.13300000000000001</v>
          </cell>
          <cell r="AE805">
            <v>0.05</v>
          </cell>
          <cell r="AF805">
            <v>0</v>
          </cell>
          <cell r="AG805" t="str">
            <v>Não</v>
          </cell>
          <cell r="AH805">
            <v>11776.832793603598</v>
          </cell>
          <cell r="AJ805" t="str">
            <v>EUR</v>
          </cell>
          <cell r="AK805">
            <v>6.25</v>
          </cell>
          <cell r="AM805">
            <v>0</v>
          </cell>
          <cell r="AO805">
            <v>0</v>
          </cell>
          <cell r="AQ805">
            <v>0</v>
          </cell>
          <cell r="AS805">
            <v>63594.897085459437</v>
          </cell>
        </row>
        <row r="806">
          <cell r="E806" t="str">
            <v>7SA87 [P1A378877] LT-21 [3/5/24/16]</v>
          </cell>
          <cell r="F806" t="str">
            <v>Relé de linha (21) com 3 TC, 5 TP, 24 BI, 16 BO; com 2 portas C37.94; opção entre fabricantes ABB (REL670), Siemens (7SA86/87) ou GE (L90).</v>
          </cell>
          <cell r="G806">
            <v>10096.81374017471</v>
          </cell>
          <cell r="H806">
            <v>9019.5873607443064</v>
          </cell>
          <cell r="I806" t="str">
            <v>EUR</v>
          </cell>
          <cell r="J806">
            <v>1</v>
          </cell>
          <cell r="K806">
            <v>54522.79419694344</v>
          </cell>
          <cell r="L806">
            <v>48705.771748019259</v>
          </cell>
          <cell r="M806">
            <v>0</v>
          </cell>
          <cell r="N806" t="str">
            <v xml:space="preserve">  IED</v>
          </cell>
          <cell r="O806">
            <v>85364900</v>
          </cell>
          <cell r="P806">
            <v>3.2500000000000001E-2</v>
          </cell>
          <cell r="Q806" t="str">
            <v>Siemens</v>
          </cell>
          <cell r="R806" t="str">
            <v>Importado por terceiros</v>
          </cell>
          <cell r="T806" t="str">
            <v>Sim</v>
          </cell>
          <cell r="U806" t="str">
            <v>0140_22-09-21</v>
          </cell>
          <cell r="V806">
            <v>44461</v>
          </cell>
          <cell r="X806">
            <v>1475.1208078686618</v>
          </cell>
          <cell r="Y806">
            <v>554.55669468746783</v>
          </cell>
          <cell r="Z806">
            <v>183.00370924686405</v>
          </cell>
          <cell r="AA806">
            <v>842.92617592494958</v>
          </cell>
          <cell r="AC806">
            <v>11645.690588436804</v>
          </cell>
          <cell r="AD806">
            <v>0.13300000000000001</v>
          </cell>
          <cell r="AE806">
            <v>0.05</v>
          </cell>
          <cell r="AF806">
            <v>0</v>
          </cell>
          <cell r="AG806" t="str">
            <v>Não</v>
          </cell>
          <cell r="AH806">
            <v>12227.975117858645</v>
          </cell>
          <cell r="AJ806" t="str">
            <v>EUR</v>
          </cell>
          <cell r="AK806">
            <v>6.25</v>
          </cell>
          <cell r="AM806">
            <v>0</v>
          </cell>
          <cell r="AO806">
            <v>0</v>
          </cell>
          <cell r="AQ806">
            <v>0</v>
          </cell>
          <cell r="AS806">
            <v>66031.065636436688</v>
          </cell>
        </row>
        <row r="807">
          <cell r="E807" t="str">
            <v>7SA87 [P1A378877] LT-21 [3/6/32/32]</v>
          </cell>
          <cell r="F807" t="str">
            <v>Relé de linha (21) com 3 TC, 6 TP, 32 BI, 32 BO; com 2 portas C37.94; opção entre fabricantes ABB (REL670), Siemens (7SA86/87) ou GE (L90).</v>
          </cell>
          <cell r="G807">
            <v>10096.81374017471</v>
          </cell>
          <cell r="H807">
            <v>9019.5873607443064</v>
          </cell>
          <cell r="I807" t="str">
            <v>EUR</v>
          </cell>
          <cell r="J807">
            <v>1</v>
          </cell>
          <cell r="K807">
            <v>54522.79419694344</v>
          </cell>
          <cell r="L807">
            <v>48705.771748019259</v>
          </cell>
          <cell r="M807">
            <v>0</v>
          </cell>
          <cell r="N807" t="str">
            <v xml:space="preserve">  IED</v>
          </cell>
          <cell r="O807">
            <v>85364900</v>
          </cell>
          <cell r="P807">
            <v>3.2500000000000001E-2</v>
          </cell>
          <cell r="Q807" t="str">
            <v>Siemens</v>
          </cell>
          <cell r="R807" t="str">
            <v>Importado por terceiros</v>
          </cell>
          <cell r="T807" t="str">
            <v>Sim</v>
          </cell>
          <cell r="U807" t="str">
            <v>0140_22-09-21</v>
          </cell>
          <cell r="V807">
            <v>44461</v>
          </cell>
          <cell r="X807">
            <v>1475.1208078686618</v>
          </cell>
          <cell r="Y807">
            <v>554.55669468746783</v>
          </cell>
          <cell r="Z807">
            <v>183.00370924686405</v>
          </cell>
          <cell r="AA807">
            <v>842.92617592494958</v>
          </cell>
          <cell r="AC807">
            <v>11645.690588436804</v>
          </cell>
          <cell r="AD807">
            <v>0.13300000000000001</v>
          </cell>
          <cell r="AE807">
            <v>0.05</v>
          </cell>
          <cell r="AF807">
            <v>0</v>
          </cell>
          <cell r="AG807" t="str">
            <v>Não</v>
          </cell>
          <cell r="AH807">
            <v>12227.975117858645</v>
          </cell>
          <cell r="AJ807" t="str">
            <v>EUR</v>
          </cell>
          <cell r="AK807">
            <v>6.25</v>
          </cell>
          <cell r="AM807">
            <v>0</v>
          </cell>
          <cell r="AO807">
            <v>0</v>
          </cell>
          <cell r="AQ807">
            <v>0</v>
          </cell>
          <cell r="AS807">
            <v>66031.065636436688</v>
          </cell>
        </row>
        <row r="808">
          <cell r="E808" t="str">
            <v>7SA87 [P1A378877] LT-21 [3/6/64/32]</v>
          </cell>
          <cell r="F808" t="str">
            <v>Relé de linha (21) com 3 TC, 6 TP, 64 BI, 32 BO; com 2 portas C37.94; opção entre fabricantes ABB (REL670), Siemens (7SA86/87) ou GE (L90).</v>
          </cell>
          <cell r="G808">
            <v>10096.81374017471</v>
          </cell>
          <cell r="H808">
            <v>9019.5873607443064</v>
          </cell>
          <cell r="I808" t="str">
            <v>EUR</v>
          </cell>
          <cell r="J808">
            <v>1</v>
          </cell>
          <cell r="K808">
            <v>54522.79419694344</v>
          </cell>
          <cell r="L808">
            <v>48705.771748019259</v>
          </cell>
          <cell r="M808">
            <v>0</v>
          </cell>
          <cell r="N808" t="str">
            <v xml:space="preserve">  IED</v>
          </cell>
          <cell r="O808">
            <v>85364900</v>
          </cell>
          <cell r="P808">
            <v>3.2500000000000001E-2</v>
          </cell>
          <cell r="Q808" t="str">
            <v>Siemens</v>
          </cell>
          <cell r="R808" t="str">
            <v>Importado por terceiros</v>
          </cell>
          <cell r="T808" t="str">
            <v>Sim</v>
          </cell>
          <cell r="U808" t="str">
            <v>0140_22-09-21</v>
          </cell>
          <cell r="V808">
            <v>44461</v>
          </cell>
          <cell r="X808">
            <v>1475.1208078686618</v>
          </cell>
          <cell r="Y808">
            <v>554.55669468746783</v>
          </cell>
          <cell r="Z808">
            <v>183.00370924686405</v>
          </cell>
          <cell r="AA808">
            <v>842.92617592494958</v>
          </cell>
          <cell r="AC808">
            <v>11645.690588436804</v>
          </cell>
          <cell r="AD808">
            <v>0.13300000000000001</v>
          </cell>
          <cell r="AE808">
            <v>0.05</v>
          </cell>
          <cell r="AF808">
            <v>0</v>
          </cell>
          <cell r="AG808" t="str">
            <v>Não</v>
          </cell>
          <cell r="AH808">
            <v>12227.975117858645</v>
          </cell>
          <cell r="AJ808" t="str">
            <v>EUR</v>
          </cell>
          <cell r="AK808">
            <v>6.25</v>
          </cell>
          <cell r="AM808">
            <v>0</v>
          </cell>
          <cell r="AO808">
            <v>0</v>
          </cell>
          <cell r="AQ808">
            <v>0</v>
          </cell>
          <cell r="AS808">
            <v>66031.065636436688</v>
          </cell>
        </row>
        <row r="809">
          <cell r="E809" t="str">
            <v>7SA87 [P1A398206] LT-21 [6/5/64/32/S]</v>
          </cell>
          <cell r="F809" t="str">
            <v>Relé de linha (21) com 6 TC, 5 TP, 64 BI, 32 BO; SEM portas C37.94; opção entre fabricantes ABB (REL670), Siemens (7SA86/87) ou GE (L90).</v>
          </cell>
          <cell r="G809">
            <v>9724.2990781469707</v>
          </cell>
          <cell r="H809">
            <v>8686.8161891866548</v>
          </cell>
          <cell r="I809" t="str">
            <v>EUR</v>
          </cell>
          <cell r="J809">
            <v>1</v>
          </cell>
          <cell r="K809">
            <v>52511.215021993645</v>
          </cell>
          <cell r="L809">
            <v>46908.80742160794</v>
          </cell>
          <cell r="M809">
            <v>0</v>
          </cell>
          <cell r="N809" t="str">
            <v xml:space="preserve">  IED</v>
          </cell>
          <cell r="O809">
            <v>85364900</v>
          </cell>
          <cell r="P809">
            <v>3.2500000000000001E-2</v>
          </cell>
          <cell r="Q809" t="str">
            <v>Siemens</v>
          </cell>
          <cell r="R809" t="str">
            <v>Importado por terceiros</v>
          </cell>
          <cell r="T809" t="str">
            <v>Sim</v>
          </cell>
          <cell r="U809" t="str">
            <v>0140_22-09-21</v>
          </cell>
          <cell r="V809">
            <v>44461</v>
          </cell>
          <cell r="X809">
            <v>1420.6972893871007</v>
          </cell>
          <cell r="Y809">
            <v>534.09672533349658</v>
          </cell>
          <cell r="Z809">
            <v>176.25191936005385</v>
          </cell>
          <cell r="AA809">
            <v>811.82702250691466</v>
          </cell>
          <cell r="AC809">
            <v>11216.031232003426</v>
          </cell>
          <cell r="AD809">
            <v>0.13300000000000001</v>
          </cell>
          <cell r="AE809">
            <v>0.05</v>
          </cell>
          <cell r="AF809">
            <v>0</v>
          </cell>
          <cell r="AG809" t="str">
            <v>Não</v>
          </cell>
          <cell r="AH809">
            <v>11776.832793603598</v>
          </cell>
          <cell r="AJ809" t="str">
            <v>EUR</v>
          </cell>
          <cell r="AK809">
            <v>6.25</v>
          </cell>
          <cell r="AM809">
            <v>0</v>
          </cell>
          <cell r="AO809">
            <v>0</v>
          </cell>
          <cell r="AQ809">
            <v>0</v>
          </cell>
          <cell r="AS809">
            <v>63594.897085459437</v>
          </cell>
        </row>
        <row r="810">
          <cell r="E810" t="str">
            <v>7SA87 [P1A378877] LT-21 [6/5/64/32]</v>
          </cell>
          <cell r="F810" t="str">
            <v>Relé de linha (21) com 6 TC, 5 TP, 64 BI, 32 BO; com 2 portas C37.94; opção entre fabricantes ABB (REL670), Siemens (7SA86/87) ou GE (L90).</v>
          </cell>
          <cell r="G810">
            <v>10096.81374017471</v>
          </cell>
          <cell r="H810">
            <v>9019.5873607443064</v>
          </cell>
          <cell r="I810" t="str">
            <v>EUR</v>
          </cell>
          <cell r="J810">
            <v>1</v>
          </cell>
          <cell r="K810">
            <v>54522.79419694344</v>
          </cell>
          <cell r="L810">
            <v>48705.771748019259</v>
          </cell>
          <cell r="M810">
            <v>0</v>
          </cell>
          <cell r="N810" t="str">
            <v xml:space="preserve">  IED</v>
          </cell>
          <cell r="O810">
            <v>85364900</v>
          </cell>
          <cell r="P810">
            <v>3.2500000000000001E-2</v>
          </cell>
          <cell r="Q810" t="str">
            <v>Siemens</v>
          </cell>
          <cell r="R810" t="str">
            <v>Importado por terceiros</v>
          </cell>
          <cell r="T810" t="str">
            <v>Sim</v>
          </cell>
          <cell r="U810" t="str">
            <v>0140_22-09-21</v>
          </cell>
          <cell r="V810">
            <v>44461</v>
          </cell>
          <cell r="X810">
            <v>1475.1208078686618</v>
          </cell>
          <cell r="Y810">
            <v>554.55669468746783</v>
          </cell>
          <cell r="Z810">
            <v>183.00370924686405</v>
          </cell>
          <cell r="AA810">
            <v>842.92617592494958</v>
          </cell>
          <cell r="AC810">
            <v>11645.690588436804</v>
          </cell>
          <cell r="AD810">
            <v>0.13300000000000001</v>
          </cell>
          <cell r="AE810">
            <v>0.05</v>
          </cell>
          <cell r="AF810">
            <v>0</v>
          </cell>
          <cell r="AG810" t="str">
            <v>Não</v>
          </cell>
          <cell r="AH810">
            <v>12227.975117858645</v>
          </cell>
          <cell r="AJ810" t="str">
            <v>EUR</v>
          </cell>
          <cell r="AK810">
            <v>6.25</v>
          </cell>
          <cell r="AM810">
            <v>0</v>
          </cell>
          <cell r="AO810">
            <v>0</v>
          </cell>
          <cell r="AQ810">
            <v>0</v>
          </cell>
          <cell r="AS810">
            <v>66031.065636436688</v>
          </cell>
        </row>
        <row r="811">
          <cell r="E811" t="str">
            <v>7SA87 [P1A378895] LT-21 [6/6/96/56]</v>
          </cell>
          <cell r="F811" t="str">
            <v>Relé de linha (21) com 6 TC, 6 TP, 96 BI, 56 BO; com 2 portas C37.94; opção entre fabricantes ABB (REL670), Siemens (7SA86/87) ou GE (L90).</v>
          </cell>
          <cell r="G811">
            <v>11612.622338237881</v>
          </cell>
          <cell r="H811">
            <v>10373.674741597739</v>
          </cell>
          <cell r="I811" t="str">
            <v>EUR</v>
          </cell>
          <cell r="J811">
            <v>1</v>
          </cell>
          <cell r="K811">
            <v>62708.160626484561</v>
          </cell>
          <cell r="L811">
            <v>56017.843604627793</v>
          </cell>
          <cell r="M811">
            <v>0</v>
          </cell>
          <cell r="N811" t="str">
            <v xml:space="preserve">  IED</v>
          </cell>
          <cell r="O811">
            <v>85364900</v>
          </cell>
          <cell r="P811">
            <v>3.2500000000000001E-2</v>
          </cell>
          <cell r="Q811" t="str">
            <v>Siemens</v>
          </cell>
          <cell r="R811" t="str">
            <v>Importado por terceiros</v>
          </cell>
          <cell r="T811" t="str">
            <v>Sim</v>
          </cell>
          <cell r="U811" t="str">
            <v>0140_22-09-21</v>
          </cell>
          <cell r="V811">
            <v>44461</v>
          </cell>
          <cell r="X811">
            <v>1696.5768890928084</v>
          </cell>
          <cell r="Y811">
            <v>637.81086056120694</v>
          </cell>
          <cell r="Z811">
            <v>210.47758398519804</v>
          </cell>
          <cell r="AA811">
            <v>969.47250805303327</v>
          </cell>
          <cell r="AC811">
            <v>13394.028071785329</v>
          </cell>
          <cell r="AD811">
            <v>0.13300000000000001</v>
          </cell>
          <cell r="AE811">
            <v>0.05</v>
          </cell>
          <cell r="AF811">
            <v>0</v>
          </cell>
          <cell r="AG811" t="str">
            <v>Não</v>
          </cell>
          <cell r="AH811">
            <v>14063.729475374595</v>
          </cell>
          <cell r="AJ811" t="str">
            <v>EUR</v>
          </cell>
          <cell r="AK811">
            <v>6.25</v>
          </cell>
          <cell r="AM811">
            <v>0</v>
          </cell>
          <cell r="AO811">
            <v>0</v>
          </cell>
          <cell r="AQ811">
            <v>0</v>
          </cell>
          <cell r="AS811">
            <v>75944.139167022819</v>
          </cell>
        </row>
        <row r="812">
          <cell r="E812" t="str">
            <v>7SA87 [P1A378877] LT-21 [6/6/32/32]</v>
          </cell>
          <cell r="F812" t="str">
            <v>Relé de linha (21) com 6 TC, 6 TP, 32 BI, 32 BO; com 2 portas C37.94; opção entre fabricantes ABB (REL670), Siemens (7SA86/87) ou GE (L90).</v>
          </cell>
          <cell r="G812">
            <v>10096.81374017471</v>
          </cell>
          <cell r="H812">
            <v>9019.5873607443064</v>
          </cell>
          <cell r="I812" t="str">
            <v>EUR</v>
          </cell>
          <cell r="J812">
            <v>1</v>
          </cell>
          <cell r="K812">
            <v>54522.79419694344</v>
          </cell>
          <cell r="L812">
            <v>48705.771748019259</v>
          </cell>
          <cell r="M812">
            <v>0</v>
          </cell>
          <cell r="N812" t="str">
            <v xml:space="preserve">  IED</v>
          </cell>
          <cell r="O812">
            <v>85364900</v>
          </cell>
          <cell r="P812">
            <v>3.2500000000000001E-2</v>
          </cell>
          <cell r="Q812" t="str">
            <v>Siemens</v>
          </cell>
          <cell r="R812" t="str">
            <v>Importado por terceiros</v>
          </cell>
          <cell r="T812" t="str">
            <v>Sim</v>
          </cell>
          <cell r="U812" t="str">
            <v>0140_22-09-21</v>
          </cell>
          <cell r="V812">
            <v>44461</v>
          </cell>
          <cell r="X812">
            <v>1475.1208078686618</v>
          </cell>
          <cell r="Y812">
            <v>554.55669468746783</v>
          </cell>
          <cell r="Z812">
            <v>183.00370924686405</v>
          </cell>
          <cell r="AA812">
            <v>842.92617592494958</v>
          </cell>
          <cell r="AC812">
            <v>11645.690588436804</v>
          </cell>
          <cell r="AD812">
            <v>0.13300000000000001</v>
          </cell>
          <cell r="AE812">
            <v>0.05</v>
          </cell>
          <cell r="AF812">
            <v>0</v>
          </cell>
          <cell r="AG812" t="str">
            <v>Não</v>
          </cell>
          <cell r="AH812">
            <v>12227.975117858645</v>
          </cell>
          <cell r="AJ812" t="str">
            <v>EUR</v>
          </cell>
          <cell r="AK812">
            <v>6.25</v>
          </cell>
          <cell r="AM812">
            <v>0</v>
          </cell>
          <cell r="AO812">
            <v>0</v>
          </cell>
          <cell r="AQ812">
            <v>0</v>
          </cell>
          <cell r="AS812">
            <v>66031.065636436688</v>
          </cell>
        </row>
        <row r="813">
          <cell r="E813" t="str">
            <v>7SA87 [P1A378895] LT-21 [9/6/96/56]</v>
          </cell>
          <cell r="F813" t="str">
            <v>Relé de linha (21) com 9 TC, 6 TP, 96 BI, 56 BO; com 2 portas C37.94; opção entre fabricantes ABB (REL670), Siemens (7SA86/87) ou GE (L90).</v>
          </cell>
          <cell r="G813">
            <v>11612.622338237881</v>
          </cell>
          <cell r="H813">
            <v>10373.674741597739</v>
          </cell>
          <cell r="I813" t="str">
            <v>EUR</v>
          </cell>
          <cell r="J813">
            <v>1</v>
          </cell>
          <cell r="K813">
            <v>62708.160626484561</v>
          </cell>
          <cell r="L813">
            <v>56017.843604627793</v>
          </cell>
          <cell r="M813">
            <v>0</v>
          </cell>
          <cell r="N813" t="str">
            <v xml:space="preserve">  IED</v>
          </cell>
          <cell r="O813">
            <v>85364900</v>
          </cell>
          <cell r="P813">
            <v>3.2500000000000001E-2</v>
          </cell>
          <cell r="Q813" t="str">
            <v>Siemens</v>
          </cell>
          <cell r="R813" t="str">
            <v>Importado por terceiros</v>
          </cell>
          <cell r="T813" t="str">
            <v>Sim</v>
          </cell>
          <cell r="U813" t="str">
            <v>0140_22-09-21</v>
          </cell>
          <cell r="V813">
            <v>44461</v>
          </cell>
          <cell r="X813">
            <v>1696.5768890928084</v>
          </cell>
          <cell r="Y813">
            <v>637.81086056120694</v>
          </cell>
          <cell r="Z813">
            <v>210.47758398519804</v>
          </cell>
          <cell r="AA813">
            <v>969.47250805303327</v>
          </cell>
          <cell r="AC813">
            <v>13394.028071785329</v>
          </cell>
          <cell r="AD813">
            <v>0.13300000000000001</v>
          </cell>
          <cell r="AE813">
            <v>0.05</v>
          </cell>
          <cell r="AF813">
            <v>0</v>
          </cell>
          <cell r="AG813" t="str">
            <v>Não</v>
          </cell>
          <cell r="AH813">
            <v>14063.729475374595</v>
          </cell>
          <cell r="AJ813" t="str">
            <v>EUR</v>
          </cell>
          <cell r="AK813">
            <v>6.25</v>
          </cell>
          <cell r="AM813">
            <v>0</v>
          </cell>
          <cell r="AO813">
            <v>0</v>
          </cell>
          <cell r="AQ813">
            <v>0</v>
          </cell>
          <cell r="AS813">
            <v>75944.139167022819</v>
          </cell>
        </row>
        <row r="814">
          <cell r="E814" t="str">
            <v xml:space="preserve"> </v>
          </cell>
          <cell r="G814">
            <v>0</v>
          </cell>
          <cell r="H814">
            <v>0</v>
          </cell>
          <cell r="K814" t="str">
            <v/>
          </cell>
          <cell r="L814" t="str">
            <v/>
          </cell>
          <cell r="M814">
            <v>0</v>
          </cell>
          <cell r="P814" t="str">
            <v/>
          </cell>
          <cell r="X814">
            <v>0</v>
          </cell>
          <cell r="Y814">
            <v>0</v>
          </cell>
          <cell r="Z814">
            <v>0</v>
          </cell>
          <cell r="AA814">
            <v>0</v>
          </cell>
          <cell r="AH814">
            <v>0</v>
          </cell>
          <cell r="AM814">
            <v>0</v>
          </cell>
          <cell r="AO814">
            <v>0</v>
          </cell>
          <cell r="AQ814">
            <v>0</v>
          </cell>
          <cell r="AS814">
            <v>0</v>
          </cell>
        </row>
        <row r="815">
          <cell r="E815" t="str">
            <v>7SL87 [P1C481755] LT-21/87L [3/5/24/16/S]</v>
          </cell>
          <cell r="F815" t="str">
            <v>Relé de linha (87L) com 3 TC, 5 TP, 24 BI, 16 BO; SEM portas C37.94; opção entre fabricantes ABB (RED670), Siemens (7SL86/87) ou GE (L90).</v>
          </cell>
          <cell r="G815">
            <v>13374.921155654267</v>
          </cell>
          <cell r="H815">
            <v>11947.954365691154</v>
          </cell>
          <cell r="I815" t="str">
            <v>EUR</v>
          </cell>
          <cell r="J815">
            <v>1</v>
          </cell>
          <cell r="K815">
            <v>72224.574240533053</v>
          </cell>
          <cell r="L815">
            <v>64518.953574732237</v>
          </cell>
          <cell r="M815">
            <v>0</v>
          </cell>
          <cell r="N815" t="str">
            <v xml:space="preserve">  IED</v>
          </cell>
          <cell r="O815">
            <v>85364900</v>
          </cell>
          <cell r="P815">
            <v>3.2500000000000001E-2</v>
          </cell>
          <cell r="Q815" t="str">
            <v>Siemens</v>
          </cell>
          <cell r="R815" t="str">
            <v>Importado por terceiros</v>
          </cell>
          <cell r="T815" t="str">
            <v>Sim</v>
          </cell>
          <cell r="U815" t="str">
            <v>0140_22-09-21</v>
          </cell>
          <cell r="V815">
            <v>44461</v>
          </cell>
          <cell r="X815">
            <v>1954.0446132828224</v>
          </cell>
          <cell r="Y815">
            <v>734.60323807624991</v>
          </cell>
          <cell r="Z815">
            <v>242.41906856516218</v>
          </cell>
          <cell r="AA815">
            <v>1116.5969218758985</v>
          </cell>
          <cell r="AC815">
            <v>15426.66799960123</v>
          </cell>
          <cell r="AD815">
            <v>0.13300000000000001</v>
          </cell>
          <cell r="AE815">
            <v>0.05</v>
          </cell>
          <cell r="AF815">
            <v>0</v>
          </cell>
          <cell r="AG815" t="str">
            <v>Não</v>
          </cell>
          <cell r="AH815">
            <v>16198.001399581291</v>
          </cell>
          <cell r="AJ815" t="str">
            <v>EUR</v>
          </cell>
          <cell r="AK815">
            <v>6.25</v>
          </cell>
          <cell r="AM815">
            <v>0</v>
          </cell>
          <cell r="AO815">
            <v>0</v>
          </cell>
          <cell r="AQ815">
            <v>0</v>
          </cell>
          <cell r="AS815">
            <v>87469.207557738977</v>
          </cell>
        </row>
        <row r="816">
          <cell r="E816" t="str">
            <v>7SL87 [P1C454858] LT-21/87L [3/5/24/16]</v>
          </cell>
          <cell r="F816" t="str">
            <v>Relé de linha (87L) com 3 TC, 5 TP, 24 BI, 16 BO; com 2 portas C37.94; opção entre fabricantes ABB (RED670), Siemens (7SL86/87) ou GE (L90).</v>
          </cell>
          <cell r="G816">
            <v>13355.07083522766</v>
          </cell>
          <cell r="H816">
            <v>11930.221870684918</v>
          </cell>
          <cell r="I816" t="str">
            <v>EUR</v>
          </cell>
          <cell r="J816">
            <v>1</v>
          </cell>
          <cell r="K816">
            <v>72117.382510229363</v>
          </cell>
          <cell r="L816">
            <v>64423.198101698559</v>
          </cell>
          <cell r="M816">
            <v>0</v>
          </cell>
          <cell r="N816" t="str">
            <v xml:space="preserve">  IED</v>
          </cell>
          <cell r="O816">
            <v>85364900</v>
          </cell>
          <cell r="P816">
            <v>3.2500000000000001E-2</v>
          </cell>
          <cell r="Q816" t="str">
            <v>Siemens</v>
          </cell>
          <cell r="R816" t="str">
            <v>Importado por terceiros</v>
          </cell>
          <cell r="T816" t="str">
            <v>Sim</v>
          </cell>
          <cell r="U816" t="str">
            <v>0140_22-09-21</v>
          </cell>
          <cell r="V816">
            <v>44461</v>
          </cell>
          <cell r="X816">
            <v>1951.1445280224955</v>
          </cell>
          <cell r="Y816">
            <v>733.51298045958538</v>
          </cell>
          <cell r="Z816">
            <v>242.05928355166299</v>
          </cell>
          <cell r="AA816">
            <v>1114.9397302985687</v>
          </cell>
          <cell r="AC816">
            <v>15403.77258965128</v>
          </cell>
          <cell r="AD816">
            <v>0.13300000000000001</v>
          </cell>
          <cell r="AE816">
            <v>0.05</v>
          </cell>
          <cell r="AF816">
            <v>0</v>
          </cell>
          <cell r="AG816" t="str">
            <v>Não</v>
          </cell>
          <cell r="AH816">
            <v>16173.961219133846</v>
          </cell>
          <cell r="AJ816" t="str">
            <v>EUR</v>
          </cell>
          <cell r="AK816">
            <v>6.25</v>
          </cell>
          <cell r="AM816">
            <v>0</v>
          </cell>
          <cell r="AO816">
            <v>0</v>
          </cell>
          <cell r="AQ816">
            <v>0</v>
          </cell>
          <cell r="AS816">
            <v>87339.390583322776</v>
          </cell>
        </row>
        <row r="817">
          <cell r="E817" t="str">
            <v>7SL87 [P1C454858] LT-21/87L [3/6/32/32]</v>
          </cell>
          <cell r="F817" t="str">
            <v>Relé de linha (87L) com 3 TC, 6 TP, 32 BI, 32 BO; com 2 portas C37.94; opção entre fabricantes ABB (RED670), Siemens (7SL86/87) ou GE (L90).</v>
          </cell>
          <cell r="G817">
            <v>13355.07083522766</v>
          </cell>
          <cell r="H817">
            <v>11930.221870684918</v>
          </cell>
          <cell r="I817" t="str">
            <v>EUR</v>
          </cell>
          <cell r="J817">
            <v>1</v>
          </cell>
          <cell r="K817">
            <v>72117.382510229363</v>
          </cell>
          <cell r="L817">
            <v>64423.198101698559</v>
          </cell>
          <cell r="M817">
            <v>0</v>
          </cell>
          <cell r="N817" t="str">
            <v xml:space="preserve">  IED</v>
          </cell>
          <cell r="O817">
            <v>85364900</v>
          </cell>
          <cell r="P817">
            <v>3.2500000000000001E-2</v>
          </cell>
          <cell r="Q817" t="str">
            <v>Siemens</v>
          </cell>
          <cell r="R817" t="str">
            <v>Importado por terceiros</v>
          </cell>
          <cell r="T817" t="str">
            <v>Sim</v>
          </cell>
          <cell r="U817" t="str">
            <v>0140_22-09-21</v>
          </cell>
          <cell r="V817">
            <v>44461</v>
          </cell>
          <cell r="X817">
            <v>1951.1445280224955</v>
          </cell>
          <cell r="Y817">
            <v>733.51298045958538</v>
          </cell>
          <cell r="Z817">
            <v>242.05928355166299</v>
          </cell>
          <cell r="AA817">
            <v>1114.9397302985687</v>
          </cell>
          <cell r="AC817">
            <v>15403.77258965128</v>
          </cell>
          <cell r="AD817">
            <v>0.13300000000000001</v>
          </cell>
          <cell r="AE817">
            <v>0.05</v>
          </cell>
          <cell r="AF817">
            <v>0</v>
          </cell>
          <cell r="AG817" t="str">
            <v>Não</v>
          </cell>
          <cell r="AH817">
            <v>16173.961219133846</v>
          </cell>
          <cell r="AJ817" t="str">
            <v>EUR</v>
          </cell>
          <cell r="AK817">
            <v>6.25</v>
          </cell>
          <cell r="AM817">
            <v>0</v>
          </cell>
          <cell r="AO817">
            <v>0</v>
          </cell>
          <cell r="AQ817">
            <v>0</v>
          </cell>
          <cell r="AS817">
            <v>87339.390583322776</v>
          </cell>
        </row>
        <row r="818">
          <cell r="E818" t="str">
            <v>7SL87 [P1C481755] LT-21/87L [6/5/64/32/S]</v>
          </cell>
          <cell r="F818" t="str">
            <v>Relé de linha (87L) com 6 TC, 5 TP, 64 BI, 32 BO; SEM portas C37.94; opção entre fabricantes ABB (RED670), Siemens (7SL86/87) ou GE (L90).</v>
          </cell>
          <cell r="G818">
            <v>13374.921155654267</v>
          </cell>
          <cell r="H818">
            <v>11947.954365691154</v>
          </cell>
          <cell r="I818" t="str">
            <v>EUR</v>
          </cell>
          <cell r="J818">
            <v>1</v>
          </cell>
          <cell r="K818">
            <v>72224.574240533053</v>
          </cell>
          <cell r="L818">
            <v>64518.953574732237</v>
          </cell>
          <cell r="M818">
            <v>0</v>
          </cell>
          <cell r="N818" t="str">
            <v xml:space="preserve">  IED</v>
          </cell>
          <cell r="O818">
            <v>85364900</v>
          </cell>
          <cell r="P818">
            <v>3.2500000000000001E-2</v>
          </cell>
          <cell r="Q818" t="str">
            <v>Siemens</v>
          </cell>
          <cell r="R818" t="str">
            <v>Importado por terceiros</v>
          </cell>
          <cell r="T818" t="str">
            <v>Sim</v>
          </cell>
          <cell r="U818" t="str">
            <v>0140_22-09-21</v>
          </cell>
          <cell r="V818">
            <v>44461</v>
          </cell>
          <cell r="X818">
            <v>1954.0446132828224</v>
          </cell>
          <cell r="Y818">
            <v>734.60323807624991</v>
          </cell>
          <cell r="Z818">
            <v>242.41906856516218</v>
          </cell>
          <cell r="AA818">
            <v>1116.5969218758985</v>
          </cell>
          <cell r="AC818">
            <v>15426.66799960123</v>
          </cell>
          <cell r="AD818">
            <v>0.13300000000000001</v>
          </cell>
          <cell r="AE818">
            <v>0.05</v>
          </cell>
          <cell r="AF818">
            <v>0</v>
          </cell>
          <cell r="AG818" t="str">
            <v>Não</v>
          </cell>
          <cell r="AH818">
            <v>16198.001399581291</v>
          </cell>
          <cell r="AJ818" t="str">
            <v>EUR</v>
          </cell>
          <cell r="AK818">
            <v>6.25</v>
          </cell>
          <cell r="AM818">
            <v>0</v>
          </cell>
          <cell r="AO818">
            <v>0</v>
          </cell>
          <cell r="AQ818">
            <v>0</v>
          </cell>
          <cell r="AS818">
            <v>87469.207557738977</v>
          </cell>
        </row>
        <row r="819">
          <cell r="E819" t="str">
            <v>7SL87 [P1C454858] LT-21/87L [6/5/64/32]</v>
          </cell>
          <cell r="F819" t="str">
            <v>Relé de linha (87L) com 6 TC, 5 TP, 64 BI, 32 BO; com 2 portas C37.94; opção entre fabricantes ABB (RED670), Siemens (7SL86/87) ou GE (L90).</v>
          </cell>
          <cell r="G819">
            <v>13355.07083522766</v>
          </cell>
          <cell r="H819">
            <v>11930.221870684918</v>
          </cell>
          <cell r="I819" t="str">
            <v>EUR</v>
          </cell>
          <cell r="J819">
            <v>1</v>
          </cell>
          <cell r="K819">
            <v>72117.382510229363</v>
          </cell>
          <cell r="L819">
            <v>64423.198101698559</v>
          </cell>
          <cell r="M819">
            <v>0</v>
          </cell>
          <cell r="N819" t="str">
            <v xml:space="preserve">  IED</v>
          </cell>
          <cell r="O819">
            <v>85364900</v>
          </cell>
          <cell r="P819">
            <v>3.2500000000000001E-2</v>
          </cell>
          <cell r="Q819" t="str">
            <v>Siemens</v>
          </cell>
          <cell r="R819" t="str">
            <v>Importado por terceiros</v>
          </cell>
          <cell r="T819" t="str">
            <v>Sim</v>
          </cell>
          <cell r="U819" t="str">
            <v>0140_22-09-21</v>
          </cell>
          <cell r="V819">
            <v>44461</v>
          </cell>
          <cell r="X819">
            <v>1951.1445280224955</v>
          </cell>
          <cell r="Y819">
            <v>733.51298045958538</v>
          </cell>
          <cell r="Z819">
            <v>242.05928355166299</v>
          </cell>
          <cell r="AA819">
            <v>1114.9397302985687</v>
          </cell>
          <cell r="AC819">
            <v>15403.77258965128</v>
          </cell>
          <cell r="AD819">
            <v>0.13300000000000001</v>
          </cell>
          <cell r="AE819">
            <v>0.05</v>
          </cell>
          <cell r="AF819">
            <v>0</v>
          </cell>
          <cell r="AG819" t="str">
            <v>Não</v>
          </cell>
          <cell r="AH819">
            <v>16173.961219133846</v>
          </cell>
          <cell r="AJ819" t="str">
            <v>EUR</v>
          </cell>
          <cell r="AK819">
            <v>6.25</v>
          </cell>
          <cell r="AM819">
            <v>0</v>
          </cell>
          <cell r="AO819">
            <v>0</v>
          </cell>
          <cell r="AQ819">
            <v>0</v>
          </cell>
          <cell r="AS819">
            <v>87339.390583322776</v>
          </cell>
        </row>
        <row r="820">
          <cell r="E820" t="str">
            <v>7SL87 [P1C454867] LT-21/87L [6/6/96/56]</v>
          </cell>
          <cell r="F820" t="str">
            <v>Relé de linha (87L) com 6 TC, 6 TP, 96 BI, 56 BO; com 2 portas C37.94; opção entre fabricantes ABB (RED670), Siemens (7SL86/87) ou GE (L90).</v>
          </cell>
          <cell r="G820">
            <v>15046.357994691174</v>
          </cell>
          <cell r="H820">
            <v>13441.066051774298</v>
          </cell>
          <cell r="I820" t="str">
            <v>EUR</v>
          </cell>
          <cell r="J820">
            <v>1</v>
          </cell>
          <cell r="K820">
            <v>81250.333171332342</v>
          </cell>
          <cell r="L820">
            <v>72581.756679581216</v>
          </cell>
          <cell r="M820">
            <v>0</v>
          </cell>
          <cell r="N820" t="str">
            <v xml:space="preserve">  IED</v>
          </cell>
          <cell r="O820">
            <v>85364900</v>
          </cell>
          <cell r="P820">
            <v>3.2500000000000001E-2</v>
          </cell>
          <cell r="Q820" t="str">
            <v>Siemens</v>
          </cell>
          <cell r="R820" t="str">
            <v>Importado por terceiros</v>
          </cell>
          <cell r="T820" t="str">
            <v>Sim</v>
          </cell>
          <cell r="U820" t="str">
            <v>0140_22-09-21</v>
          </cell>
          <cell r="V820">
            <v>44461</v>
          </cell>
          <cell r="X820">
            <v>2198.2376155258157</v>
          </cell>
          <cell r="Y820">
            <v>826.40511861872801</v>
          </cell>
          <cell r="Z820">
            <v>272.71368914418014</v>
          </cell>
          <cell r="AA820">
            <v>1256.135780300466</v>
          </cell>
          <cell r="AC820">
            <v>17354.507490993281</v>
          </cell>
          <cell r="AD820">
            <v>0.13300000000000001</v>
          </cell>
          <cell r="AE820">
            <v>0.05</v>
          </cell>
          <cell r="AF820">
            <v>0</v>
          </cell>
          <cell r="AG820" t="str">
            <v>Não</v>
          </cell>
          <cell r="AH820">
            <v>18222.232865542945</v>
          </cell>
          <cell r="AJ820" t="str">
            <v>EUR</v>
          </cell>
          <cell r="AK820">
            <v>6.25</v>
          </cell>
          <cell r="AM820">
            <v>0</v>
          </cell>
          <cell r="AO820">
            <v>0</v>
          </cell>
          <cell r="AQ820">
            <v>0</v>
          </cell>
          <cell r="AS820">
            <v>98400.057473931913</v>
          </cell>
        </row>
        <row r="821">
          <cell r="E821" t="str">
            <v>7SL87 [P1C454858] LT-21/87L [6/6/32/32]</v>
          </cell>
          <cell r="F821" t="str">
            <v>Relé de linha (87L) com 6 TC, 6 TP, 32 BI, 32 BO; com 2 portas C37.94; opção entre fabricantes ABB (RED670), Siemens (7SL86/87) ou GE (L90).</v>
          </cell>
          <cell r="G821">
            <v>13355.07083522766</v>
          </cell>
          <cell r="H821">
            <v>11930.221870684918</v>
          </cell>
          <cell r="I821" t="str">
            <v>EUR</v>
          </cell>
          <cell r="J821">
            <v>1</v>
          </cell>
          <cell r="K821">
            <v>72117.382510229363</v>
          </cell>
          <cell r="L821">
            <v>64423.198101698559</v>
          </cell>
          <cell r="M821">
            <v>0</v>
          </cell>
          <cell r="N821" t="str">
            <v xml:space="preserve">  IED</v>
          </cell>
          <cell r="O821">
            <v>85364900</v>
          </cell>
          <cell r="P821">
            <v>3.2500000000000001E-2</v>
          </cell>
          <cell r="Q821" t="str">
            <v>Siemens</v>
          </cell>
          <cell r="R821" t="str">
            <v>Importado por terceiros</v>
          </cell>
          <cell r="T821" t="str">
            <v>Sim</v>
          </cell>
          <cell r="U821" t="str">
            <v>0140_22-09-21</v>
          </cell>
          <cell r="V821">
            <v>44461</v>
          </cell>
          <cell r="X821">
            <v>1951.1445280224955</v>
          </cell>
          <cell r="Y821">
            <v>733.51298045958538</v>
          </cell>
          <cell r="Z821">
            <v>242.05928355166299</v>
          </cell>
          <cell r="AA821">
            <v>1114.9397302985687</v>
          </cell>
          <cell r="AC821">
            <v>15403.77258965128</v>
          </cell>
          <cell r="AD821">
            <v>0.13300000000000001</v>
          </cell>
          <cell r="AE821">
            <v>0.05</v>
          </cell>
          <cell r="AF821">
            <v>0</v>
          </cell>
          <cell r="AG821" t="str">
            <v>Não</v>
          </cell>
          <cell r="AH821">
            <v>16173.961219133846</v>
          </cell>
          <cell r="AJ821" t="str">
            <v>EUR</v>
          </cell>
          <cell r="AK821">
            <v>6.25</v>
          </cell>
          <cell r="AM821">
            <v>0</v>
          </cell>
          <cell r="AO821">
            <v>0</v>
          </cell>
          <cell r="AQ821">
            <v>0</v>
          </cell>
          <cell r="AS821">
            <v>87339.390583322776</v>
          </cell>
        </row>
        <row r="822">
          <cell r="E822" t="str">
            <v>7SL87 [P1C454867] LT-21/87L [9/6/96/56]</v>
          </cell>
          <cell r="F822" t="str">
            <v>Relé de linha (87L) com 9 TC, 6 TP, 96 BI, 56 BO; com 2 portas C37.94; opção entre fabricantes ABB (RED670), Siemens (7SL86/87) ou GE (L90).</v>
          </cell>
          <cell r="G822">
            <v>15046.357994691174</v>
          </cell>
          <cell r="H822">
            <v>13441.066051774298</v>
          </cell>
          <cell r="I822" t="str">
            <v>EUR</v>
          </cell>
          <cell r="J822">
            <v>1</v>
          </cell>
          <cell r="K822">
            <v>81250.333171332342</v>
          </cell>
          <cell r="L822">
            <v>72581.756679581216</v>
          </cell>
          <cell r="M822">
            <v>0</v>
          </cell>
          <cell r="N822" t="str">
            <v xml:space="preserve">  IED</v>
          </cell>
          <cell r="O822">
            <v>85364900</v>
          </cell>
          <cell r="P822">
            <v>3.2500000000000001E-2</v>
          </cell>
          <cell r="Q822" t="str">
            <v>Siemens</v>
          </cell>
          <cell r="R822" t="str">
            <v>Importado por terceiros</v>
          </cell>
          <cell r="T822" t="str">
            <v>Sim</v>
          </cell>
          <cell r="U822" t="str">
            <v>0140_22-09-21</v>
          </cell>
          <cell r="V822">
            <v>44461</v>
          </cell>
          <cell r="X822">
            <v>2198.2376155258157</v>
          </cell>
          <cell r="Y822">
            <v>826.40511861872801</v>
          </cell>
          <cell r="Z822">
            <v>272.71368914418014</v>
          </cell>
          <cell r="AA822">
            <v>1256.135780300466</v>
          </cell>
          <cell r="AC822">
            <v>17354.507490993281</v>
          </cell>
          <cell r="AD822">
            <v>0.13300000000000001</v>
          </cell>
          <cell r="AE822">
            <v>0.05</v>
          </cell>
          <cell r="AF822">
            <v>0</v>
          </cell>
          <cell r="AG822" t="str">
            <v>Não</v>
          </cell>
          <cell r="AH822">
            <v>18222.232865542945</v>
          </cell>
          <cell r="AJ822" t="str">
            <v>EUR</v>
          </cell>
          <cell r="AK822">
            <v>6.25</v>
          </cell>
          <cell r="AM822">
            <v>0</v>
          </cell>
          <cell r="AO822">
            <v>0</v>
          </cell>
          <cell r="AQ822">
            <v>0</v>
          </cell>
          <cell r="AS822">
            <v>98400.057473931913</v>
          </cell>
        </row>
        <row r="823">
          <cell r="E823" t="str">
            <v xml:space="preserve"> </v>
          </cell>
          <cell r="G823">
            <v>0</v>
          </cell>
          <cell r="H823">
            <v>0</v>
          </cell>
          <cell r="K823" t="str">
            <v/>
          </cell>
          <cell r="L823" t="str">
            <v/>
          </cell>
          <cell r="M823">
            <v>0</v>
          </cell>
          <cell r="P823" t="str">
            <v/>
          </cell>
          <cell r="X823">
            <v>0</v>
          </cell>
          <cell r="Y823">
            <v>0</v>
          </cell>
          <cell r="Z823">
            <v>0</v>
          </cell>
          <cell r="AA823">
            <v>0</v>
          </cell>
          <cell r="AH823">
            <v>0</v>
          </cell>
          <cell r="AM823">
            <v>0</v>
          </cell>
          <cell r="AO823">
            <v>0</v>
          </cell>
          <cell r="AQ823">
            <v>0</v>
          </cell>
          <cell r="AS823">
            <v>0</v>
          </cell>
        </row>
        <row r="824">
          <cell r="E824" t="str">
            <v>7KE85 [P1N181022] RDP [3/5/32]</v>
          </cell>
          <cell r="F824" t="str">
            <v>RDP com 3 TC, 5 TP, 32 BI; opção entre fabricantes Siemens (7KE85) ou GE (RA33X).</v>
          </cell>
          <cell r="G824">
            <v>5359.2719643210885</v>
          </cell>
          <cell r="H824">
            <v>4787.492660169185</v>
          </cell>
          <cell r="I824" t="str">
            <v>EUR</v>
          </cell>
          <cell r="J824">
            <v>1</v>
          </cell>
          <cell r="K824">
            <v>28940.06860733388</v>
          </cell>
          <cell r="L824">
            <v>25852.460364913601</v>
          </cell>
          <cell r="M824">
            <v>0</v>
          </cell>
          <cell r="N824" t="str">
            <v xml:space="preserve">  IED</v>
          </cell>
          <cell r="O824">
            <v>85364900</v>
          </cell>
          <cell r="P824">
            <v>3.2500000000000001E-2</v>
          </cell>
          <cell r="Q824" t="str">
            <v>Siemens</v>
          </cell>
          <cell r="R824" t="str">
            <v>Importado por terceiros</v>
          </cell>
          <cell r="T824" t="str">
            <v>Sim</v>
          </cell>
          <cell r="U824" t="str">
            <v>0140_22-09-21</v>
          </cell>
          <cell r="V824">
            <v>44461</v>
          </cell>
          <cell r="X824">
            <v>782.97706514494962</v>
          </cell>
          <cell r="Y824">
            <v>294.35228012968037</v>
          </cell>
          <cell r="Z824">
            <v>97.1362524427945</v>
          </cell>
          <cell r="AA824">
            <v>447.415465797114</v>
          </cell>
          <cell r="AC824">
            <v>6181.3978827232859</v>
          </cell>
          <cell r="AD824">
            <v>0.13300000000000001</v>
          </cell>
          <cell r="AE824">
            <v>0.05</v>
          </cell>
          <cell r="AF824">
            <v>0</v>
          </cell>
          <cell r="AG824" t="str">
            <v>Não</v>
          </cell>
          <cell r="AH824">
            <v>6490.4677768594502</v>
          </cell>
          <cell r="AJ824" t="str">
            <v>EUR</v>
          </cell>
          <cell r="AK824">
            <v>6.25</v>
          </cell>
          <cell r="AM824">
            <v>0</v>
          </cell>
          <cell r="AO824">
            <v>0</v>
          </cell>
          <cell r="AQ824">
            <v>0</v>
          </cell>
          <cell r="AS824">
            <v>35048.525995041033</v>
          </cell>
        </row>
        <row r="825">
          <cell r="E825" t="str">
            <v>7KE85 [P1N181022] RDP [3/3/32]</v>
          </cell>
          <cell r="F825" t="str">
            <v>RDP com 3 TC, 3 TP, 32 BI; opção entre fabricantes Siemens (7KE85) ou GE (RA33X).</v>
          </cell>
          <cell r="G825">
            <v>5359.2719643210885</v>
          </cell>
          <cell r="H825">
            <v>4787.492660169185</v>
          </cell>
          <cell r="I825" t="str">
            <v>EUR</v>
          </cell>
          <cell r="J825">
            <v>1</v>
          </cell>
          <cell r="K825">
            <v>28940.06860733388</v>
          </cell>
          <cell r="L825">
            <v>25852.460364913601</v>
          </cell>
          <cell r="M825">
            <v>0</v>
          </cell>
          <cell r="N825" t="str">
            <v xml:space="preserve">  IED</v>
          </cell>
          <cell r="O825">
            <v>85364900</v>
          </cell>
          <cell r="P825">
            <v>3.2500000000000001E-2</v>
          </cell>
          <cell r="Q825" t="str">
            <v>Siemens</v>
          </cell>
          <cell r="R825" t="str">
            <v>Importado por terceiros</v>
          </cell>
          <cell r="T825" t="str">
            <v>Sim</v>
          </cell>
          <cell r="U825" t="str">
            <v>0140_22-09-21</v>
          </cell>
          <cell r="V825">
            <v>44461</v>
          </cell>
          <cell r="X825">
            <v>782.97706514494962</v>
          </cell>
          <cell r="Y825">
            <v>294.35228012968037</v>
          </cell>
          <cell r="Z825">
            <v>97.1362524427945</v>
          </cell>
          <cell r="AA825">
            <v>447.415465797114</v>
          </cell>
          <cell r="AC825">
            <v>6181.3978827232859</v>
          </cell>
          <cell r="AD825">
            <v>0.13300000000000001</v>
          </cell>
          <cell r="AE825">
            <v>0.05</v>
          </cell>
          <cell r="AF825">
            <v>0</v>
          </cell>
          <cell r="AG825" t="str">
            <v>Não</v>
          </cell>
          <cell r="AH825">
            <v>6490.4677768594502</v>
          </cell>
          <cell r="AJ825" t="str">
            <v>EUR</v>
          </cell>
          <cell r="AK825">
            <v>6.25</v>
          </cell>
          <cell r="AM825">
            <v>0</v>
          </cell>
          <cell r="AO825">
            <v>0</v>
          </cell>
          <cell r="AQ825">
            <v>0</v>
          </cell>
          <cell r="AS825">
            <v>35048.525995041033</v>
          </cell>
        </row>
        <row r="826">
          <cell r="E826" t="str">
            <v>7KE85 [P1N181022] RDP [4/3/32]</v>
          </cell>
          <cell r="F826" t="str">
            <v>RDP com 4 TC, 3 TP, 32 BI; opção entre fabricantes Siemens (7KE85) ou GE (RA33X).</v>
          </cell>
          <cell r="G826">
            <v>5359.2719643210885</v>
          </cell>
          <cell r="H826">
            <v>4787.492660169185</v>
          </cell>
          <cell r="I826" t="str">
            <v>EUR</v>
          </cell>
          <cell r="J826">
            <v>1</v>
          </cell>
          <cell r="K826">
            <v>28940.06860733388</v>
          </cell>
          <cell r="L826">
            <v>25852.460364913601</v>
          </cell>
          <cell r="M826">
            <v>0</v>
          </cell>
          <cell r="N826" t="str">
            <v xml:space="preserve">  IED</v>
          </cell>
          <cell r="O826">
            <v>85364900</v>
          </cell>
          <cell r="P826">
            <v>3.2500000000000001E-2</v>
          </cell>
          <cell r="Q826" t="str">
            <v>Siemens</v>
          </cell>
          <cell r="R826" t="str">
            <v>Importado por terceiros</v>
          </cell>
          <cell r="T826" t="str">
            <v>Sim</v>
          </cell>
          <cell r="U826" t="str">
            <v>0140_22-09-21</v>
          </cell>
          <cell r="V826">
            <v>44461</v>
          </cell>
          <cell r="X826">
            <v>782.97706514494962</v>
          </cell>
          <cell r="Y826">
            <v>294.35228012968037</v>
          </cell>
          <cell r="Z826">
            <v>97.1362524427945</v>
          </cell>
          <cell r="AA826">
            <v>447.415465797114</v>
          </cell>
          <cell r="AC826">
            <v>6181.3978827232859</v>
          </cell>
          <cell r="AD826">
            <v>0.13300000000000001</v>
          </cell>
          <cell r="AE826">
            <v>0.05</v>
          </cell>
          <cell r="AF826">
            <v>0</v>
          </cell>
          <cell r="AG826" t="str">
            <v>Não</v>
          </cell>
          <cell r="AH826">
            <v>6490.4677768594502</v>
          </cell>
          <cell r="AJ826" t="str">
            <v>EUR</v>
          </cell>
          <cell r="AK826">
            <v>6.25</v>
          </cell>
          <cell r="AM826">
            <v>0</v>
          </cell>
          <cell r="AO826">
            <v>0</v>
          </cell>
          <cell r="AQ826">
            <v>0</v>
          </cell>
          <cell r="AS826">
            <v>35048.525995041033</v>
          </cell>
        </row>
        <row r="827">
          <cell r="E827" t="str">
            <v>7KE85 [P1N189705] RDP [9/3/32]</v>
          </cell>
          <cell r="F827" t="str">
            <v>RDP com 9 TC, 3 TP, 32 BI; opção entre fabricantes Siemens (7KE85) ou GE (RA33X).</v>
          </cell>
          <cell r="G827">
            <v>6374.8534480944863</v>
          </cell>
          <cell r="H827">
            <v>5694.7220248548792</v>
          </cell>
          <cell r="I827" t="str">
            <v>EUR</v>
          </cell>
          <cell r="J827">
            <v>1</v>
          </cell>
          <cell r="K827">
            <v>34424.208619710225</v>
          </cell>
          <cell r="L827">
            <v>30751.49893421635</v>
          </cell>
          <cell r="M827">
            <v>0</v>
          </cell>
          <cell r="N827" t="str">
            <v xml:space="preserve">  IED</v>
          </cell>
          <cell r="O827">
            <v>85364900</v>
          </cell>
          <cell r="P827">
            <v>3.2500000000000001E-2</v>
          </cell>
          <cell r="Q827" t="str">
            <v>Siemens</v>
          </cell>
          <cell r="R827" t="str">
            <v>Importado por terceiros</v>
          </cell>
          <cell r="T827" t="str">
            <v>Sim</v>
          </cell>
          <cell r="U827" t="str">
            <v>0140_22-09-21</v>
          </cell>
          <cell r="V827">
            <v>44461</v>
          </cell>
          <cell r="X827">
            <v>931.35113812991347</v>
          </cell>
          <cell r="Y827">
            <v>350.13200681575745</v>
          </cell>
          <cell r="Z827">
            <v>115.54356224919978</v>
          </cell>
          <cell r="AA827">
            <v>532.20065035995049</v>
          </cell>
          <cell r="AC827">
            <v>7352.7721431308955</v>
          </cell>
          <cell r="AD827">
            <v>0.13300000000000001</v>
          </cell>
          <cell r="AE827">
            <v>0.05</v>
          </cell>
          <cell r="AF827">
            <v>0</v>
          </cell>
          <cell r="AG827" t="str">
            <v>Não</v>
          </cell>
          <cell r="AH827">
            <v>7720.4107502874404</v>
          </cell>
          <cell r="AJ827" t="str">
            <v>EUR</v>
          </cell>
          <cell r="AK827">
            <v>6.25</v>
          </cell>
          <cell r="AM827">
            <v>0</v>
          </cell>
          <cell r="AO827">
            <v>0</v>
          </cell>
          <cell r="AQ827">
            <v>0</v>
          </cell>
          <cell r="AS827">
            <v>41690.218051552183</v>
          </cell>
        </row>
        <row r="828">
          <cell r="E828" t="str">
            <v>7KE85 [P1N189699] RDP [12/3/32]</v>
          </cell>
          <cell r="F828" t="str">
            <v>RDP com 12 TC, 3 TP, 32 BI; opção entre fabricantes Siemens (7KE85) ou GE (RA33X).</v>
          </cell>
          <cell r="G828">
            <v>6652.6858995183993</v>
          </cell>
          <cell r="H828">
            <v>5942.9126057404856</v>
          </cell>
          <cell r="I828" t="str">
            <v>EUR</v>
          </cell>
          <cell r="J828">
            <v>1</v>
          </cell>
          <cell r="K828">
            <v>35924.503857399359</v>
          </cell>
          <cell r="L828">
            <v>32091.728070998623</v>
          </cell>
          <cell r="M828">
            <v>0</v>
          </cell>
          <cell r="N828" t="str">
            <v xml:space="preserve">  IED</v>
          </cell>
          <cell r="O828">
            <v>85364900</v>
          </cell>
          <cell r="P828">
            <v>3.2500000000000001E-2</v>
          </cell>
          <cell r="Q828" t="str">
            <v>Siemens</v>
          </cell>
          <cell r="R828" t="str">
            <v>Importado por terceiros</v>
          </cell>
          <cell r="T828" t="str">
            <v>Sim</v>
          </cell>
          <cell r="U828" t="str">
            <v>0140_22-09-21</v>
          </cell>
          <cell r="V828">
            <v>44461</v>
          </cell>
          <cell r="X828">
            <v>971.94180769588309</v>
          </cell>
          <cell r="Y828">
            <v>365.39165702852733</v>
          </cell>
          <cell r="Z828">
            <v>120.57924681941407</v>
          </cell>
          <cell r="AA828">
            <v>555.39531868336178</v>
          </cell>
          <cell r="AC828">
            <v>7673.2247975990767</v>
          </cell>
          <cell r="AD828">
            <v>0.13300000000000001</v>
          </cell>
          <cell r="AE828">
            <v>0.05</v>
          </cell>
          <cell r="AF828">
            <v>0</v>
          </cell>
          <cell r="AG828" t="str">
            <v>Não</v>
          </cell>
          <cell r="AH828">
            <v>8056.8860374790311</v>
          </cell>
          <cell r="AJ828" t="str">
            <v>EUR</v>
          </cell>
          <cell r="AK828">
            <v>6.25</v>
          </cell>
          <cell r="AM828">
            <v>0</v>
          </cell>
          <cell r="AO828">
            <v>0</v>
          </cell>
          <cell r="AQ828">
            <v>0</v>
          </cell>
          <cell r="AS828">
            <v>43507.184602386769</v>
          </cell>
        </row>
        <row r="829">
          <cell r="E829" t="str">
            <v>7KE85 [P1N181022] RDP [4/4/32]</v>
          </cell>
          <cell r="F829" t="str">
            <v>RDP com 4 TC, 4 TP, 32 BI; opção entre fabricantes Siemens (7KE85) ou GE (RA33X).</v>
          </cell>
          <cell r="G829">
            <v>5359.2719643210885</v>
          </cell>
          <cell r="H829">
            <v>4787.492660169185</v>
          </cell>
          <cell r="I829" t="str">
            <v>EUR</v>
          </cell>
          <cell r="J829">
            <v>1</v>
          </cell>
          <cell r="K829">
            <v>28940.06860733388</v>
          </cell>
          <cell r="L829">
            <v>25852.460364913601</v>
          </cell>
          <cell r="M829">
            <v>0</v>
          </cell>
          <cell r="N829" t="str">
            <v xml:space="preserve">  IED</v>
          </cell>
          <cell r="O829">
            <v>85364900</v>
          </cell>
          <cell r="P829">
            <v>3.2500000000000001E-2</v>
          </cell>
          <cell r="Q829" t="str">
            <v>Siemens</v>
          </cell>
          <cell r="R829" t="str">
            <v>Importado por terceiros</v>
          </cell>
          <cell r="T829" t="str">
            <v>Sim</v>
          </cell>
          <cell r="U829" t="str">
            <v>0140_22-09-21</v>
          </cell>
          <cell r="V829">
            <v>44461</v>
          </cell>
          <cell r="X829">
            <v>782.97706514494962</v>
          </cell>
          <cell r="Y829">
            <v>294.35228012968037</v>
          </cell>
          <cell r="Z829">
            <v>97.1362524427945</v>
          </cell>
          <cell r="AA829">
            <v>447.415465797114</v>
          </cell>
          <cell r="AC829">
            <v>6181.3978827232859</v>
          </cell>
          <cell r="AD829">
            <v>0.13300000000000001</v>
          </cell>
          <cell r="AE829">
            <v>0.05</v>
          </cell>
          <cell r="AF829">
            <v>0</v>
          </cell>
          <cell r="AG829" t="str">
            <v>Não</v>
          </cell>
          <cell r="AH829">
            <v>6490.4677768594502</v>
          </cell>
          <cell r="AJ829" t="str">
            <v>EUR</v>
          </cell>
          <cell r="AK829">
            <v>6.25</v>
          </cell>
          <cell r="AM829">
            <v>0</v>
          </cell>
          <cell r="AO829">
            <v>0</v>
          </cell>
          <cell r="AQ829">
            <v>0</v>
          </cell>
          <cell r="AS829">
            <v>35048.525995041033</v>
          </cell>
        </row>
        <row r="830">
          <cell r="E830" t="str">
            <v>7KE85 [P1N177852] RDP [8/8/64]</v>
          </cell>
          <cell r="F830" t="str">
            <v>RDP com 8 TC, 8 TP, 64 BI; opção entre fabricantes Siemens (7KE85) ou GE (RA33X).</v>
          </cell>
          <cell r="G830">
            <v>7004.5266461145384</v>
          </cell>
          <cell r="H830">
            <v>6257.2155564195045</v>
          </cell>
          <cell r="I830" t="str">
            <v>EUR</v>
          </cell>
          <cell r="J830">
            <v>1</v>
          </cell>
          <cell r="K830">
            <v>37824.443889018512</v>
          </cell>
          <cell r="L830">
            <v>33788.964004665329</v>
          </cell>
          <cell r="M830">
            <v>0</v>
          </cell>
          <cell r="N830" t="str">
            <v xml:space="preserve">  IED</v>
          </cell>
          <cell r="O830">
            <v>85364900</v>
          </cell>
          <cell r="P830">
            <v>3.2500000000000001E-2</v>
          </cell>
          <cell r="Q830" t="str">
            <v>Siemens</v>
          </cell>
          <cell r="R830" t="str">
            <v>Importado por terceiros</v>
          </cell>
          <cell r="T830" t="str">
            <v>Sim</v>
          </cell>
          <cell r="U830" t="str">
            <v>0140_22-09-21</v>
          </cell>
          <cell r="V830">
            <v>44461</v>
          </cell>
          <cell r="X830">
            <v>1023.3449156184255</v>
          </cell>
          <cell r="Y830">
            <v>384.71613369113766</v>
          </cell>
          <cell r="Z830">
            <v>126.95632411807534</v>
          </cell>
          <cell r="AA830">
            <v>584.76852321052877</v>
          </cell>
          <cell r="AC830">
            <v>8079.0388075138853</v>
          </cell>
          <cell r="AD830">
            <v>0.13300000000000001</v>
          </cell>
          <cell r="AE830">
            <v>0.05</v>
          </cell>
          <cell r="AF830">
            <v>0</v>
          </cell>
          <cell r="AG830" t="str">
            <v>Não</v>
          </cell>
          <cell r="AH830">
            <v>8482.9907478895802</v>
          </cell>
          <cell r="AJ830" t="str">
            <v>EUR</v>
          </cell>
          <cell r="AK830">
            <v>6.25</v>
          </cell>
          <cell r="AM830">
            <v>0</v>
          </cell>
          <cell r="AO830">
            <v>0</v>
          </cell>
          <cell r="AQ830">
            <v>0</v>
          </cell>
          <cell r="AS830">
            <v>45808.150038603737</v>
          </cell>
        </row>
        <row r="831">
          <cell r="E831" t="str">
            <v>7KE85 [P1N189714] RDP [12/12/96]</v>
          </cell>
          <cell r="F831" t="str">
            <v>RDP com 12 TC, 12 TP, 96 BI; opção entre fabricantes Siemens (7KE85) ou GE (RA33X).</v>
          </cell>
          <cell r="G831">
            <v>8333.1846847619145</v>
          </cell>
          <cell r="H831">
            <v>7444.1194213934305</v>
          </cell>
          <cell r="I831" t="str">
            <v>EUR</v>
          </cell>
          <cell r="J831">
            <v>1</v>
          </cell>
          <cell r="K831">
            <v>44999.197297714338</v>
          </cell>
          <cell r="L831">
            <v>40198.244875524528</v>
          </cell>
          <cell r="M831">
            <v>0</v>
          </cell>
          <cell r="N831" t="str">
            <v xml:space="preserve">  IED</v>
          </cell>
          <cell r="O831">
            <v>85364900</v>
          </cell>
          <cell r="P831">
            <v>3.2500000000000001E-2</v>
          </cell>
          <cell r="Q831" t="str">
            <v>Siemens</v>
          </cell>
          <cell r="R831" t="str">
            <v>Importado por terceiros</v>
          </cell>
          <cell r="T831" t="str">
            <v>Sim</v>
          </cell>
          <cell r="U831" t="str">
            <v>0140_22-09-21</v>
          </cell>
          <cell r="V831">
            <v>44461</v>
          </cell>
          <cell r="X831">
            <v>1217.4587390271156</v>
          </cell>
          <cell r="Y831">
            <v>457.691255273352</v>
          </cell>
          <cell r="Z831">
            <v>151.03811424020608</v>
          </cell>
          <cell r="AA831">
            <v>695.69070801549458</v>
          </cell>
          <cell r="AC831">
            <v>9611.5163607403865</v>
          </cell>
          <cell r="AD831">
            <v>0.13300000000000001</v>
          </cell>
          <cell r="AE831">
            <v>0.05</v>
          </cell>
          <cell r="AF831">
            <v>0</v>
          </cell>
          <cell r="AG831" t="str">
            <v>Não</v>
          </cell>
          <cell r="AH831">
            <v>10092.092178777406</v>
          </cell>
          <cell r="AJ831" t="str">
            <v>EUR</v>
          </cell>
          <cell r="AK831">
            <v>6.25</v>
          </cell>
          <cell r="AM831">
            <v>0</v>
          </cell>
          <cell r="AO831">
            <v>0</v>
          </cell>
          <cell r="AQ831">
            <v>0</v>
          </cell>
          <cell r="AS831">
            <v>54497.297765397998</v>
          </cell>
        </row>
        <row r="832">
          <cell r="E832" t="str">
            <v>7KE85 [P1N189723] RDP [16/16/128]</v>
          </cell>
          <cell r="F832" t="str">
            <v>RDP com 16 TC, 16 TP, 128 BI; opção entre fabricantes Siemens (7KE85) ou GE (RA33X).</v>
          </cell>
          <cell r="G832">
            <v>9661.8427234092924</v>
          </cell>
          <cell r="H832">
            <v>8631.0232863673555</v>
          </cell>
          <cell r="I832" t="str">
            <v>EUR</v>
          </cell>
          <cell r="J832">
            <v>1</v>
          </cell>
          <cell r="K832">
            <v>52173.950706410185</v>
          </cell>
          <cell r="L832">
            <v>46607.525746383726</v>
          </cell>
          <cell r="M832">
            <v>0</v>
          </cell>
          <cell r="N832" t="str">
            <v xml:space="preserve">  IED</v>
          </cell>
          <cell r="O832">
            <v>85364900</v>
          </cell>
          <cell r="P832">
            <v>3.2500000000000001E-2</v>
          </cell>
          <cell r="Q832" t="str">
            <v>Siemens</v>
          </cell>
          <cell r="R832" t="str">
            <v>Importado por terceiros</v>
          </cell>
          <cell r="T832" t="str">
            <v>Sim</v>
          </cell>
          <cell r="U832" t="str">
            <v>0140_22-09-21</v>
          </cell>
          <cell r="V832">
            <v>44461</v>
          </cell>
          <cell r="X832">
            <v>1411.5725624358058</v>
          </cell>
          <cell r="Y832">
            <v>530.66637685556634</v>
          </cell>
          <cell r="Z832">
            <v>175.1199043623368</v>
          </cell>
          <cell r="AA832">
            <v>806.61289282046039</v>
          </cell>
          <cell r="AC832">
            <v>11143.993913966888</v>
          </cell>
          <cell r="AD832">
            <v>0.13300000000000001</v>
          </cell>
          <cell r="AE832">
            <v>0.05</v>
          </cell>
          <cell r="AF832">
            <v>0</v>
          </cell>
          <cell r="AG832" t="str">
            <v>Não</v>
          </cell>
          <cell r="AH832">
            <v>11701.193609665233</v>
          </cell>
          <cell r="AJ832" t="str">
            <v>EUR</v>
          </cell>
          <cell r="AK832">
            <v>6.25</v>
          </cell>
          <cell r="AM832">
            <v>0</v>
          </cell>
          <cell r="AO832">
            <v>0</v>
          </cell>
          <cell r="AQ832">
            <v>0</v>
          </cell>
          <cell r="AS832">
            <v>63186.445492192266</v>
          </cell>
        </row>
        <row r="833">
          <cell r="E833" t="str">
            <v xml:space="preserve"> </v>
          </cell>
          <cell r="G833">
            <v>0</v>
          </cell>
          <cell r="H833">
            <v>0</v>
          </cell>
          <cell r="K833" t="str">
            <v/>
          </cell>
          <cell r="L833" t="str">
            <v/>
          </cell>
          <cell r="M833">
            <v>0</v>
          </cell>
          <cell r="P833" t="str">
            <v/>
          </cell>
          <cell r="X833">
            <v>0</v>
          </cell>
          <cell r="Y833">
            <v>0</v>
          </cell>
          <cell r="Z833">
            <v>0</v>
          </cell>
          <cell r="AA833">
            <v>0</v>
          </cell>
          <cell r="AH833">
            <v>0</v>
          </cell>
          <cell r="AM833">
            <v>0</v>
          </cell>
          <cell r="AO833">
            <v>0</v>
          </cell>
          <cell r="AQ833">
            <v>0</v>
          </cell>
          <cell r="AS833">
            <v>0</v>
          </cell>
        </row>
        <row r="834">
          <cell r="E834" t="str">
            <v>7UT85 [P1F556280] TR [15/3/32/32]</v>
          </cell>
          <cell r="F834" t="str">
            <v>Relé de transformador com 15 TC, 3 TP, 32 BI, 32 BO; opção entre fabricantes ABB (RET670), Siemens (7UT85) ou GE (T60).</v>
          </cell>
          <cell r="G834">
            <v>4975.9833349830578</v>
          </cell>
          <cell r="H834">
            <v>4445.0969930154315</v>
          </cell>
          <cell r="I834" t="str">
            <v>EUR</v>
          </cell>
          <cell r="J834">
            <v>1</v>
          </cell>
          <cell r="K834">
            <v>26870.310008908513</v>
          </cell>
          <cell r="L834">
            <v>24003.52376228333</v>
          </cell>
          <cell r="M834">
            <v>0</v>
          </cell>
          <cell r="N834" t="str">
            <v xml:space="preserve">  IED</v>
          </cell>
          <cell r="O834">
            <v>85364900</v>
          </cell>
          <cell r="P834">
            <v>3.2500000000000001E-2</v>
          </cell>
          <cell r="Q834" t="str">
            <v>Siemens</v>
          </cell>
          <cell r="R834" t="str">
            <v>Importado por terceiros</v>
          </cell>
          <cell r="T834" t="str">
            <v>Sim</v>
          </cell>
          <cell r="U834" t="str">
            <v>0140_22-09-21</v>
          </cell>
          <cell r="V834">
            <v>44461</v>
          </cell>
          <cell r="X834">
            <v>726.97949530702124</v>
          </cell>
          <cell r="Y834">
            <v>273.30056214549677</v>
          </cell>
          <cell r="Z834">
            <v>90.189185508013907</v>
          </cell>
          <cell r="AA834">
            <v>415.41685446115497</v>
          </cell>
          <cell r="AC834">
            <v>5739.3118050554303</v>
          </cell>
          <cell r="AD834">
            <v>0.13300000000000001</v>
          </cell>
          <cell r="AE834">
            <v>0.05</v>
          </cell>
          <cell r="AF834">
            <v>0</v>
          </cell>
          <cell r="AG834" t="str">
            <v>Não</v>
          </cell>
          <cell r="AH834">
            <v>6026.2773953082024</v>
          </cell>
          <cell r="AJ834" t="str">
            <v>EUR</v>
          </cell>
          <cell r="AK834">
            <v>6.25</v>
          </cell>
          <cell r="AM834">
            <v>0</v>
          </cell>
          <cell r="AO834">
            <v>0</v>
          </cell>
          <cell r="AQ834">
            <v>0</v>
          </cell>
          <cell r="AS834">
            <v>32541.897934664295</v>
          </cell>
        </row>
        <row r="835">
          <cell r="E835" t="str">
            <v>7UT85 [P1F557270] TR [18/3/96/64/6]</v>
          </cell>
          <cell r="F835" t="str">
            <v>Relé de transformador com 18 TC, 3 TP, 96 BI, 64 BO, 6 AI; opção entre fabricantes ABB (RET670), Siemens (7UT85) ou GE (T60).</v>
          </cell>
          <cell r="G835">
            <v>7253.8454220738413</v>
          </cell>
          <cell r="H835">
            <v>6479.9345783116387</v>
          </cell>
          <cell r="I835" t="str">
            <v>EUR</v>
          </cell>
          <cell r="J835">
            <v>1</v>
          </cell>
          <cell r="K835">
            <v>39170.765279198742</v>
          </cell>
          <cell r="L835">
            <v>34991.646722882848</v>
          </cell>
          <cell r="M835">
            <v>0</v>
          </cell>
          <cell r="N835" t="str">
            <v xml:space="preserve">  IED</v>
          </cell>
          <cell r="O835">
            <v>85364900</v>
          </cell>
          <cell r="P835">
            <v>3.2500000000000001E-2</v>
          </cell>
          <cell r="Q835" t="str">
            <v>Siemens</v>
          </cell>
          <cell r="R835" t="str">
            <v>Importado por terceiros</v>
          </cell>
          <cell r="T835" t="str">
            <v>Sim</v>
          </cell>
          <cell r="U835" t="str">
            <v>0140_22-09-21</v>
          </cell>
          <cell r="V835">
            <v>44461</v>
          </cell>
          <cell r="X835">
            <v>1059.7698040707651</v>
          </cell>
          <cell r="Y835">
            <v>398.40970077848306</v>
          </cell>
          <cell r="Z835">
            <v>131.47520125689942</v>
          </cell>
          <cell r="AA835">
            <v>605.58274518329426</v>
          </cell>
          <cell r="AC835">
            <v>8366.6037163481451</v>
          </cell>
          <cell r="AD835">
            <v>0.13300000000000001</v>
          </cell>
          <cell r="AE835">
            <v>0.05</v>
          </cell>
          <cell r="AF835">
            <v>0</v>
          </cell>
          <cell r="AG835" t="str">
            <v>Não</v>
          </cell>
          <cell r="AH835">
            <v>8784.9339021655524</v>
          </cell>
          <cell r="AJ835" t="str">
            <v>EUR</v>
          </cell>
          <cell r="AK835">
            <v>6.25</v>
          </cell>
          <cell r="AM835">
            <v>0</v>
          </cell>
          <cell r="AO835">
            <v>0</v>
          </cell>
          <cell r="AQ835">
            <v>0</v>
          </cell>
          <cell r="AS835">
            <v>47438.643071693987</v>
          </cell>
        </row>
        <row r="836">
          <cell r="E836" t="str">
            <v xml:space="preserve"> </v>
          </cell>
          <cell r="G836">
            <v>0</v>
          </cell>
          <cell r="H836">
            <v>0</v>
          </cell>
          <cell r="K836" t="str">
            <v/>
          </cell>
          <cell r="L836" t="str">
            <v/>
          </cell>
          <cell r="M836">
            <v>0</v>
          </cell>
          <cell r="P836" t="str">
            <v/>
          </cell>
          <cell r="X836">
            <v>0</v>
          </cell>
          <cell r="Y836">
            <v>0</v>
          </cell>
          <cell r="Z836">
            <v>0</v>
          </cell>
          <cell r="AA836">
            <v>0</v>
          </cell>
          <cell r="AH836">
            <v>0</v>
          </cell>
          <cell r="AM836">
            <v>0</v>
          </cell>
          <cell r="AO836">
            <v>0</v>
          </cell>
          <cell r="AQ836">
            <v>0</v>
          </cell>
          <cell r="AS836">
            <v>0</v>
          </cell>
        </row>
        <row r="837">
          <cell r="E837" t="str">
            <v>7UT86 [P1F556703] TR [5/3/16/16]</v>
          </cell>
          <cell r="F837" t="str">
            <v>Relé de transformador com 5 TC, 3 TP, 16 BI, 16 BO; opção entre fabricantes ABB (RET670), Siemens (7UT86) ou GE (T60).</v>
          </cell>
          <cell r="G837">
            <v>5321.6315115561856</v>
          </cell>
          <cell r="H837">
            <v>4753.8680573244137</v>
          </cell>
          <cell r="I837" t="str">
            <v>EUR</v>
          </cell>
          <cell r="J837">
            <v>1</v>
          </cell>
          <cell r="K837">
            <v>28736.810162403403</v>
          </cell>
          <cell r="L837">
            <v>25670.887509551834</v>
          </cell>
          <cell r="M837">
            <v>0</v>
          </cell>
          <cell r="N837" t="str">
            <v xml:space="preserve">  IED</v>
          </cell>
          <cell r="O837">
            <v>85364900</v>
          </cell>
          <cell r="P837">
            <v>3.2500000000000001E-2</v>
          </cell>
          <cell r="Q837" t="str">
            <v>Siemens</v>
          </cell>
          <cell r="R837" t="str">
            <v>Importado por terceiros</v>
          </cell>
          <cell r="T837" t="str">
            <v>Sim</v>
          </cell>
          <cell r="U837" t="str">
            <v>0140_22-09-21</v>
          </cell>
          <cell r="V837">
            <v>44461</v>
          </cell>
          <cell r="X837">
            <v>777.47788327233786</v>
          </cell>
          <cell r="Y837">
            <v>292.28491852343541</v>
          </cell>
          <cell r="Z837">
            <v>96.454023112733651</v>
          </cell>
          <cell r="AA837">
            <v>444.2730761556216</v>
          </cell>
          <cell r="AC837">
            <v>6137.9832889921408</v>
          </cell>
          <cell r="AD837">
            <v>0.13300000000000001</v>
          </cell>
          <cell r="AE837">
            <v>0.05</v>
          </cell>
          <cell r="AF837">
            <v>0</v>
          </cell>
          <cell r="AG837" t="str">
            <v>Não</v>
          </cell>
          <cell r="AH837">
            <v>6444.8824534417481</v>
          </cell>
          <cell r="AJ837" t="str">
            <v>EUR</v>
          </cell>
          <cell r="AK837">
            <v>6.25</v>
          </cell>
          <cell r="AM837">
            <v>0</v>
          </cell>
          <cell r="AO837">
            <v>0</v>
          </cell>
          <cell r="AQ837">
            <v>0</v>
          </cell>
          <cell r="AS837">
            <v>34802.36524858544</v>
          </cell>
        </row>
        <row r="838">
          <cell r="E838" t="str">
            <v>7UT86 [P1F556703] TR [8/3/32/32]</v>
          </cell>
          <cell r="F838" t="str">
            <v>Relé de transformador com 8 TC, 3 TP, 32 BI, 32 BO; opção entre fabricantes ABB (RET670), Siemens (7UT86) ou GE (T60).</v>
          </cell>
          <cell r="G838">
            <v>5321.6315115561856</v>
          </cell>
          <cell r="H838">
            <v>4753.8680573244137</v>
          </cell>
          <cell r="I838" t="str">
            <v>EUR</v>
          </cell>
          <cell r="J838">
            <v>1</v>
          </cell>
          <cell r="K838">
            <v>28736.810162403403</v>
          </cell>
          <cell r="L838">
            <v>25670.887509551834</v>
          </cell>
          <cell r="M838">
            <v>0</v>
          </cell>
          <cell r="N838" t="str">
            <v xml:space="preserve">  IED</v>
          </cell>
          <cell r="O838">
            <v>85364900</v>
          </cell>
          <cell r="P838">
            <v>3.2500000000000001E-2</v>
          </cell>
          <cell r="Q838" t="str">
            <v>Siemens</v>
          </cell>
          <cell r="R838" t="str">
            <v>Importado por terceiros</v>
          </cell>
          <cell r="T838" t="str">
            <v>Sim</v>
          </cell>
          <cell r="U838" t="str">
            <v>0140_22-09-21</v>
          </cell>
          <cell r="V838">
            <v>44461</v>
          </cell>
          <cell r="X838">
            <v>777.47788327233786</v>
          </cell>
          <cell r="Y838">
            <v>292.28491852343541</v>
          </cell>
          <cell r="Z838">
            <v>96.454023112733651</v>
          </cell>
          <cell r="AA838">
            <v>444.2730761556216</v>
          </cell>
          <cell r="AC838">
            <v>6137.9832889921408</v>
          </cell>
          <cell r="AD838">
            <v>0.13300000000000001</v>
          </cell>
          <cell r="AE838">
            <v>0.05</v>
          </cell>
          <cell r="AF838">
            <v>0</v>
          </cell>
          <cell r="AG838" t="str">
            <v>Não</v>
          </cell>
          <cell r="AH838">
            <v>6444.8824534417481</v>
          </cell>
          <cell r="AJ838" t="str">
            <v>EUR</v>
          </cell>
          <cell r="AK838">
            <v>6.25</v>
          </cell>
          <cell r="AM838">
            <v>0</v>
          </cell>
          <cell r="AO838">
            <v>0</v>
          </cell>
          <cell r="AQ838">
            <v>0</v>
          </cell>
          <cell r="AS838">
            <v>34802.36524858544</v>
          </cell>
        </row>
        <row r="839">
          <cell r="E839" t="str">
            <v>7UT86 [P1F557207] TR [12/9/32/32]</v>
          </cell>
          <cell r="F839" t="str">
            <v>Relé de transformador com 12 TC, 9 TP, 32 BI, 32 BO; opção entre fabricantes ABB (RET670), Siemens (7UT86) ou GE (T60).</v>
          </cell>
          <cell r="G839">
            <v>6711.759031626214</v>
          </cell>
          <cell r="H839">
            <v>5995.6832410547904</v>
          </cell>
          <cell r="I839" t="str">
            <v>EUR</v>
          </cell>
          <cell r="J839">
            <v>1</v>
          </cell>
          <cell r="K839">
            <v>36243.49877078156</v>
          </cell>
          <cell r="L839">
            <v>32376.68950169587</v>
          </cell>
          <cell r="M839">
            <v>0</v>
          </cell>
          <cell r="N839" t="str">
            <v xml:space="preserve">  IED</v>
          </cell>
          <cell r="O839">
            <v>85364900</v>
          </cell>
          <cell r="P839">
            <v>3.2500000000000001E-2</v>
          </cell>
          <cell r="Q839" t="str">
            <v>Siemens</v>
          </cell>
          <cell r="R839" t="str">
            <v>Importado por terceiros</v>
          </cell>
          <cell r="T839" t="str">
            <v>Sim</v>
          </cell>
          <cell r="U839" t="str">
            <v>0140_22-09-21</v>
          </cell>
          <cell r="V839">
            <v>44461</v>
          </cell>
          <cell r="X839">
            <v>980.57225375546375</v>
          </cell>
          <cell r="Y839">
            <v>368.63618562235479</v>
          </cell>
          <cell r="Z839">
            <v>121.64994125537709</v>
          </cell>
          <cell r="AA839">
            <v>560.32700214597924</v>
          </cell>
          <cell r="AC839">
            <v>7741.3598980694505</v>
          </cell>
          <cell r="AD839">
            <v>0.13300000000000001</v>
          </cell>
          <cell r="AE839">
            <v>0.05</v>
          </cell>
          <cell r="AF839">
            <v>0</v>
          </cell>
          <cell r="AG839" t="str">
            <v>Não</v>
          </cell>
          <cell r="AH839">
            <v>8128.4278929729235</v>
          </cell>
          <cell r="AJ839" t="str">
            <v>EUR</v>
          </cell>
          <cell r="AK839">
            <v>6.25</v>
          </cell>
          <cell r="AM839">
            <v>0</v>
          </cell>
          <cell r="AO839">
            <v>0</v>
          </cell>
          <cell r="AQ839">
            <v>0</v>
          </cell>
          <cell r="AS839">
            <v>43893.510622053793</v>
          </cell>
        </row>
        <row r="840">
          <cell r="E840" t="str">
            <v>7UT86 [P1F557234] TR [12/6/64/48/3]</v>
          </cell>
          <cell r="F840" t="str">
            <v>Relé de transformador com 12 TC, 6 TP, 64 BI, 48 BO, 3 AI; opção entre fabricantes ABB (RET670), Siemens (7UT86) ou GE (T60).</v>
          </cell>
          <cell r="G840">
            <v>10908.832793222791</v>
          </cell>
          <cell r="H840">
            <v>9744.9723164372008</v>
          </cell>
          <cell r="I840" t="str">
            <v>EUR</v>
          </cell>
          <cell r="J840">
            <v>1</v>
          </cell>
          <cell r="K840">
            <v>58907.69708340308</v>
          </cell>
          <cell r="L840">
            <v>52622.850508760886</v>
          </cell>
          <cell r="M840">
            <v>0</v>
          </cell>
          <cell r="N840" t="str">
            <v xml:space="preserve">  IED</v>
          </cell>
          <cell r="O840">
            <v>85364900</v>
          </cell>
          <cell r="P840">
            <v>3.2500000000000001E-2</v>
          </cell>
          <cell r="Q840" t="str">
            <v>Siemens</v>
          </cell>
          <cell r="R840" t="str">
            <v>Importado por terceiros</v>
          </cell>
          <cell r="T840" t="str">
            <v>Sim</v>
          </cell>
          <cell r="U840" t="str">
            <v>0140_22-09-21</v>
          </cell>
          <cell r="V840">
            <v>44461</v>
          </cell>
          <cell r="X840">
            <v>1593.7548871298195</v>
          </cell>
          <cell r="Y840">
            <v>599.15597260519644</v>
          </cell>
          <cell r="Z840">
            <v>197.72147095971445</v>
          </cell>
          <cell r="AA840">
            <v>910.71707835989673</v>
          </cell>
          <cell r="AC840">
            <v>12582.275424709102</v>
          </cell>
          <cell r="AD840">
            <v>0.13300000000000001</v>
          </cell>
          <cell r="AE840">
            <v>0.05</v>
          </cell>
          <cell r="AF840">
            <v>0</v>
          </cell>
          <cell r="AG840" t="str">
            <v>Não</v>
          </cell>
          <cell r="AH840">
            <v>13211.389195944557</v>
          </cell>
          <cell r="AJ840" t="str">
            <v>EUR</v>
          </cell>
          <cell r="AK840">
            <v>6.25</v>
          </cell>
          <cell r="AM840">
            <v>0</v>
          </cell>
          <cell r="AO840">
            <v>0</v>
          </cell>
          <cell r="AQ840">
            <v>0</v>
          </cell>
          <cell r="AS840">
            <v>71341.50165810062</v>
          </cell>
        </row>
        <row r="841">
          <cell r="E841" t="str">
            <v>7UT86 [P1F557234] TR [12/6/64/32/3]</v>
          </cell>
          <cell r="F841" t="str">
            <v>Relé de transformador com 12 TC, 6 TP, 64 BI, 32 BO, 3 AI; opção entre fabricantes ABB (RET670), Siemens (7UT86) ou GE (T60).</v>
          </cell>
          <cell r="G841">
            <v>10908.832793222791</v>
          </cell>
          <cell r="H841">
            <v>9744.9723164372008</v>
          </cell>
          <cell r="I841" t="str">
            <v>EUR</v>
          </cell>
          <cell r="J841">
            <v>1</v>
          </cell>
          <cell r="K841">
            <v>58907.69708340308</v>
          </cell>
          <cell r="L841">
            <v>52622.850508760886</v>
          </cell>
          <cell r="M841">
            <v>0</v>
          </cell>
          <cell r="N841" t="str">
            <v xml:space="preserve">  IED</v>
          </cell>
          <cell r="O841">
            <v>85364900</v>
          </cell>
          <cell r="P841">
            <v>3.2500000000000001E-2</v>
          </cell>
          <cell r="Q841" t="str">
            <v>Siemens</v>
          </cell>
          <cell r="R841" t="str">
            <v>Importado por terceiros</v>
          </cell>
          <cell r="T841" t="str">
            <v>Sim</v>
          </cell>
          <cell r="U841" t="str">
            <v>0140_22-09-21</v>
          </cell>
          <cell r="V841">
            <v>44461</v>
          </cell>
          <cell r="X841">
            <v>1593.7548871298195</v>
          </cell>
          <cell r="Y841">
            <v>599.15597260519644</v>
          </cell>
          <cell r="Z841">
            <v>197.72147095971445</v>
          </cell>
          <cell r="AA841">
            <v>910.71707835989673</v>
          </cell>
          <cell r="AC841">
            <v>12582.275424709102</v>
          </cell>
          <cell r="AD841">
            <v>0.13300000000000001</v>
          </cell>
          <cell r="AE841">
            <v>0.05</v>
          </cell>
          <cell r="AF841">
            <v>0</v>
          </cell>
          <cell r="AG841" t="str">
            <v>Não</v>
          </cell>
          <cell r="AH841">
            <v>13211.389195944557</v>
          </cell>
          <cell r="AJ841" t="str">
            <v>EUR</v>
          </cell>
          <cell r="AK841">
            <v>6.25</v>
          </cell>
          <cell r="AM841">
            <v>0</v>
          </cell>
          <cell r="AO841">
            <v>0</v>
          </cell>
          <cell r="AQ841">
            <v>0</v>
          </cell>
          <cell r="AS841">
            <v>71341.50165810062</v>
          </cell>
        </row>
        <row r="842">
          <cell r="E842" t="str">
            <v>7UT86 [P1F556703] TR [15/9/32/32]</v>
          </cell>
          <cell r="F842" t="str">
            <v>Relé de transformador com 15 TC, 9 TP, 32 BI, 32 BO; opção entre fabricantes ABB (RET670), Siemens (7UT87) ou GE (T60).</v>
          </cell>
          <cell r="G842">
            <v>5321.6315115561856</v>
          </cell>
          <cell r="H842">
            <v>4753.8680573244137</v>
          </cell>
          <cell r="I842" t="str">
            <v>EUR</v>
          </cell>
          <cell r="J842">
            <v>1</v>
          </cell>
          <cell r="K842">
            <v>28736.810162403403</v>
          </cell>
          <cell r="L842">
            <v>25670.887509551834</v>
          </cell>
          <cell r="M842">
            <v>0</v>
          </cell>
          <cell r="N842" t="str">
            <v xml:space="preserve">  IED</v>
          </cell>
          <cell r="O842">
            <v>85364900</v>
          </cell>
          <cell r="P842">
            <v>3.2500000000000001E-2</v>
          </cell>
          <cell r="Q842" t="str">
            <v>Siemens</v>
          </cell>
          <cell r="R842" t="str">
            <v>Importado por terceiros</v>
          </cell>
          <cell r="T842" t="str">
            <v>Sim</v>
          </cell>
          <cell r="U842" t="str">
            <v>0140_22-09-21</v>
          </cell>
          <cell r="V842">
            <v>44461</v>
          </cell>
          <cell r="X842">
            <v>777.47788327233786</v>
          </cell>
          <cell r="Y842">
            <v>292.28491852343541</v>
          </cell>
          <cell r="Z842">
            <v>96.454023112733651</v>
          </cell>
          <cell r="AA842">
            <v>444.2730761556216</v>
          </cell>
          <cell r="AC842">
            <v>6137.9832889921408</v>
          </cell>
          <cell r="AD842">
            <v>0.13300000000000001</v>
          </cell>
          <cell r="AE842">
            <v>0.05</v>
          </cell>
          <cell r="AF842">
            <v>0</v>
          </cell>
          <cell r="AG842" t="str">
            <v>Não</v>
          </cell>
          <cell r="AH842">
            <v>6444.8824534417481</v>
          </cell>
          <cell r="AJ842" t="str">
            <v>EUR</v>
          </cell>
          <cell r="AK842">
            <v>6.25</v>
          </cell>
          <cell r="AM842">
            <v>0</v>
          </cell>
          <cell r="AO842">
            <v>0</v>
          </cell>
          <cell r="AQ842">
            <v>0</v>
          </cell>
          <cell r="AS842">
            <v>34802.36524858544</v>
          </cell>
        </row>
        <row r="843">
          <cell r="E843" t="str">
            <v>7UT86 [P1F557234] TR [15/9/128/64/12]</v>
          </cell>
          <cell r="F843" t="str">
            <v>Relé de transformador com 15 TC, 9 TP, 128 BI, 64 BO, 12 AI; opção entre fabricantes ABB (RET670), Siemens (7UT87) ou GE (T60).</v>
          </cell>
          <cell r="G843">
            <v>10908.832793222791</v>
          </cell>
          <cell r="H843">
            <v>9744.9723164372008</v>
          </cell>
          <cell r="I843" t="str">
            <v>EUR</v>
          </cell>
          <cell r="J843">
            <v>1</v>
          </cell>
          <cell r="K843">
            <v>58907.69708340308</v>
          </cell>
          <cell r="L843">
            <v>52622.850508760886</v>
          </cell>
          <cell r="M843">
            <v>0</v>
          </cell>
          <cell r="N843" t="str">
            <v xml:space="preserve">  IED</v>
          </cell>
          <cell r="O843">
            <v>85364900</v>
          </cell>
          <cell r="P843">
            <v>3.2500000000000001E-2</v>
          </cell>
          <cell r="Q843" t="str">
            <v>Siemens</v>
          </cell>
          <cell r="R843" t="str">
            <v>Importado por terceiros</v>
          </cell>
          <cell r="T843" t="str">
            <v>Sim</v>
          </cell>
          <cell r="U843" t="str">
            <v>0140_22-09-21</v>
          </cell>
          <cell r="V843">
            <v>44461</v>
          </cell>
          <cell r="X843">
            <v>1593.7548871298195</v>
          </cell>
          <cell r="Y843">
            <v>599.15597260519644</v>
          </cell>
          <cell r="Z843">
            <v>197.72147095971445</v>
          </cell>
          <cell r="AA843">
            <v>910.71707835989673</v>
          </cell>
          <cell r="AC843">
            <v>12582.275424709102</v>
          </cell>
          <cell r="AD843">
            <v>0.13300000000000001</v>
          </cell>
          <cell r="AE843">
            <v>0.05</v>
          </cell>
          <cell r="AF843">
            <v>0</v>
          </cell>
          <cell r="AG843" t="str">
            <v>Não</v>
          </cell>
          <cell r="AH843">
            <v>13211.389195944557</v>
          </cell>
          <cell r="AJ843" t="str">
            <v>EUR</v>
          </cell>
          <cell r="AK843">
            <v>6.25</v>
          </cell>
          <cell r="AM843">
            <v>0</v>
          </cell>
          <cell r="AO843">
            <v>0</v>
          </cell>
          <cell r="AQ843">
            <v>0</v>
          </cell>
          <cell r="AS843">
            <v>71341.50165810062</v>
          </cell>
        </row>
        <row r="844">
          <cell r="E844" t="str">
            <v>7UT86 [P1F557234] TR [15/6/64/32/3]</v>
          </cell>
          <cell r="F844" t="str">
            <v>Relé de transformador com 15 TC, 6 TP, 64 BI, 32 BO, 3 AI; opção entre fabricantes ABB (), Siemens (7UT87) ou GE (T60).</v>
          </cell>
          <cell r="G844">
            <v>10908.832793222791</v>
          </cell>
          <cell r="H844">
            <v>9744.9723164372008</v>
          </cell>
          <cell r="I844" t="str">
            <v>EUR</v>
          </cell>
          <cell r="J844">
            <v>1</v>
          </cell>
          <cell r="K844">
            <v>58907.69708340308</v>
          </cell>
          <cell r="L844">
            <v>52622.850508760886</v>
          </cell>
          <cell r="M844">
            <v>0</v>
          </cell>
          <cell r="N844" t="str">
            <v xml:space="preserve">  IED</v>
          </cell>
          <cell r="O844">
            <v>85364900</v>
          </cell>
          <cell r="P844">
            <v>3.2500000000000001E-2</v>
          </cell>
          <cell r="Q844" t="str">
            <v>Siemens</v>
          </cell>
          <cell r="R844" t="str">
            <v>Importado por terceiros</v>
          </cell>
          <cell r="T844" t="str">
            <v>Sim</v>
          </cell>
          <cell r="U844" t="str">
            <v>0140_22-09-21</v>
          </cell>
          <cell r="V844">
            <v>44461</v>
          </cell>
          <cell r="X844">
            <v>1593.7548871298195</v>
          </cell>
          <cell r="Y844">
            <v>599.15597260519644</v>
          </cell>
          <cell r="Z844">
            <v>197.72147095971445</v>
          </cell>
          <cell r="AA844">
            <v>910.71707835989673</v>
          </cell>
          <cell r="AC844">
            <v>12582.275424709102</v>
          </cell>
          <cell r="AD844">
            <v>0.13300000000000001</v>
          </cell>
          <cell r="AE844">
            <v>0.05</v>
          </cell>
          <cell r="AF844">
            <v>0</v>
          </cell>
          <cell r="AG844" t="str">
            <v>Não</v>
          </cell>
          <cell r="AH844">
            <v>13211.389195944557</v>
          </cell>
          <cell r="AJ844" t="str">
            <v>EUR</v>
          </cell>
          <cell r="AK844">
            <v>6.25</v>
          </cell>
          <cell r="AM844">
            <v>0</v>
          </cell>
          <cell r="AO844">
            <v>0</v>
          </cell>
          <cell r="AQ844">
            <v>0</v>
          </cell>
          <cell r="AS844">
            <v>71341.50165810062</v>
          </cell>
        </row>
        <row r="845">
          <cell r="E845" t="str">
            <v>7UT86 [P1F557234] TR [15/9/64/48/3]</v>
          </cell>
          <cell r="F845" t="str">
            <v>Relé de transformador com 15 TC, 9 TP, 64 BI, 48 BO, 3 AI; opção entre fabricantes ABB (RET670), Siemens (7UT87) ou GE (T60).</v>
          </cell>
          <cell r="G845">
            <v>10908.832793222791</v>
          </cell>
          <cell r="H845">
            <v>9744.9723164372008</v>
          </cell>
          <cell r="I845" t="str">
            <v>EUR</v>
          </cell>
          <cell r="J845">
            <v>1</v>
          </cell>
          <cell r="K845">
            <v>58907.69708340308</v>
          </cell>
          <cell r="L845">
            <v>52622.850508760886</v>
          </cell>
          <cell r="M845">
            <v>0</v>
          </cell>
          <cell r="N845" t="str">
            <v xml:space="preserve">  IED</v>
          </cell>
          <cell r="O845">
            <v>85364900</v>
          </cell>
          <cell r="P845">
            <v>3.2500000000000001E-2</v>
          </cell>
          <cell r="Q845" t="str">
            <v>Siemens</v>
          </cell>
          <cell r="R845" t="str">
            <v>Importado por terceiros</v>
          </cell>
          <cell r="T845" t="str">
            <v>Sim</v>
          </cell>
          <cell r="U845" t="str">
            <v>0140_22-09-21</v>
          </cell>
          <cell r="V845">
            <v>44461</v>
          </cell>
          <cell r="X845">
            <v>1593.7548871298195</v>
          </cell>
          <cell r="Y845">
            <v>599.15597260519644</v>
          </cell>
          <cell r="Z845">
            <v>197.72147095971445</v>
          </cell>
          <cell r="AA845">
            <v>910.71707835989673</v>
          </cell>
          <cell r="AC845">
            <v>12582.275424709102</v>
          </cell>
          <cell r="AD845">
            <v>0.13300000000000001</v>
          </cell>
          <cell r="AE845">
            <v>0.05</v>
          </cell>
          <cell r="AF845">
            <v>0</v>
          </cell>
          <cell r="AG845" t="str">
            <v>Não</v>
          </cell>
          <cell r="AH845">
            <v>13211.389195944557</v>
          </cell>
          <cell r="AJ845" t="str">
            <v>EUR</v>
          </cell>
          <cell r="AK845">
            <v>6.25</v>
          </cell>
          <cell r="AM845">
            <v>0</v>
          </cell>
          <cell r="AO845">
            <v>0</v>
          </cell>
          <cell r="AQ845">
            <v>0</v>
          </cell>
          <cell r="AS845">
            <v>71341.50165810062</v>
          </cell>
        </row>
        <row r="846">
          <cell r="E846" t="str">
            <v>7UT86 [P1F557234] TR [18/9/64/64/4]</v>
          </cell>
          <cell r="F846" t="str">
            <v>Relé de transformador com 18 TC, 9 TP, 64 BI, 64 BO, 4 AI; opção entre fabricantes ABB (RET670), Siemens (7UT87) ou GE (T60).</v>
          </cell>
          <cell r="G846">
            <v>10908.832793222791</v>
          </cell>
          <cell r="H846">
            <v>9744.9723164372008</v>
          </cell>
          <cell r="I846" t="str">
            <v>EUR</v>
          </cell>
          <cell r="J846">
            <v>1</v>
          </cell>
          <cell r="K846">
            <v>58907.69708340308</v>
          </cell>
          <cell r="L846">
            <v>52622.850508760886</v>
          </cell>
          <cell r="M846">
            <v>0</v>
          </cell>
          <cell r="N846" t="str">
            <v xml:space="preserve">  IED</v>
          </cell>
          <cell r="O846">
            <v>85364900</v>
          </cell>
          <cell r="P846">
            <v>3.2500000000000001E-2</v>
          </cell>
          <cell r="Q846" t="str">
            <v>Siemens</v>
          </cell>
          <cell r="R846" t="str">
            <v>Importado por terceiros</v>
          </cell>
          <cell r="T846" t="str">
            <v>Sim</v>
          </cell>
          <cell r="U846" t="str">
            <v>0140_22-09-21</v>
          </cell>
          <cell r="V846">
            <v>44461</v>
          </cell>
          <cell r="X846">
            <v>1593.7548871298195</v>
          </cell>
          <cell r="Y846">
            <v>599.15597260519644</v>
          </cell>
          <cell r="Z846">
            <v>197.72147095971445</v>
          </cell>
          <cell r="AA846">
            <v>910.71707835989673</v>
          </cell>
          <cell r="AC846">
            <v>12582.275424709102</v>
          </cell>
          <cell r="AD846">
            <v>0.13300000000000001</v>
          </cell>
          <cell r="AE846">
            <v>0.05</v>
          </cell>
          <cell r="AF846">
            <v>0</v>
          </cell>
          <cell r="AG846" t="str">
            <v>Não</v>
          </cell>
          <cell r="AH846">
            <v>13211.389195944557</v>
          </cell>
          <cell r="AJ846" t="str">
            <v>EUR</v>
          </cell>
          <cell r="AK846">
            <v>6.25</v>
          </cell>
          <cell r="AM846">
            <v>0</v>
          </cell>
          <cell r="AO846">
            <v>0</v>
          </cell>
          <cell r="AQ846">
            <v>0</v>
          </cell>
          <cell r="AS846">
            <v>71341.50165810062</v>
          </cell>
        </row>
        <row r="847">
          <cell r="E847" t="str">
            <v>7UT86 [P1F556703] TR [18/9/32/32]</v>
          </cell>
          <cell r="F847" t="str">
            <v>Relé de transformador com 18 TC, 9 TP, 32 BI, 32 BO; opção entre fabricantes ABB (RET670), Siemens (7UT87) ou GE (T60).</v>
          </cell>
          <cell r="G847">
            <v>5321.6315115561856</v>
          </cell>
          <cell r="H847">
            <v>4753.8680573244137</v>
          </cell>
          <cell r="I847" t="str">
            <v>EUR</v>
          </cell>
          <cell r="J847">
            <v>1</v>
          </cell>
          <cell r="K847">
            <v>28736.810162403403</v>
          </cell>
          <cell r="L847">
            <v>25670.887509551834</v>
          </cell>
          <cell r="M847">
            <v>0</v>
          </cell>
          <cell r="N847" t="str">
            <v xml:space="preserve">  IED</v>
          </cell>
          <cell r="O847">
            <v>85364900</v>
          </cell>
          <cell r="P847">
            <v>3.2500000000000001E-2</v>
          </cell>
          <cell r="Q847" t="str">
            <v>Siemens</v>
          </cell>
          <cell r="R847" t="str">
            <v>Importado por terceiros</v>
          </cell>
          <cell r="T847" t="str">
            <v>Sim</v>
          </cell>
          <cell r="U847" t="str">
            <v>0140_22-09-21</v>
          </cell>
          <cell r="V847">
            <v>44461</v>
          </cell>
          <cell r="X847">
            <v>777.47788327233786</v>
          </cell>
          <cell r="Y847">
            <v>292.28491852343541</v>
          </cell>
          <cell r="Z847">
            <v>96.454023112733651</v>
          </cell>
          <cell r="AA847">
            <v>444.2730761556216</v>
          </cell>
          <cell r="AC847">
            <v>6137.9832889921408</v>
          </cell>
          <cell r="AD847">
            <v>0.13300000000000001</v>
          </cell>
          <cell r="AE847">
            <v>0.05</v>
          </cell>
          <cell r="AF847">
            <v>0</v>
          </cell>
          <cell r="AG847" t="str">
            <v>Não</v>
          </cell>
          <cell r="AH847">
            <v>6444.8824534417481</v>
          </cell>
          <cell r="AJ847" t="str">
            <v>EUR</v>
          </cell>
          <cell r="AK847">
            <v>6.25</v>
          </cell>
          <cell r="AM847">
            <v>0</v>
          </cell>
          <cell r="AO847">
            <v>0</v>
          </cell>
          <cell r="AQ847">
            <v>0</v>
          </cell>
          <cell r="AS847">
            <v>34802.36524858544</v>
          </cell>
        </row>
        <row r="848">
          <cell r="E848" t="str">
            <v>7UT86 [P1F557234] TR [18/9/128/64/12]</v>
          </cell>
          <cell r="F848" t="str">
            <v>Relé de transformador com 18 TC, 9 TP, 128 BI, 64 BO, 12 AI; opção entre fabricantes ABB (RET670), Siemens (7UT87) ou GE (T60).</v>
          </cell>
          <cell r="G848">
            <v>10908.832793222791</v>
          </cell>
          <cell r="H848">
            <v>9744.9723164372008</v>
          </cell>
          <cell r="I848" t="str">
            <v>EUR</v>
          </cell>
          <cell r="J848">
            <v>1</v>
          </cell>
          <cell r="K848">
            <v>58907.69708340308</v>
          </cell>
          <cell r="L848">
            <v>52622.850508760886</v>
          </cell>
          <cell r="M848">
            <v>0</v>
          </cell>
          <cell r="N848" t="str">
            <v xml:space="preserve">  IED</v>
          </cell>
          <cell r="O848">
            <v>85364900</v>
          </cell>
          <cell r="P848">
            <v>3.2500000000000001E-2</v>
          </cell>
          <cell r="Q848" t="str">
            <v>Siemens</v>
          </cell>
          <cell r="R848" t="str">
            <v>Importado por terceiros</v>
          </cell>
          <cell r="T848" t="str">
            <v>Sim</v>
          </cell>
          <cell r="U848" t="str">
            <v>0140_22-09-21</v>
          </cell>
          <cell r="V848">
            <v>44461</v>
          </cell>
          <cell r="X848">
            <v>1593.7548871298195</v>
          </cell>
          <cell r="Y848">
            <v>599.15597260519644</v>
          </cell>
          <cell r="Z848">
            <v>197.72147095971445</v>
          </cell>
          <cell r="AA848">
            <v>910.71707835989673</v>
          </cell>
          <cell r="AC848">
            <v>12582.275424709102</v>
          </cell>
          <cell r="AD848">
            <v>0.13300000000000001</v>
          </cell>
          <cell r="AE848">
            <v>0.05</v>
          </cell>
          <cell r="AF848">
            <v>0</v>
          </cell>
          <cell r="AG848" t="str">
            <v>Não</v>
          </cell>
          <cell r="AH848">
            <v>13211.389195944557</v>
          </cell>
          <cell r="AJ848" t="str">
            <v>EUR</v>
          </cell>
          <cell r="AK848">
            <v>6.25</v>
          </cell>
          <cell r="AM848">
            <v>0</v>
          </cell>
          <cell r="AO848">
            <v>0</v>
          </cell>
          <cell r="AQ848">
            <v>0</v>
          </cell>
          <cell r="AS848">
            <v>71341.50165810062</v>
          </cell>
        </row>
        <row r="849">
          <cell r="E849" t="str">
            <v>7UT86 [P1F557234] TR [21/9/128/64/12]</v>
          </cell>
          <cell r="F849" t="str">
            <v>Relé de transformador com 21 TC, 9 TP, 128 BI, 64 BO, 12 AI; opção entre fabricantes ABB (RET670), Siemens (7UT87) ou GE (T60).</v>
          </cell>
          <cell r="G849">
            <v>10908.832793222791</v>
          </cell>
          <cell r="H849">
            <v>9744.9723164372008</v>
          </cell>
          <cell r="I849" t="str">
            <v>EUR</v>
          </cell>
          <cell r="J849">
            <v>1</v>
          </cell>
          <cell r="K849">
            <v>58907.69708340308</v>
          </cell>
          <cell r="L849">
            <v>52622.850508760886</v>
          </cell>
          <cell r="M849">
            <v>0</v>
          </cell>
          <cell r="N849" t="str">
            <v xml:space="preserve">  IED</v>
          </cell>
          <cell r="O849">
            <v>85364900</v>
          </cell>
          <cell r="P849">
            <v>3.2500000000000001E-2</v>
          </cell>
          <cell r="Q849" t="str">
            <v>Siemens</v>
          </cell>
          <cell r="R849" t="str">
            <v>Importado por terceiros</v>
          </cell>
          <cell r="T849" t="str">
            <v>Sim</v>
          </cell>
          <cell r="U849" t="str">
            <v>0140_22-09-21</v>
          </cell>
          <cell r="V849">
            <v>44461</v>
          </cell>
          <cell r="X849">
            <v>1593.7548871298195</v>
          </cell>
          <cell r="Y849">
            <v>599.15597260519644</v>
          </cell>
          <cell r="Z849">
            <v>197.72147095971445</v>
          </cell>
          <cell r="AA849">
            <v>910.71707835989673</v>
          </cell>
          <cell r="AC849">
            <v>12582.275424709102</v>
          </cell>
          <cell r="AD849">
            <v>0.13300000000000001</v>
          </cell>
          <cell r="AE849">
            <v>0.05</v>
          </cell>
          <cell r="AF849">
            <v>0</v>
          </cell>
          <cell r="AG849" t="str">
            <v>Não</v>
          </cell>
          <cell r="AH849">
            <v>13211.389195944557</v>
          </cell>
          <cell r="AJ849" t="str">
            <v>EUR</v>
          </cell>
          <cell r="AK849">
            <v>6.25</v>
          </cell>
          <cell r="AM849">
            <v>0</v>
          </cell>
          <cell r="AO849">
            <v>0</v>
          </cell>
          <cell r="AQ849">
            <v>0</v>
          </cell>
          <cell r="AS849">
            <v>71341.50165810062</v>
          </cell>
        </row>
        <row r="850">
          <cell r="E850" t="str">
            <v xml:space="preserve"> </v>
          </cell>
          <cell r="G850">
            <v>0</v>
          </cell>
          <cell r="H850">
            <v>0</v>
          </cell>
          <cell r="K850" t="str">
            <v/>
          </cell>
          <cell r="L850" t="str">
            <v/>
          </cell>
          <cell r="M850">
            <v>0</v>
          </cell>
          <cell r="P850" t="str">
            <v/>
          </cell>
          <cell r="X850">
            <v>0</v>
          </cell>
          <cell r="Y850">
            <v>0</v>
          </cell>
          <cell r="Z850">
            <v>0</v>
          </cell>
          <cell r="AA850">
            <v>0</v>
          </cell>
          <cell r="AH850">
            <v>0</v>
          </cell>
          <cell r="AM850">
            <v>0</v>
          </cell>
          <cell r="AO850">
            <v>0</v>
          </cell>
          <cell r="AQ850">
            <v>0</v>
          </cell>
          <cell r="AS850">
            <v>0</v>
          </cell>
        </row>
        <row r="851">
          <cell r="E851" t="str">
            <v>7VK85 [P1D72593] 50BF [3/3/24/24]</v>
          </cell>
          <cell r="F851" t="str">
            <v>Relé de falha disjuntor com 3 TC, 3 TP, 24 BI, 24 BO; opção entre fabricantes ABB (REC670), Siemens (7SJ85/7VK85) ou GE (C60).</v>
          </cell>
          <cell r="G851">
            <v>3574.9737957799257</v>
          </cell>
          <cell r="H851">
            <v>3193.5607898864505</v>
          </cell>
          <cell r="I851" t="str">
            <v>EUR</v>
          </cell>
          <cell r="J851">
            <v>1</v>
          </cell>
          <cell r="K851">
            <v>19304.8584972116</v>
          </cell>
          <cell r="L851">
            <v>17245.228265386835</v>
          </cell>
          <cell r="M851">
            <v>0</v>
          </cell>
          <cell r="N851" t="str">
            <v xml:space="preserve">  IED</v>
          </cell>
          <cell r="O851">
            <v>85364900</v>
          </cell>
          <cell r="P851">
            <v>3.2500000000000001E-2</v>
          </cell>
          <cell r="Q851" t="str">
            <v>Siemens</v>
          </cell>
          <cell r="R851" t="str">
            <v>Importado por terceiros</v>
          </cell>
          <cell r="T851" t="str">
            <v>Sim</v>
          </cell>
          <cell r="U851" t="str">
            <v>0140_22-09-21</v>
          </cell>
          <cell r="V851">
            <v>44461</v>
          </cell>
          <cell r="X851">
            <v>522.29528734962389</v>
          </cell>
          <cell r="Y851">
            <v>196.35161178557291</v>
          </cell>
          <cell r="Z851">
            <v>64.79603188923906</v>
          </cell>
          <cell r="AA851">
            <v>298.45444991407078</v>
          </cell>
          <cell r="AC851">
            <v>4123.3838474970307</v>
          </cell>
          <cell r="AD851">
            <v>0.13300000000000001</v>
          </cell>
          <cell r="AE851">
            <v>0.05</v>
          </cell>
          <cell r="AF851">
            <v>0</v>
          </cell>
          <cell r="AG851" t="str">
            <v>Não</v>
          </cell>
          <cell r="AH851">
            <v>4329.5530398718829</v>
          </cell>
          <cell r="AJ851" t="str">
            <v>EUR</v>
          </cell>
          <cell r="AK851">
            <v>6.25</v>
          </cell>
          <cell r="AM851">
            <v>0</v>
          </cell>
          <cell r="AO851">
            <v>0</v>
          </cell>
          <cell r="AQ851">
            <v>0</v>
          </cell>
          <cell r="AS851">
            <v>23379.586415308167</v>
          </cell>
        </row>
        <row r="852">
          <cell r="E852" t="str">
            <v>7VK85 [P1D72469] 50BF [6/3/48/48]</v>
          </cell>
          <cell r="F852" t="str">
            <v>Relé de falha disjuntor com 6 TC, 3 TP, 48 BI, 48 BO; opção entre fabricantes ABB (REC670), Siemens (7SJ85/7VK85) ou GE (C60).</v>
          </cell>
          <cell r="G852">
            <v>5507.4614375820411</v>
          </cell>
          <cell r="H852">
            <v>4919.8718378400126</v>
          </cell>
          <cell r="I852" t="str">
            <v>EUR</v>
          </cell>
          <cell r="J852">
            <v>1</v>
          </cell>
          <cell r="K852">
            <v>29740.291762943023</v>
          </cell>
          <cell r="L852">
            <v>26567.30792433607</v>
          </cell>
          <cell r="M852">
            <v>0</v>
          </cell>
          <cell r="N852" t="str">
            <v xml:space="preserve">  IED</v>
          </cell>
          <cell r="O852">
            <v>85364900</v>
          </cell>
          <cell r="P852">
            <v>3.2500000000000001E-2</v>
          </cell>
          <cell r="Q852" t="str">
            <v>Siemens</v>
          </cell>
          <cell r="R852" t="str">
            <v>Importado por terceiros</v>
          </cell>
          <cell r="T852" t="str">
            <v>Sim</v>
          </cell>
          <cell r="U852" t="str">
            <v>0140_22-09-21</v>
          </cell>
          <cell r="V852">
            <v>44461</v>
          </cell>
          <cell r="X852">
            <v>804.62719964674181</v>
          </cell>
          <cell r="Y852">
            <v>302.49142843862501</v>
          </cell>
          <cell r="Z852">
            <v>99.82217138474617</v>
          </cell>
          <cell r="AA852">
            <v>459.78697122670957</v>
          </cell>
          <cell r="AC852">
            <v>6352.3199972111197</v>
          </cell>
          <cell r="AD852">
            <v>0.13300000000000001</v>
          </cell>
          <cell r="AE852">
            <v>0.05</v>
          </cell>
          <cell r="AF852">
            <v>0</v>
          </cell>
          <cell r="AG852" t="str">
            <v>Não</v>
          </cell>
          <cell r="AH852">
            <v>6669.935997071676</v>
          </cell>
          <cell r="AJ852" t="str">
            <v>EUR</v>
          </cell>
          <cell r="AK852">
            <v>6.25</v>
          </cell>
          <cell r="AM852">
            <v>0</v>
          </cell>
          <cell r="AO852">
            <v>0</v>
          </cell>
          <cell r="AQ852">
            <v>0</v>
          </cell>
          <cell r="AS852">
            <v>36017.654384187052</v>
          </cell>
        </row>
        <row r="853">
          <cell r="E853" t="str">
            <v>7VK85 [P1D72593] 50BF [6/3/24/24]</v>
          </cell>
          <cell r="F853" t="str">
            <v>Relé de falha disjuntor com 6 TC, 3 TP, 24 BI, 24 BO; opção entre fabricantes ABB (REC670), Siemens (7SJ85/7VK85) ou GE (C60).</v>
          </cell>
          <cell r="G853">
            <v>3574.9737957799257</v>
          </cell>
          <cell r="H853">
            <v>3193.5607898864505</v>
          </cell>
          <cell r="I853" t="str">
            <v>EUR</v>
          </cell>
          <cell r="J853">
            <v>1</v>
          </cell>
          <cell r="K853">
            <v>19304.8584972116</v>
          </cell>
          <cell r="L853">
            <v>17245.228265386835</v>
          </cell>
          <cell r="M853">
            <v>0</v>
          </cell>
          <cell r="N853" t="str">
            <v xml:space="preserve">  IED</v>
          </cell>
          <cell r="O853">
            <v>85364900</v>
          </cell>
          <cell r="P853">
            <v>3.2500000000000001E-2</v>
          </cell>
          <cell r="Q853" t="str">
            <v>Siemens</v>
          </cell>
          <cell r="R853" t="str">
            <v>Importado por terceiros</v>
          </cell>
          <cell r="T853" t="str">
            <v>Sim</v>
          </cell>
          <cell r="U853" t="str">
            <v>0140_22-09-21</v>
          </cell>
          <cell r="V853">
            <v>44461</v>
          </cell>
          <cell r="X853">
            <v>522.29528734962389</v>
          </cell>
          <cell r="Y853">
            <v>196.35161178557291</v>
          </cell>
          <cell r="Z853">
            <v>64.79603188923906</v>
          </cell>
          <cell r="AA853">
            <v>298.45444991407078</v>
          </cell>
          <cell r="AC853">
            <v>4123.3838474970307</v>
          </cell>
          <cell r="AD853">
            <v>0.13300000000000001</v>
          </cell>
          <cell r="AE853">
            <v>0.05</v>
          </cell>
          <cell r="AF853">
            <v>0</v>
          </cell>
          <cell r="AG853" t="str">
            <v>Não</v>
          </cell>
          <cell r="AH853">
            <v>4329.5530398718829</v>
          </cell>
          <cell r="AJ853" t="str">
            <v>EUR</v>
          </cell>
          <cell r="AK853">
            <v>6.25</v>
          </cell>
          <cell r="AM853">
            <v>0</v>
          </cell>
          <cell r="AO853">
            <v>0</v>
          </cell>
          <cell r="AQ853">
            <v>0</v>
          </cell>
          <cell r="AS853">
            <v>23379.586415308167</v>
          </cell>
        </row>
        <row r="854">
          <cell r="E854" t="str">
            <v>7VK85 [P1D72593] 50BF [4/0/24/24]</v>
          </cell>
          <cell r="F854" t="str">
            <v>Relé de falha disjuntor com 4 TC, 24 BI, 24 BO; opção entre fabricantes ABB (REC670), Siemens (7SJ85/7VK85) ou GE (C60).</v>
          </cell>
          <cell r="G854">
            <v>3574.9737957799257</v>
          </cell>
          <cell r="H854">
            <v>3193.5607898864505</v>
          </cell>
          <cell r="I854" t="str">
            <v>EUR</v>
          </cell>
          <cell r="J854">
            <v>1</v>
          </cell>
          <cell r="K854">
            <v>19304.8584972116</v>
          </cell>
          <cell r="L854">
            <v>17245.228265386835</v>
          </cell>
          <cell r="M854">
            <v>0</v>
          </cell>
          <cell r="N854" t="str">
            <v xml:space="preserve">  IED</v>
          </cell>
          <cell r="O854">
            <v>85364900</v>
          </cell>
          <cell r="P854">
            <v>3.2500000000000001E-2</v>
          </cell>
          <cell r="Q854" t="str">
            <v>Siemens</v>
          </cell>
          <cell r="R854" t="str">
            <v>Importado por terceiros</v>
          </cell>
          <cell r="T854" t="str">
            <v>Sim</v>
          </cell>
          <cell r="U854" t="str">
            <v>0140_22-09-21</v>
          </cell>
          <cell r="V854">
            <v>44461</v>
          </cell>
          <cell r="X854">
            <v>522.29528734962389</v>
          </cell>
          <cell r="Y854">
            <v>196.35161178557291</v>
          </cell>
          <cell r="Z854">
            <v>64.79603188923906</v>
          </cell>
          <cell r="AA854">
            <v>298.45444991407078</v>
          </cell>
          <cell r="AC854">
            <v>4123.3838474970307</v>
          </cell>
          <cell r="AD854">
            <v>0.13300000000000001</v>
          </cell>
          <cell r="AE854">
            <v>0.05</v>
          </cell>
          <cell r="AF854">
            <v>0</v>
          </cell>
          <cell r="AG854" t="str">
            <v>Não</v>
          </cell>
          <cell r="AH854">
            <v>4329.5530398718829</v>
          </cell>
          <cell r="AJ854" t="str">
            <v>EUR</v>
          </cell>
          <cell r="AK854">
            <v>6.25</v>
          </cell>
          <cell r="AM854">
            <v>0</v>
          </cell>
          <cell r="AO854">
            <v>0</v>
          </cell>
          <cell r="AQ854">
            <v>0</v>
          </cell>
          <cell r="AS854">
            <v>23379.586415308167</v>
          </cell>
        </row>
        <row r="855">
          <cell r="G855">
            <v>0</v>
          </cell>
          <cell r="H855">
            <v>0</v>
          </cell>
          <cell r="K855" t="str">
            <v/>
          </cell>
          <cell r="L855" t="str">
            <v/>
          </cell>
          <cell r="M855">
            <v>0</v>
          </cell>
          <cell r="P855" t="str">
            <v/>
          </cell>
          <cell r="X855">
            <v>0</v>
          </cell>
          <cell r="Y855">
            <v>0</v>
          </cell>
          <cell r="Z855">
            <v>0</v>
          </cell>
          <cell r="AA855">
            <v>0</v>
          </cell>
          <cell r="AH855">
            <v>0</v>
          </cell>
          <cell r="AM855">
            <v>0</v>
          </cell>
          <cell r="AO855">
            <v>0</v>
          </cell>
          <cell r="AQ855">
            <v>0</v>
          </cell>
          <cell r="AS855">
            <v>0</v>
          </cell>
        </row>
        <row r="856">
          <cell r="E856" t="str">
            <v>7SS5220-6AB91-1AA0-L0S</v>
          </cell>
          <cell r="F856" t="str">
            <v>Relé de proteção diferencial de barras, unidade central, até 8 vãos (necessita das unidades de bay) em 12 zonas, 2x interface elétrica ethernet IEC61850. Fabricante: Siemens.</v>
          </cell>
          <cell r="G856">
            <v>31110.909926116208</v>
          </cell>
          <cell r="H856">
            <v>27791.695199281436</v>
          </cell>
          <cell r="I856" t="str">
            <v>EUR</v>
          </cell>
          <cell r="J856">
            <v>1</v>
          </cell>
          <cell r="K856">
            <v>167998.91360102754</v>
          </cell>
          <cell r="L856">
            <v>150075.15407611977</v>
          </cell>
          <cell r="M856">
            <v>0</v>
          </cell>
          <cell r="N856" t="str">
            <v xml:space="preserve">  IED</v>
          </cell>
          <cell r="O856">
            <v>85364900</v>
          </cell>
          <cell r="P856">
            <v>3.2500000000000001E-2</v>
          </cell>
          <cell r="Q856" t="str">
            <v>Siemens</v>
          </cell>
          <cell r="R856" t="str">
            <v>Importado por terceiros</v>
          </cell>
          <cell r="T856" t="str">
            <v>Sim</v>
          </cell>
          <cell r="U856" t="str">
            <v>0140_22-09-21</v>
          </cell>
          <cell r="V856">
            <v>44461</v>
          </cell>
          <cell r="X856">
            <v>4545.2309772872577</v>
          </cell>
          <cell r="Y856">
            <v>1708.7334501079968</v>
          </cell>
          <cell r="Z856">
            <v>563.88203853563732</v>
          </cell>
          <cell r="AA856">
            <v>2597.2748441641475</v>
          </cell>
          <cell r="AC856">
            <v>35883.40245226783</v>
          </cell>
          <cell r="AD856">
            <v>0.13300000000000001</v>
          </cell>
          <cell r="AE856">
            <v>0.05</v>
          </cell>
          <cell r="AF856">
            <v>0</v>
          </cell>
          <cell r="AG856" t="str">
            <v>Não</v>
          </cell>
          <cell r="AH856">
            <v>37677.572574881226</v>
          </cell>
          <cell r="AJ856" t="str">
            <v>EUR</v>
          </cell>
          <cell r="AK856">
            <v>6.25</v>
          </cell>
          <cell r="AM856">
            <v>0</v>
          </cell>
          <cell r="AO856">
            <v>0</v>
          </cell>
          <cell r="AQ856">
            <v>0</v>
          </cell>
          <cell r="AS856">
            <v>203458.89190435864</v>
          </cell>
        </row>
        <row r="857">
          <cell r="E857" t="str">
            <v>7SS5220-6AB91-1BA0-L0S</v>
          </cell>
          <cell r="F857" t="str">
            <v>Relé de proteção diferencial de barras, unidade central, até 16 vãos (necessita das unidades de bay) em 12 zonas, 2x interface elétrica ethernet IEC61850. Fabricante: Siemens.</v>
          </cell>
          <cell r="G857">
            <v>34290.337213547835</v>
          </cell>
          <cell r="H857">
            <v>30631.910232863673</v>
          </cell>
          <cell r="I857" t="str">
            <v>EUR</v>
          </cell>
          <cell r="J857">
            <v>1</v>
          </cell>
          <cell r="K857">
            <v>185167.82095315831</v>
          </cell>
          <cell r="L857">
            <v>165412.31525746384</v>
          </cell>
          <cell r="M857">
            <v>0</v>
          </cell>
          <cell r="N857" t="str">
            <v xml:space="preserve">  IED</v>
          </cell>
          <cell r="O857">
            <v>85364900</v>
          </cell>
          <cell r="P857">
            <v>3.2500000000000001E-2</v>
          </cell>
          <cell r="Q857" t="str">
            <v>Siemens</v>
          </cell>
          <cell r="R857" t="str">
            <v>Importado por terceiros</v>
          </cell>
          <cell r="T857" t="str">
            <v>Sim</v>
          </cell>
          <cell r="U857" t="str">
            <v>0140_22-09-21</v>
          </cell>
          <cell r="V857">
            <v>44461</v>
          </cell>
          <cell r="X857">
            <v>5009.7378474233674</v>
          </cell>
          <cell r="Y857">
            <v>1883.3600930163084</v>
          </cell>
          <cell r="Z857">
            <v>621.50883069538008</v>
          </cell>
          <cell r="AA857">
            <v>2862.7073413847811</v>
          </cell>
          <cell r="AC857">
            <v>39550.561953342374</v>
          </cell>
          <cell r="AD857">
            <v>0.13300000000000001</v>
          </cell>
          <cell r="AE857">
            <v>0.05</v>
          </cell>
          <cell r="AF857">
            <v>0</v>
          </cell>
          <cell r="AG857" t="str">
            <v>Não</v>
          </cell>
          <cell r="AH857">
            <v>41528.090051009494</v>
          </cell>
          <cell r="AJ857" t="str">
            <v>EUR</v>
          </cell>
          <cell r="AK857">
            <v>6.25</v>
          </cell>
          <cell r="AM857">
            <v>0</v>
          </cell>
          <cell r="AO857">
            <v>0</v>
          </cell>
          <cell r="AQ857">
            <v>0</v>
          </cell>
          <cell r="AS857">
            <v>224251.6862754513</v>
          </cell>
        </row>
        <row r="858">
          <cell r="E858" t="str">
            <v>7SS5220-6AB91-1CA0-L0S</v>
          </cell>
          <cell r="F858" t="str">
            <v>Relé de proteção diferencial de barras, unidade central, até 24 vãos (necessita das unidades de bay) em 12 zonas, 2x interface elétrica ethernet IEC61850. Fabricante: Siemens.</v>
          </cell>
          <cell r="G858">
            <v>37477.97884066491</v>
          </cell>
          <cell r="H858">
            <v>33479.463220409431</v>
          </cell>
          <cell r="I858" t="str">
            <v>EUR</v>
          </cell>
          <cell r="J858">
            <v>1</v>
          </cell>
          <cell r="K858">
            <v>202381.08573959052</v>
          </cell>
          <cell r="L858">
            <v>180789.10139021094</v>
          </cell>
          <cell r="M858">
            <v>0</v>
          </cell>
          <cell r="N858" t="str">
            <v xml:space="preserve">  IED</v>
          </cell>
          <cell r="O858">
            <v>85364900</v>
          </cell>
          <cell r="P858">
            <v>3.2500000000000001E-2</v>
          </cell>
          <cell r="Q858" t="str">
            <v>Siemens</v>
          </cell>
          <cell r="R858" t="str">
            <v>Importado por terceiros</v>
          </cell>
          <cell r="T858" t="str">
            <v>Sim</v>
          </cell>
          <cell r="U858" t="str">
            <v>0140_22-09-21</v>
          </cell>
          <cell r="V858">
            <v>44461</v>
          </cell>
          <cell r="X858">
            <v>5475.4448133228234</v>
          </cell>
          <cell r="Y858">
            <v>2058.437899745426</v>
          </cell>
          <cell r="Z858">
            <v>679.28450691598937</v>
          </cell>
          <cell r="AA858">
            <v>3128.8256076130419</v>
          </cell>
          <cell r="AC858">
            <v>43227.195894653873</v>
          </cell>
          <cell r="AD858">
            <v>0.13300000000000001</v>
          </cell>
          <cell r="AE858">
            <v>0.05</v>
          </cell>
          <cell r="AF858">
            <v>0</v>
          </cell>
          <cell r="AG858" t="str">
            <v>Não</v>
          </cell>
          <cell r="AH858">
            <v>45388.555689386565</v>
          </cell>
          <cell r="AJ858" t="str">
            <v>EUR</v>
          </cell>
          <cell r="AK858">
            <v>6.25</v>
          </cell>
          <cell r="AM858">
            <v>0</v>
          </cell>
          <cell r="AO858">
            <v>0</v>
          </cell>
          <cell r="AQ858">
            <v>0</v>
          </cell>
          <cell r="AS858">
            <v>245098.20072268747</v>
          </cell>
        </row>
        <row r="859">
          <cell r="E859" t="str">
            <v>7SS5235-5EA01-0AA1</v>
          </cell>
          <cell r="F859" t="str">
            <v>Relé de proteção diferencial de barras, unidade de bay, BI: 20, BO: 6, CT: 4, VT: 0. Fabricante: Siemens.</v>
          </cell>
          <cell r="G859">
            <v>7272.600817362606</v>
          </cell>
          <cell r="H859">
            <v>6496.6889654525248</v>
          </cell>
          <cell r="I859" t="str">
            <v>EUR</v>
          </cell>
          <cell r="J859">
            <v>1</v>
          </cell>
          <cell r="K859">
            <v>39272.044413758078</v>
          </cell>
          <cell r="L859">
            <v>35082.120413443634</v>
          </cell>
          <cell r="M859">
            <v>0</v>
          </cell>
          <cell r="N859" t="str">
            <v xml:space="preserve">  IED</v>
          </cell>
          <cell r="O859">
            <v>85364900</v>
          </cell>
          <cell r="P859">
            <v>3.2500000000000001E-2</v>
          </cell>
          <cell r="Q859" t="str">
            <v>Siemens</v>
          </cell>
          <cell r="R859" t="str">
            <v>Importado por terceiros</v>
          </cell>
          <cell r="T859" t="str">
            <v>Sim</v>
          </cell>
          <cell r="U859" t="str">
            <v>0140_22-09-21</v>
          </cell>
          <cell r="V859">
            <v>44461</v>
          </cell>
          <cell r="X859">
            <v>1062.5099233363283</v>
          </cell>
          <cell r="Y859">
            <v>399.43982080313162</v>
          </cell>
          <cell r="Z859">
            <v>131.81514086503321</v>
          </cell>
          <cell r="AA859">
            <v>607.14852762075907</v>
          </cell>
          <cell r="AC859">
            <v>8388.2362368657505</v>
          </cell>
          <cell r="AD859">
            <v>0.13300000000000001</v>
          </cell>
          <cell r="AE859">
            <v>0.05</v>
          </cell>
          <cell r="AF859">
            <v>0</v>
          </cell>
          <cell r="AG859" t="str">
            <v>Não</v>
          </cell>
          <cell r="AH859">
            <v>8807.6480487090375</v>
          </cell>
          <cell r="AJ859" t="str">
            <v>EUR</v>
          </cell>
          <cell r="AK859">
            <v>6.25</v>
          </cell>
          <cell r="AM859">
            <v>0</v>
          </cell>
          <cell r="AO859">
            <v>0</v>
          </cell>
          <cell r="AQ859">
            <v>0</v>
          </cell>
          <cell r="AS859">
            <v>47561.299463028809</v>
          </cell>
        </row>
        <row r="860">
          <cell r="G860">
            <v>0</v>
          </cell>
          <cell r="H860">
            <v>0</v>
          </cell>
          <cell r="K860" t="str">
            <v/>
          </cell>
          <cell r="L860" t="str">
            <v/>
          </cell>
          <cell r="M860">
            <v>0</v>
          </cell>
          <cell r="P860" t="str">
            <v/>
          </cell>
          <cell r="X860">
            <v>0</v>
          </cell>
          <cell r="Y860">
            <v>0</v>
          </cell>
          <cell r="Z860">
            <v>0</v>
          </cell>
          <cell r="AA860">
            <v>0</v>
          </cell>
          <cell r="AH860">
            <v>0</v>
          </cell>
          <cell r="AM860">
            <v>0</v>
          </cell>
          <cell r="AO860">
            <v>0</v>
          </cell>
          <cell r="AQ860">
            <v>0</v>
          </cell>
          <cell r="AS860">
            <v>0</v>
          </cell>
        </row>
        <row r="861">
          <cell r="E861" t="str">
            <v>7SS85 [P1E387510] DJM 8</v>
          </cell>
          <cell r="F861" t="str">
            <v>Relé de proteção diferencial de barras, concentrado, até 8 vãos, com 32 TC, 97 BI, 58 BO, 2x interface elétrica ethernet IEC61850. Fabricante: Siemens.</v>
          </cell>
          <cell r="G861">
            <v>18460.416213634362</v>
          </cell>
          <cell r="H861">
            <v>16490.879305028622</v>
          </cell>
          <cell r="I861" t="str">
            <v>EUR</v>
          </cell>
          <cell r="J861">
            <v>1</v>
          </cell>
          <cell r="K861">
            <v>99686.247553625566</v>
          </cell>
          <cell r="L861">
            <v>89050.748247154566</v>
          </cell>
          <cell r="M861">
            <v>0</v>
          </cell>
          <cell r="N861" t="str">
            <v xml:space="preserve">  IED</v>
          </cell>
          <cell r="O861">
            <v>85364900</v>
          </cell>
          <cell r="P861">
            <v>3.2500000000000001E-2</v>
          </cell>
          <cell r="Q861" t="str">
            <v>Siemens</v>
          </cell>
          <cell r="R861" t="str">
            <v>Importado por terceiros</v>
          </cell>
          <cell r="T861" t="str">
            <v>Sim</v>
          </cell>
          <cell r="U861" t="str">
            <v>0140_22-09-21</v>
          </cell>
          <cell r="V861">
            <v>44461</v>
          </cell>
          <cell r="X861">
            <v>2697.0235144871431</v>
          </cell>
          <cell r="Y861">
            <v>1013.9186144688501</v>
          </cell>
          <cell r="Z861">
            <v>334.59314277472072</v>
          </cell>
          <cell r="AA861">
            <v>1541.156293992653</v>
          </cell>
          <cell r="AC861">
            <v>21292.290903845864</v>
          </cell>
          <cell r="AD861">
            <v>0.13300000000000001</v>
          </cell>
          <cell r="AE861">
            <v>0.05</v>
          </cell>
          <cell r="AF861">
            <v>0</v>
          </cell>
          <cell r="AG861" t="str">
            <v>Não</v>
          </cell>
          <cell r="AH861">
            <v>22356.905449038157</v>
          </cell>
          <cell r="AJ861" t="str">
            <v>EUR</v>
          </cell>
          <cell r="AK861">
            <v>6.25</v>
          </cell>
          <cell r="AM861">
            <v>0</v>
          </cell>
          <cell r="AO861">
            <v>0</v>
          </cell>
          <cell r="AQ861">
            <v>0</v>
          </cell>
          <cell r="AS861">
            <v>120727.28942480605</v>
          </cell>
        </row>
        <row r="862">
          <cell r="E862" t="str">
            <v>7SS85 [P1E413842] BD 8</v>
          </cell>
          <cell r="F862" t="str">
            <v>Relé de proteção diferencial de barras, concentrado, até 8 vãos, com 32 TC, 97 BI, 58 BO, 2x interface elétrica ethernet IEC61850. Fabricante: Siemens.</v>
          </cell>
          <cell r="G862">
            <v>27403.752733761401</v>
          </cell>
          <cell r="H862">
            <v>24480.053624334727</v>
          </cell>
          <cell r="I862" t="str">
            <v>EUR</v>
          </cell>
          <cell r="J862">
            <v>1</v>
          </cell>
          <cell r="K862">
            <v>147980.26476231156</v>
          </cell>
          <cell r="L862">
            <v>132192.28957140754</v>
          </cell>
          <cell r="M862">
            <v>0</v>
          </cell>
          <cell r="N862" t="str">
            <v xml:space="preserve">  IED</v>
          </cell>
          <cell r="O862">
            <v>85364900</v>
          </cell>
          <cell r="P862">
            <v>3.2500000000000001E-2</v>
          </cell>
          <cell r="Q862" t="str">
            <v>Siemens</v>
          </cell>
          <cell r="R862" t="str">
            <v>Importado por terceiros</v>
          </cell>
          <cell r="T862" t="str">
            <v>Sim</v>
          </cell>
          <cell r="U862" t="str">
            <v>0140_22-09-21</v>
          </cell>
          <cell r="V862">
            <v>44461</v>
          </cell>
          <cell r="X862">
            <v>4003.624005701397</v>
          </cell>
          <cell r="Y862">
            <v>1505.1218066546608</v>
          </cell>
          <cell r="Z862">
            <v>496.69019619603796</v>
          </cell>
          <cell r="AA862">
            <v>2287.7851461150835</v>
          </cell>
          <cell r="AC862">
            <v>31607.557939747869</v>
          </cell>
          <cell r="AD862">
            <v>0.13300000000000001</v>
          </cell>
          <cell r="AE862">
            <v>0.05</v>
          </cell>
          <cell r="AF862">
            <v>0</v>
          </cell>
          <cell r="AG862" t="str">
            <v>Não</v>
          </cell>
          <cell r="AH862">
            <v>33187.935836735262</v>
          </cell>
          <cell r="AJ862" t="str">
            <v>EUR</v>
          </cell>
          <cell r="AK862">
            <v>6.25</v>
          </cell>
          <cell r="AM862">
            <v>0</v>
          </cell>
          <cell r="AO862">
            <v>0</v>
          </cell>
          <cell r="AQ862">
            <v>0</v>
          </cell>
          <cell r="AS862">
            <v>179214.85351837042</v>
          </cell>
        </row>
        <row r="863">
          <cell r="E863" t="str">
            <v>7SS85 [P1E413514] DJM 16</v>
          </cell>
          <cell r="F863" t="str">
            <v>Relé de proteção diferencial de barras, concentrado, até 16 vãos, com 64 TC, 59 BI, 67 BO, 2x interface elétrica ethernet IEC61850. Fabricante: Siemens.</v>
          </cell>
          <cell r="G863">
            <v>22768.884201096553</v>
          </cell>
          <cell r="H863">
            <v>20339.677985869992</v>
          </cell>
          <cell r="I863" t="str">
            <v>EUR</v>
          </cell>
          <cell r="J863">
            <v>1</v>
          </cell>
          <cell r="K863">
            <v>122951.97468592139</v>
          </cell>
          <cell r="L863">
            <v>109834.26112369796</v>
          </cell>
          <cell r="M863">
            <v>0</v>
          </cell>
          <cell r="N863" t="str">
            <v xml:space="preserve">  IED</v>
          </cell>
          <cell r="O863">
            <v>85364900</v>
          </cell>
          <cell r="P863">
            <v>3.2500000000000001E-2</v>
          </cell>
          <cell r="Q863" t="str">
            <v>Siemens</v>
          </cell>
          <cell r="R863" t="str">
            <v>Importado por terceiros</v>
          </cell>
          <cell r="T863" t="str">
            <v>Sim</v>
          </cell>
          <cell r="U863" t="str">
            <v>0140_22-09-21</v>
          </cell>
          <cell r="V863">
            <v>44461</v>
          </cell>
          <cell r="X863">
            <v>3326.4805830129526</v>
          </cell>
          <cell r="Y863">
            <v>1250.5566101552467</v>
          </cell>
          <cell r="Z863">
            <v>412.68368135123097</v>
          </cell>
          <cell r="AA863">
            <v>1900.8460474359729</v>
          </cell>
          <cell r="AC863">
            <v>26261.688813260153</v>
          </cell>
          <cell r="AD863">
            <v>0.13300000000000001</v>
          </cell>
          <cell r="AE863">
            <v>0.05</v>
          </cell>
          <cell r="AF863">
            <v>0</v>
          </cell>
          <cell r="AG863" t="str">
            <v>Não</v>
          </cell>
          <cell r="AH863">
            <v>27574.773253923162</v>
          </cell>
          <cell r="AJ863" t="str">
            <v>EUR</v>
          </cell>
          <cell r="AK863">
            <v>6.25</v>
          </cell>
          <cell r="AM863">
            <v>0</v>
          </cell>
          <cell r="AO863">
            <v>0</v>
          </cell>
          <cell r="AQ863">
            <v>0</v>
          </cell>
          <cell r="AS863">
            <v>148903.77557118508</v>
          </cell>
        </row>
        <row r="864">
          <cell r="E864" t="str">
            <v>7SS85 [P1E413824] BD 16</v>
          </cell>
          <cell r="F864" t="str">
            <v>Relé de proteção diferencial de barras, concentrado, até 16 vãos, com 64 TC, 95 BI, 51 BO, 2x interface elétrica ethernet IEC61850. Fabricante: Siemens.</v>
          </cell>
          <cell r="G864">
            <v>32141.030382937035</v>
          </cell>
          <cell r="H864">
            <v>28711.912377837067</v>
          </cell>
          <cell r="I864" t="str">
            <v>EUR</v>
          </cell>
          <cell r="J864">
            <v>1</v>
          </cell>
          <cell r="K864">
            <v>173561.56406785999</v>
          </cell>
          <cell r="L864">
            <v>155044.32684032017</v>
          </cell>
          <cell r="M864">
            <v>0</v>
          </cell>
          <cell r="N864" t="str">
            <v xml:space="preserve">  IED</v>
          </cell>
          <cell r="O864">
            <v>85364900</v>
          </cell>
          <cell r="P864">
            <v>3.2500000000000001E-2</v>
          </cell>
          <cell r="Q864" t="str">
            <v>Siemens</v>
          </cell>
          <cell r="R864" t="str">
            <v>Importado por terceiros</v>
          </cell>
          <cell r="T864" t="str">
            <v>Sim</v>
          </cell>
          <cell r="U864" t="str">
            <v>0140_22-09-21</v>
          </cell>
          <cell r="V864">
            <v>44461</v>
          </cell>
          <cell r="X864">
            <v>4695.7291601368997</v>
          </cell>
          <cell r="Y864">
            <v>1765.3117143371783</v>
          </cell>
          <cell r="Z864">
            <v>582.55286573126943</v>
          </cell>
          <cell r="AA864">
            <v>2683.2738057925135</v>
          </cell>
          <cell r="AC864">
            <v>37071.54600108078</v>
          </cell>
          <cell r="AD864">
            <v>0.13300000000000001</v>
          </cell>
          <cell r="AE864">
            <v>0.05</v>
          </cell>
          <cell r="AF864">
            <v>0</v>
          </cell>
          <cell r="AG864" t="str">
            <v>Não</v>
          </cell>
          <cell r="AH864">
            <v>38925.123301134823</v>
          </cell>
          <cell r="AJ864" t="str">
            <v>EUR</v>
          </cell>
          <cell r="AK864">
            <v>6.25</v>
          </cell>
          <cell r="AM864">
            <v>0</v>
          </cell>
          <cell r="AO864">
            <v>0</v>
          </cell>
          <cell r="AQ864">
            <v>0</v>
          </cell>
          <cell r="AS864">
            <v>210195.66582612807</v>
          </cell>
        </row>
        <row r="865">
          <cell r="E865" t="str">
            <v>6MD85 [P1G429649]</v>
          </cell>
          <cell r="F865" t="str">
            <v>UAC para expansão de I/O em proteção de barras, com 4 TP, 139 BI, 25 BO, 2x interface elétrica ethernet IEC61850. Fabricante: Siemens.</v>
          </cell>
          <cell r="G865">
            <v>6047.8045919549459</v>
          </cell>
          <cell r="H865">
            <v>5402.5659244165008</v>
          </cell>
          <cell r="I865" t="str">
            <v>EUR</v>
          </cell>
          <cell r="J865">
            <v>1</v>
          </cell>
          <cell r="K865">
            <v>32658.144796556709</v>
          </cell>
          <cell r="L865">
            <v>29173.855991849105</v>
          </cell>
          <cell r="M865">
            <v>0</v>
          </cell>
          <cell r="N865" t="str">
            <v xml:space="preserve">  IED</v>
          </cell>
          <cell r="O865">
            <v>85364900</v>
          </cell>
          <cell r="P865">
            <v>3.2500000000000001E-2</v>
          </cell>
          <cell r="Q865" t="str">
            <v>Siemens</v>
          </cell>
          <cell r="R865" t="str">
            <v>Importado por terceiros</v>
          </cell>
          <cell r="T865" t="str">
            <v>Sim</v>
          </cell>
          <cell r="U865" t="str">
            <v>0140_22-09-21</v>
          </cell>
          <cell r="V865">
            <v>44461</v>
          </cell>
          <cell r="X865">
            <v>883.57006725985377</v>
          </cell>
          <cell r="Y865">
            <v>332.16919821799002</v>
          </cell>
          <cell r="Z865">
            <v>109.61583541193674</v>
          </cell>
          <cell r="AA865">
            <v>504.89718129134496</v>
          </cell>
          <cell r="AC865">
            <v>6975.5531625777921</v>
          </cell>
          <cell r="AD865">
            <v>0.13300000000000001</v>
          </cell>
          <cell r="AE865">
            <v>0.05</v>
          </cell>
          <cell r="AF865">
            <v>0</v>
          </cell>
          <cell r="AG865" t="str">
            <v>Não</v>
          </cell>
          <cell r="AH865">
            <v>7324.3308207066821</v>
          </cell>
          <cell r="AJ865" t="str">
            <v>EUR</v>
          </cell>
          <cell r="AK865">
            <v>6.25</v>
          </cell>
          <cell r="AM865">
            <v>0</v>
          </cell>
          <cell r="AO865">
            <v>0</v>
          </cell>
          <cell r="AQ865">
            <v>0</v>
          </cell>
          <cell r="AS865">
            <v>39551.386431816085</v>
          </cell>
        </row>
        <row r="866">
          <cell r="G866">
            <v>0</v>
          </cell>
          <cell r="H866">
            <v>0</v>
          </cell>
          <cell r="K866" t="str">
            <v/>
          </cell>
          <cell r="L866" t="str">
            <v/>
          </cell>
          <cell r="M866">
            <v>0</v>
          </cell>
          <cell r="P866" t="str">
            <v/>
          </cell>
          <cell r="X866">
            <v>0</v>
          </cell>
          <cell r="Y866">
            <v>0</v>
          </cell>
          <cell r="Z866">
            <v>0</v>
          </cell>
          <cell r="AA866">
            <v>0</v>
          </cell>
          <cell r="AC866">
            <v>0</v>
          </cell>
          <cell r="AH866">
            <v>0</v>
          </cell>
          <cell r="AM866">
            <v>0</v>
          </cell>
          <cell r="AO866">
            <v>0</v>
          </cell>
          <cell r="AQ866">
            <v>0</v>
          </cell>
          <cell r="AS866">
            <v>0</v>
          </cell>
        </row>
        <row r="867">
          <cell r="E867" t="str">
            <v>7SJ82 (P1J786605)</v>
          </cell>
          <cell r="F867" t="str">
            <v>Relé de proteção de sobrecorrente ou controle de bay, BI: 23, BO: 16, CT: 4, VT: 4, 2x interface óptica ethernet IEC61850 e DNP3eth, largura 1/3 de rack 19'', garantia do fabricante de 10 anos. Fabricante: Siemens.</v>
          </cell>
          <cell r="G867">
            <v>3983.1340206185564</v>
          </cell>
          <cell r="H867">
            <v>3564.4523195876291</v>
          </cell>
          <cell r="I867" t="str">
            <v>EUR</v>
          </cell>
          <cell r="J867">
            <v>1</v>
          </cell>
          <cell r="K867">
            <v>21508.923711340205</v>
          </cell>
          <cell r="L867">
            <v>19248.042525773199</v>
          </cell>
          <cell r="M867">
            <v>0</v>
          </cell>
          <cell r="N867" t="str">
            <v xml:space="preserve">  IED</v>
          </cell>
          <cell r="O867">
            <v>85364900</v>
          </cell>
          <cell r="P867">
            <v>3.2500000000000001E-2</v>
          </cell>
          <cell r="Q867" t="str">
            <v>Siemens</v>
          </cell>
          <cell r="R867" t="str">
            <v>Importado por terceiros</v>
          </cell>
          <cell r="T867" t="str">
            <v>Sim</v>
          </cell>
          <cell r="U867" t="str">
            <v>0100_23-06-20</v>
          </cell>
          <cell r="V867">
            <v>44005</v>
          </cell>
          <cell r="X867">
            <v>517.29013254786446</v>
          </cell>
          <cell r="Y867">
            <v>215.53755522827669</v>
          </cell>
          <cell r="Z867">
            <v>71.127393225331375</v>
          </cell>
          <cell r="AA867">
            <v>327.61708394698081</v>
          </cell>
          <cell r="AC867">
            <v>4526.2886597938141</v>
          </cell>
          <cell r="AD867">
            <v>0.12</v>
          </cell>
          <cell r="AE867">
            <v>0.05</v>
          </cell>
          <cell r="AF867">
            <v>0</v>
          </cell>
          <cell r="AG867" t="str">
            <v>Não</v>
          </cell>
          <cell r="AH867">
            <v>4752.6030927835054</v>
          </cell>
          <cell r="AJ867" t="str">
            <v>EUR</v>
          </cell>
          <cell r="AK867">
            <v>5.82</v>
          </cell>
          <cell r="AM867">
            <v>0</v>
          </cell>
          <cell r="AO867">
            <v>0</v>
          </cell>
          <cell r="AQ867">
            <v>0</v>
          </cell>
          <cell r="AS867">
            <v>25664.056701030931</v>
          </cell>
        </row>
        <row r="868">
          <cell r="E868" t="str">
            <v>7SJ85 (P1J786614)</v>
          </cell>
          <cell r="F868" t="str">
            <v>Relé de proteção de de sobrecorrente ou controle de bay, BI: 33, BO: 24, CT: 4, VT: 4, 2x interface óptica ethernet IEC61850 e DNP3eth, largura 2/3 de rack 19'', garantia do fabricante de 10 anos. Fabricante: Siemens.</v>
          </cell>
          <cell r="G868">
            <v>5209.9931271477662</v>
          </cell>
          <cell r="H868">
            <v>4662.3518041237112</v>
          </cell>
          <cell r="I868" t="str">
            <v>EUR</v>
          </cell>
          <cell r="J868">
            <v>1</v>
          </cell>
          <cell r="K868">
            <v>28133.962886597939</v>
          </cell>
          <cell r="L868">
            <v>25176.699742268043</v>
          </cell>
          <cell r="M868">
            <v>0</v>
          </cell>
          <cell r="N868" t="str">
            <v xml:space="preserve">  IED</v>
          </cell>
          <cell r="O868">
            <v>85364900</v>
          </cell>
          <cell r="P868">
            <v>3.2500000000000001E-2</v>
          </cell>
          <cell r="Q868" t="str">
            <v>Siemens</v>
          </cell>
          <cell r="R868" t="str">
            <v>Importado por terceiros</v>
          </cell>
          <cell r="T868" t="str">
            <v>Sim</v>
          </cell>
          <cell r="U868" t="str">
            <v>0100_23-06-20</v>
          </cell>
          <cell r="V868">
            <v>44005</v>
          </cell>
          <cell r="X868">
            <v>676.62248404516436</v>
          </cell>
          <cell r="Y868">
            <v>281.92603501881877</v>
          </cell>
          <cell r="Z868">
            <v>93.035591556210107</v>
          </cell>
          <cell r="AA868">
            <v>428.52757322860413</v>
          </cell>
          <cell r="AC868">
            <v>5920.4467353951886</v>
          </cell>
          <cell r="AD868">
            <v>0.12</v>
          </cell>
          <cell r="AE868">
            <v>0.05</v>
          </cell>
          <cell r="AF868">
            <v>0</v>
          </cell>
          <cell r="AG868" t="str">
            <v>Não</v>
          </cell>
          <cell r="AH868">
            <v>6216.4690721649486</v>
          </cell>
          <cell r="AJ868" t="str">
            <v>EUR</v>
          </cell>
          <cell r="AK868">
            <v>5.82</v>
          </cell>
          <cell r="AM868">
            <v>0</v>
          </cell>
          <cell r="AO868">
            <v>0</v>
          </cell>
          <cell r="AQ868">
            <v>0</v>
          </cell>
          <cell r="AS868">
            <v>33568.932989690722</v>
          </cell>
        </row>
        <row r="869">
          <cell r="E869" t="str">
            <v>7UT85 (P1F255275)</v>
          </cell>
          <cell r="F869" t="str">
            <v>Relé de proteção diferencial para transformadores até 2 enrolamentoss, BI: 23, BO: 15, CT: 8, VT: 0, 2x interface óptica ethernet IEC61850 e DNP3eth, largura 1/2 de rack 19'', garantia do fabricante de 10 anos. Fabricante: Siemens.</v>
          </cell>
          <cell r="G869">
            <v>3775.6838487972509</v>
          </cell>
          <cell r="H869">
            <v>3378.807989690722</v>
          </cell>
          <cell r="I869" t="str">
            <v>EUR</v>
          </cell>
          <cell r="J869">
            <v>1</v>
          </cell>
          <cell r="K869">
            <v>20388.692783505157</v>
          </cell>
          <cell r="L869">
            <v>18245.563144329899</v>
          </cell>
          <cell r="M869">
            <v>0</v>
          </cell>
          <cell r="N869" t="str">
            <v xml:space="preserve">  IED</v>
          </cell>
          <cell r="O869">
            <v>85364900</v>
          </cell>
          <cell r="P869">
            <v>3.2500000000000001E-2</v>
          </cell>
          <cell r="Q869" t="str">
            <v>Siemens</v>
          </cell>
          <cell r="R869" t="str">
            <v>Importado por terceiros</v>
          </cell>
          <cell r="T869" t="str">
            <v>Sim</v>
          </cell>
          <cell r="U869" t="str">
            <v>0100_23-06-20</v>
          </cell>
          <cell r="V869">
            <v>44005</v>
          </cell>
          <cell r="X869">
            <v>490.3485517918507</v>
          </cell>
          <cell r="Y869">
            <v>204.31189657993809</v>
          </cell>
          <cell r="Z869">
            <v>67.422925871379476</v>
          </cell>
          <cell r="AA869">
            <v>310.55408280150544</v>
          </cell>
          <cell r="AC869">
            <v>4290.549828178694</v>
          </cell>
          <cell r="AD869">
            <v>0.12</v>
          </cell>
          <cell r="AE869">
            <v>0.05</v>
          </cell>
          <cell r="AF869">
            <v>0</v>
          </cell>
          <cell r="AG869" t="str">
            <v>Não</v>
          </cell>
          <cell r="AH869">
            <v>4505.0773195876291</v>
          </cell>
          <cell r="AJ869" t="str">
            <v>EUR</v>
          </cell>
          <cell r="AK869">
            <v>5.82</v>
          </cell>
          <cell r="AM869">
            <v>0</v>
          </cell>
          <cell r="AO869">
            <v>0</v>
          </cell>
          <cell r="AQ869">
            <v>0</v>
          </cell>
          <cell r="AS869">
            <v>24327.417525773199</v>
          </cell>
        </row>
        <row r="870">
          <cell r="E870" t="str">
            <v>7SA86 (P1A338675)</v>
          </cell>
          <cell r="F870" t="str">
            <v>Relé de proteção de distância para linhas de transmissão, disparo tripolar, BI: 29, BO: 29, CT: 4, VT: 4, 2x interface óptica ethernet IEC61850 e DNP3eth, largura 2/3 de rack 19'', garantia do fabricante de 10 anos. Fabricante: Siemens.</v>
          </cell>
          <cell r="G870">
            <v>7519.161512027491</v>
          </cell>
          <cell r="H870">
            <v>6728.7951030927834</v>
          </cell>
          <cell r="I870" t="str">
            <v>EUR</v>
          </cell>
          <cell r="J870">
            <v>1</v>
          </cell>
          <cell r="K870">
            <v>40603.472164948456</v>
          </cell>
          <cell r="L870">
            <v>36335.493556701033</v>
          </cell>
          <cell r="M870">
            <v>0</v>
          </cell>
          <cell r="N870" t="str">
            <v xml:space="preserve">  IED</v>
          </cell>
          <cell r="O870">
            <v>85364900</v>
          </cell>
          <cell r="P870">
            <v>3.2500000000000001E-2</v>
          </cell>
          <cell r="Q870" t="str">
            <v>Siemens</v>
          </cell>
          <cell r="R870" t="str">
            <v>Importado por terceiros</v>
          </cell>
          <cell r="T870" t="str">
            <v>Sim</v>
          </cell>
          <cell r="U870" t="str">
            <v>0100_23-06-20</v>
          </cell>
          <cell r="V870">
            <v>44005</v>
          </cell>
          <cell r="X870">
            <v>976.51448208149225</v>
          </cell>
          <cell r="Y870">
            <v>406.8810342006218</v>
          </cell>
          <cell r="Z870">
            <v>134.27074128620521</v>
          </cell>
          <cell r="AA870">
            <v>618.4591719849451</v>
          </cell>
          <cell r="AC870">
            <v>8544.5017182130578</v>
          </cell>
          <cell r="AD870">
            <v>0.12</v>
          </cell>
          <cell r="AE870">
            <v>0.05</v>
          </cell>
          <cell r="AF870">
            <v>0</v>
          </cell>
          <cell r="AG870" t="str">
            <v>Não</v>
          </cell>
          <cell r="AH870">
            <v>8971.7268041237112</v>
          </cell>
          <cell r="AJ870" t="str">
            <v>EUR</v>
          </cell>
          <cell r="AK870">
            <v>5.82</v>
          </cell>
          <cell r="AM870">
            <v>0</v>
          </cell>
          <cell r="AO870">
            <v>0</v>
          </cell>
          <cell r="AQ870">
            <v>0</v>
          </cell>
          <cell r="AS870">
            <v>48447.324742268043</v>
          </cell>
        </row>
        <row r="871">
          <cell r="E871" t="str">
            <v>7SS85 (P1E336668)</v>
          </cell>
          <cell r="F871" t="str">
            <v>Relé de proteção diferencial de barras, concentrado, até 12 vãos em 2 zonas, BI: 39, BO: 35, CT: 48, VT: 4, 2x interface óptica ethernet IEC61850 e DNP3eth, largura 1+1/2 rack 19'', garantia do fabricante de 10 anos. Fabricante: Siemens.</v>
          </cell>
          <cell r="G871">
            <v>27483.518900343639</v>
          </cell>
          <cell r="H871">
            <v>24594.626288659794</v>
          </cell>
          <cell r="I871" t="str">
            <v>EUR</v>
          </cell>
          <cell r="J871">
            <v>1</v>
          </cell>
          <cell r="K871">
            <v>148411.00206185566</v>
          </cell>
          <cell r="L871">
            <v>132810.98195876289</v>
          </cell>
          <cell r="M871">
            <v>0</v>
          </cell>
          <cell r="N871" t="str">
            <v xml:space="preserve">  IED</v>
          </cell>
          <cell r="O871">
            <v>85364900</v>
          </cell>
          <cell r="P871">
            <v>3.2500000000000001E-2</v>
          </cell>
          <cell r="Q871" t="str">
            <v>Siemens</v>
          </cell>
          <cell r="R871" t="str">
            <v>Importado por terceiros</v>
          </cell>
          <cell r="T871" t="str">
            <v>Sim</v>
          </cell>
          <cell r="U871" t="str">
            <v>0100_23-06-20</v>
          </cell>
          <cell r="V871">
            <v>44005</v>
          </cell>
          <cell r="X871">
            <v>3569.2881688757971</v>
          </cell>
          <cell r="Y871">
            <v>1487.2034036982513</v>
          </cell>
          <cell r="Z871">
            <v>490.77712322042214</v>
          </cell>
          <cell r="AA871">
            <v>2260.549173621338</v>
          </cell>
          <cell r="AC871">
            <v>31231.271477663227</v>
          </cell>
          <cell r="AD871">
            <v>0.12</v>
          </cell>
          <cell r="AE871">
            <v>0.05</v>
          </cell>
          <cell r="AF871">
            <v>0</v>
          </cell>
          <cell r="AG871" t="str">
            <v>Não</v>
          </cell>
          <cell r="AH871">
            <v>32792.83505154639</v>
          </cell>
          <cell r="AJ871" t="str">
            <v>EUR</v>
          </cell>
          <cell r="AK871">
            <v>5.82</v>
          </cell>
          <cell r="AM871">
            <v>0</v>
          </cell>
          <cell r="AO871">
            <v>0</v>
          </cell>
          <cell r="AQ871">
            <v>0</v>
          </cell>
          <cell r="AS871">
            <v>177081.30927835053</v>
          </cell>
        </row>
        <row r="872">
          <cell r="E872" t="str">
            <v>7UT6125-5EB91-1AA0-L0S</v>
          </cell>
          <cell r="F872" t="str">
            <v>Relé Siemens Siprotec 4 - 7UT6125-5EB91-1AA0-L0S (TR2 - GED 162, 87B 69 - GED 136) [3/4]</v>
          </cell>
          <cell r="G872">
            <v>2740.8412017167384</v>
          </cell>
          <cell r="H872">
            <v>2452.7414163090129</v>
          </cell>
          <cell r="I872" t="str">
            <v>EUR</v>
          </cell>
          <cell r="J872">
            <v>1</v>
          </cell>
          <cell r="K872">
            <v>14800.542489270389</v>
          </cell>
          <cell r="L872">
            <v>13244.803648068671</v>
          </cell>
          <cell r="M872">
            <v>0</v>
          </cell>
          <cell r="N872" t="str">
            <v xml:space="preserve">  IED</v>
          </cell>
          <cell r="O872">
            <v>85364900</v>
          </cell>
          <cell r="P872">
            <v>3.2500000000000001E-2</v>
          </cell>
          <cell r="Q872" t="str">
            <v>Siemens</v>
          </cell>
          <cell r="R872" t="str">
            <v>Importado por terceiros</v>
          </cell>
          <cell r="T872" t="str">
            <v>Sim</v>
          </cell>
          <cell r="U872" t="str">
            <v>0079_21-11-19</v>
          </cell>
          <cell r="V872">
            <v>43790</v>
          </cell>
          <cell r="X872">
            <v>355.95340282035556</v>
          </cell>
          <cell r="Y872">
            <v>148.31391784181505</v>
          </cell>
          <cell r="Z872">
            <v>48.943592887798893</v>
          </cell>
          <cell r="AA872">
            <v>225.43715511955853</v>
          </cell>
          <cell r="AC872">
            <v>3114.5922746781116</v>
          </cell>
          <cell r="AD872">
            <v>0.12</v>
          </cell>
          <cell r="AE872">
            <v>0.05</v>
          </cell>
          <cell r="AF872">
            <v>0</v>
          </cell>
          <cell r="AG872" t="str">
            <v>Não</v>
          </cell>
          <cell r="AH872">
            <v>3270.3218884120174</v>
          </cell>
          <cell r="AJ872" t="str">
            <v>EUR</v>
          </cell>
          <cell r="AK872">
            <v>4.66</v>
          </cell>
          <cell r="AM872">
            <v>0</v>
          </cell>
          <cell r="AO872">
            <v>0</v>
          </cell>
          <cell r="AQ872">
            <v>0</v>
          </cell>
          <cell r="AS872">
            <v>17659.738197424896</v>
          </cell>
        </row>
        <row r="873">
          <cell r="E873" t="str">
            <v>7UT6135-5EB91-1AA0-L0S</v>
          </cell>
          <cell r="F873" t="str">
            <v>Relé Siemens Siprotec 4 - 7UT6135-5EB91-1AA0-L0S (87B 138 - GED 136) [5/8]</v>
          </cell>
          <cell r="G873">
            <v>3885.4077253218879</v>
          </cell>
          <cell r="H873">
            <v>3476.9983905579402</v>
          </cell>
          <cell r="I873" t="str">
            <v>EUR</v>
          </cell>
          <cell r="J873">
            <v>1</v>
          </cell>
          <cell r="K873">
            <v>20981.201716738196</v>
          </cell>
          <cell r="L873">
            <v>18775.791309012879</v>
          </cell>
          <cell r="M873">
            <v>0</v>
          </cell>
          <cell r="N873" t="str">
            <v xml:space="preserve">  IED</v>
          </cell>
          <cell r="O873">
            <v>85364900</v>
          </cell>
          <cell r="P873">
            <v>3.2500000000000001E-2</v>
          </cell>
          <cell r="Q873" t="str">
            <v>Siemens</v>
          </cell>
          <cell r="R873" t="str">
            <v>Importado por terceiros</v>
          </cell>
          <cell r="T873" t="str">
            <v>Sim</v>
          </cell>
          <cell r="U873" t="str">
            <v>0079_21-11-19</v>
          </cell>
          <cell r="V873">
            <v>43790</v>
          </cell>
          <cell r="X873">
            <v>504.59840588595944</v>
          </cell>
          <cell r="Y873">
            <v>210.24933578581658</v>
          </cell>
          <cell r="Z873">
            <v>69.382280809319425</v>
          </cell>
          <cell r="AA873">
            <v>319.57899039444101</v>
          </cell>
          <cell r="AC873">
            <v>4415.2360515021455</v>
          </cell>
          <cell r="AD873">
            <v>0.12</v>
          </cell>
          <cell r="AE873">
            <v>0.05</v>
          </cell>
          <cell r="AF873">
            <v>0</v>
          </cell>
          <cell r="AG873" t="str">
            <v>Não</v>
          </cell>
          <cell r="AH873">
            <v>4635.9978540772527</v>
          </cell>
          <cell r="AJ873" t="str">
            <v>EUR</v>
          </cell>
          <cell r="AK873">
            <v>4.66</v>
          </cell>
          <cell r="AM873">
            <v>0</v>
          </cell>
          <cell r="AO873">
            <v>0</v>
          </cell>
          <cell r="AQ873">
            <v>0</v>
          </cell>
          <cell r="AS873">
            <v>25034.388412017168</v>
          </cell>
        </row>
        <row r="874">
          <cell r="E874" t="str">
            <v>7UT6335-5EB91-1AA0-L0S</v>
          </cell>
          <cell r="F874" t="str">
            <v>Relé Siemens Siprotec 4 - 7UT6335-5EB91-1AA0-L0S (TR2 - GED 162 ++, TR3 - GED 3377) [21/24]</v>
          </cell>
          <cell r="G874">
            <v>7263.9312714776634</v>
          </cell>
          <cell r="H874">
            <v>6500.3930412371137</v>
          </cell>
          <cell r="I874" t="str">
            <v>EUR</v>
          </cell>
          <cell r="J874">
            <v>1</v>
          </cell>
          <cell r="K874">
            <v>39225.228865979385</v>
          </cell>
          <cell r="L874">
            <v>35102.122422680419</v>
          </cell>
          <cell r="M874">
            <v>0</v>
          </cell>
          <cell r="N874" t="str">
            <v xml:space="preserve">  IED</v>
          </cell>
          <cell r="O874">
            <v>85364900</v>
          </cell>
          <cell r="P874">
            <v>3.2500000000000001E-2</v>
          </cell>
          <cell r="Q874" t="str">
            <v>Siemens</v>
          </cell>
          <cell r="R874" t="str">
            <v>Importado por terceiros</v>
          </cell>
          <cell r="T874" t="str">
            <v>Sim</v>
          </cell>
          <cell r="U874" t="str">
            <v>0100_23-06-20</v>
          </cell>
          <cell r="V874">
            <v>44005</v>
          </cell>
          <cell r="X874">
            <v>943.36769759450158</v>
          </cell>
          <cell r="Y874">
            <v>393.06987399770969</v>
          </cell>
          <cell r="Z874">
            <v>129.71305841924399</v>
          </cell>
          <cell r="AA874">
            <v>597.46620847651764</v>
          </cell>
          <cell r="AC874">
            <v>8254.4673539518899</v>
          </cell>
          <cell r="AD874">
            <v>0.12</v>
          </cell>
          <cell r="AE874">
            <v>0.05</v>
          </cell>
          <cell r="AF874">
            <v>0</v>
          </cell>
          <cell r="AG874" t="str">
            <v>Não</v>
          </cell>
          <cell r="AH874">
            <v>8667.1907216494856</v>
          </cell>
          <cell r="AJ874" t="str">
            <v>EUR</v>
          </cell>
          <cell r="AK874">
            <v>5.82</v>
          </cell>
          <cell r="AM874">
            <v>0</v>
          </cell>
          <cell r="AO874">
            <v>0</v>
          </cell>
          <cell r="AQ874">
            <v>0</v>
          </cell>
          <cell r="AS874">
            <v>46802.829896907228</v>
          </cell>
        </row>
        <row r="875">
          <cell r="E875" t="str">
            <v>7SJ6416-5EB91-3HH3-L2S</v>
          </cell>
          <cell r="F875" t="str">
            <v>Relé Siemens Siprotec 4 - 7SJ6416-5EB91-3HH3-L2S (Sobrec. - GED 139) [15/13]</v>
          </cell>
          <cell r="G875">
            <v>3877.4763948497853</v>
          </cell>
          <cell r="H875">
            <v>3469.9007510729616</v>
          </cell>
          <cell r="I875" t="str">
            <v>EUR</v>
          </cell>
          <cell r="J875">
            <v>1</v>
          </cell>
          <cell r="K875">
            <v>20938.372532188841</v>
          </cell>
          <cell r="L875">
            <v>18737.464055793993</v>
          </cell>
          <cell r="M875">
            <v>0</v>
          </cell>
          <cell r="N875" t="str">
            <v xml:space="preserve">  IED</v>
          </cell>
          <cell r="O875">
            <v>85364900</v>
          </cell>
          <cell r="P875">
            <v>3.2500000000000001E-2</v>
          </cell>
          <cell r="Q875" t="str">
            <v>Siemens</v>
          </cell>
          <cell r="R875" t="str">
            <v>Importado por terceiros</v>
          </cell>
          <cell r="T875" t="str">
            <v>Sim</v>
          </cell>
          <cell r="U875" t="str">
            <v>0079_21-11-19</v>
          </cell>
          <cell r="V875">
            <v>43790</v>
          </cell>
          <cell r="X875">
            <v>503.56836296750458</v>
          </cell>
          <cell r="Y875">
            <v>209.82015123646033</v>
          </cell>
          <cell r="Z875">
            <v>69.240649908031884</v>
          </cell>
          <cell r="AA875">
            <v>318.92662987941958</v>
          </cell>
          <cell r="AC875">
            <v>4406.2231759656652</v>
          </cell>
          <cell r="AD875">
            <v>0.12</v>
          </cell>
          <cell r="AE875">
            <v>0.05</v>
          </cell>
          <cell r="AF875">
            <v>0</v>
          </cell>
          <cell r="AG875" t="str">
            <v>Não</v>
          </cell>
          <cell r="AH875">
            <v>4626.5343347639482</v>
          </cell>
          <cell r="AJ875" t="str">
            <v>EUR</v>
          </cell>
          <cell r="AK875">
            <v>4.66</v>
          </cell>
          <cell r="AM875">
            <v>0</v>
          </cell>
          <cell r="AO875">
            <v>0</v>
          </cell>
          <cell r="AQ875">
            <v>0</v>
          </cell>
          <cell r="AS875">
            <v>24983.285407725321</v>
          </cell>
        </row>
        <row r="876">
          <cell r="E876" t="str">
            <v>7SJ6456-5EB91-3HH3-L2S</v>
          </cell>
          <cell r="F876" t="str">
            <v>Relé Siemens Siprotec 4 - 7SJ6456-5EB91-3HH3-L2S (Sobrec. - GED 139 ++) [33/11]</v>
          </cell>
          <cell r="G876">
            <v>4483.9175257731958</v>
          </cell>
          <cell r="H876">
            <v>4012.5966494845366</v>
          </cell>
          <cell r="I876" t="str">
            <v>EUR</v>
          </cell>
          <cell r="J876">
            <v>1</v>
          </cell>
          <cell r="K876">
            <v>24213.15463917526</v>
          </cell>
          <cell r="L876">
            <v>21668.021907216498</v>
          </cell>
          <cell r="M876">
            <v>0</v>
          </cell>
          <cell r="N876" t="str">
            <v xml:space="preserve">  IED</v>
          </cell>
          <cell r="O876">
            <v>85364900</v>
          </cell>
          <cell r="P876">
            <v>3.2500000000000001E-2</v>
          </cell>
          <cell r="Q876" t="str">
            <v>Siemens</v>
          </cell>
          <cell r="R876" t="str">
            <v>Importado por terceiros</v>
          </cell>
          <cell r="T876" t="str">
            <v>Sim</v>
          </cell>
          <cell r="U876" t="str">
            <v>0100_23-06-20</v>
          </cell>
          <cell r="V876">
            <v>44005</v>
          </cell>
          <cell r="X876">
            <v>582.3269513991163</v>
          </cell>
          <cell r="Y876">
            <v>242.63622974963164</v>
          </cell>
          <cell r="Z876">
            <v>80.069955817378499</v>
          </cell>
          <cell r="AA876">
            <v>368.80706921944034</v>
          </cell>
          <cell r="AC876">
            <v>5095.3608247422681</v>
          </cell>
          <cell r="AD876">
            <v>0.12</v>
          </cell>
          <cell r="AE876">
            <v>0.05</v>
          </cell>
          <cell r="AF876">
            <v>0</v>
          </cell>
          <cell r="AG876" t="str">
            <v>Não</v>
          </cell>
          <cell r="AH876">
            <v>5350.1288659793818</v>
          </cell>
          <cell r="AJ876" t="str">
            <v>EUR</v>
          </cell>
          <cell r="AK876">
            <v>5.82</v>
          </cell>
          <cell r="AM876">
            <v>0</v>
          </cell>
          <cell r="AO876">
            <v>0</v>
          </cell>
          <cell r="AQ876">
            <v>0</v>
          </cell>
          <cell r="AS876">
            <v>28890.695876288664</v>
          </cell>
        </row>
        <row r="877">
          <cell r="E877" t="str">
            <v>7SJ6416-5EB91-3HH7-L2S</v>
          </cell>
          <cell r="F877" t="str">
            <v>Relé Siemens Siprotec 4 - 7SJ6416-5EB91-3HH7-L2S (Sobrec. Dir. - GED 176) [15/13]</v>
          </cell>
          <cell r="G877">
            <v>4170.5579399141634</v>
          </cell>
          <cell r="H877">
            <v>3732.17542918455</v>
          </cell>
          <cell r="I877" t="str">
            <v>EUR</v>
          </cell>
          <cell r="J877">
            <v>1</v>
          </cell>
          <cell r="K877">
            <v>22521.012875536482</v>
          </cell>
          <cell r="L877">
            <v>20153.747317596572</v>
          </cell>
          <cell r="M877">
            <v>0</v>
          </cell>
          <cell r="N877" t="str">
            <v xml:space="preserve">  IED</v>
          </cell>
          <cell r="O877">
            <v>85364900</v>
          </cell>
          <cell r="P877">
            <v>3.2500000000000001E-2</v>
          </cell>
          <cell r="Q877" t="str">
            <v>Siemens</v>
          </cell>
          <cell r="R877" t="str">
            <v>Importado por terceiros</v>
          </cell>
          <cell r="T877" t="str">
            <v>Sim</v>
          </cell>
          <cell r="U877" t="str">
            <v>0079_21-11-19</v>
          </cell>
          <cell r="V877">
            <v>43790</v>
          </cell>
          <cell r="X877">
            <v>541.63090128755368</v>
          </cell>
          <cell r="Y877">
            <v>225.67954220314732</v>
          </cell>
          <cell r="Z877">
            <v>74.47424892703863</v>
          </cell>
          <cell r="AA877">
            <v>343.03290414878398</v>
          </cell>
          <cell r="AC877">
            <v>4739.2703862660946</v>
          </cell>
          <cell r="AD877">
            <v>0.12</v>
          </cell>
          <cell r="AE877">
            <v>0.05</v>
          </cell>
          <cell r="AF877">
            <v>0</v>
          </cell>
          <cell r="AG877" t="str">
            <v>Não</v>
          </cell>
          <cell r="AH877">
            <v>4976.2339055794</v>
          </cell>
          <cell r="AJ877" t="str">
            <v>EUR</v>
          </cell>
          <cell r="AK877">
            <v>4.66</v>
          </cell>
          <cell r="AM877">
            <v>0</v>
          </cell>
          <cell r="AO877">
            <v>0</v>
          </cell>
          <cell r="AQ877">
            <v>0</v>
          </cell>
          <cell r="AS877">
            <v>26871.663090128761</v>
          </cell>
        </row>
        <row r="878">
          <cell r="E878" t="str">
            <v>7UT6355-5EB91-1AA0-L0S</v>
          </cell>
          <cell r="F878" t="str">
            <v>Relé Siemens Siprotec 4 - 7UT6355-5EB91-1AA0-L0S (87B 138 - GED 136 ++) [29/24]</v>
          </cell>
          <cell r="G878">
            <v>5506.7982832618027</v>
          </cell>
          <cell r="H878">
            <v>4927.958690987125</v>
          </cell>
          <cell r="I878" t="str">
            <v>EUR</v>
          </cell>
          <cell r="J878">
            <v>1</v>
          </cell>
          <cell r="K878">
            <v>29736.710729613736</v>
          </cell>
          <cell r="L878">
            <v>26610.976931330475</v>
          </cell>
          <cell r="M878">
            <v>0</v>
          </cell>
          <cell r="N878" t="str">
            <v xml:space="preserve">  IED</v>
          </cell>
          <cell r="O878">
            <v>85364900</v>
          </cell>
          <cell r="P878">
            <v>3.2500000000000001E-2</v>
          </cell>
          <cell r="Q878" t="str">
            <v>Siemens</v>
          </cell>
          <cell r="R878" t="str">
            <v>Importado por terceiros</v>
          </cell>
          <cell r="T878" t="str">
            <v>Sim</v>
          </cell>
          <cell r="U878" t="str">
            <v>0079_21-11-19</v>
          </cell>
          <cell r="V878">
            <v>43790</v>
          </cell>
          <cell r="X878">
            <v>715.16860821581838</v>
          </cell>
          <cell r="Y878">
            <v>297.98692008992475</v>
          </cell>
          <cell r="Z878">
            <v>98.335683629675032</v>
          </cell>
          <cell r="AA878">
            <v>452.94011853668496</v>
          </cell>
          <cell r="AC878">
            <v>6257.7253218884116</v>
          </cell>
          <cell r="AD878">
            <v>0.12</v>
          </cell>
          <cell r="AE878">
            <v>0.05</v>
          </cell>
          <cell r="AF878">
            <v>0</v>
          </cell>
          <cell r="AG878" t="str">
            <v>Não</v>
          </cell>
          <cell r="AH878">
            <v>6570.6115879828321</v>
          </cell>
          <cell r="AJ878" t="str">
            <v>EUR</v>
          </cell>
          <cell r="AK878">
            <v>4.66</v>
          </cell>
          <cell r="AM878">
            <v>0</v>
          </cell>
          <cell r="AO878">
            <v>0</v>
          </cell>
          <cell r="AQ878">
            <v>0</v>
          </cell>
          <cell r="AS878">
            <v>35481.302575107293</v>
          </cell>
        </row>
        <row r="879">
          <cell r="E879" t="str">
            <v>7SJ6426-5EB91-3HH3-L2S</v>
          </cell>
          <cell r="F879" t="str">
            <v>Relé Siemens Siprotec 4 - 7SJ6426-5EB91-3HH3-L2S (Sobrec. - GED 139 ++) [20/10]</v>
          </cell>
          <cell r="G879">
            <v>4092</v>
          </cell>
          <cell r="H879">
            <v>3661.8750000000005</v>
          </cell>
          <cell r="I879" t="str">
            <v>EUR</v>
          </cell>
          <cell r="J879">
            <v>1</v>
          </cell>
          <cell r="K879">
            <v>22096.800000000003</v>
          </cell>
          <cell r="L879">
            <v>19774.125000000004</v>
          </cell>
          <cell r="M879">
            <v>0</v>
          </cell>
          <cell r="N879" t="str">
            <v xml:space="preserve">  IED</v>
          </cell>
          <cell r="O879">
            <v>85364900</v>
          </cell>
          <cell r="P879">
            <v>3.2500000000000001E-2</v>
          </cell>
          <cell r="Q879" t="str">
            <v>Siemens</v>
          </cell>
          <cell r="R879" t="str">
            <v>Importado por terceiros</v>
          </cell>
          <cell r="T879" t="str">
            <v>Sim</v>
          </cell>
          <cell r="U879" t="str">
            <v>0079_21-11-19</v>
          </cell>
          <cell r="V879">
            <v>43790</v>
          </cell>
          <cell r="X879">
            <v>531.42857142857144</v>
          </cell>
          <cell r="Y879">
            <v>221.42857142857156</v>
          </cell>
          <cell r="Z879">
            <v>73.071428571428569</v>
          </cell>
          <cell r="AA879">
            <v>336.57142857142856</v>
          </cell>
          <cell r="AC879">
            <v>4650</v>
          </cell>
          <cell r="AD879">
            <v>0.12</v>
          </cell>
          <cell r="AE879">
            <v>0.05</v>
          </cell>
          <cell r="AF879">
            <v>0</v>
          </cell>
          <cell r="AG879" t="str">
            <v>Não</v>
          </cell>
          <cell r="AH879">
            <v>4882.5</v>
          </cell>
          <cell r="AJ879" t="str">
            <v>EUR</v>
          </cell>
          <cell r="AK879">
            <v>4.66</v>
          </cell>
          <cell r="AM879">
            <v>0</v>
          </cell>
          <cell r="AO879">
            <v>0</v>
          </cell>
          <cell r="AQ879">
            <v>0</v>
          </cell>
          <cell r="AS879">
            <v>26365.5</v>
          </cell>
        </row>
        <row r="880">
          <cell r="E880" t="str">
            <v>7SJ6426-5EB91-3HH7-L2S</v>
          </cell>
          <cell r="F880" t="str">
            <v>Relé Siemens Siprotec 4 - 7SJ6426-5EB91-3HH7-L2S (Sobrec. Dir. - GED 176 ++) [20/10]</v>
          </cell>
          <cell r="G880">
            <v>4385.2703862660946</v>
          </cell>
          <cell r="H880">
            <v>3924.3186695278973</v>
          </cell>
          <cell r="I880" t="str">
            <v>EUR</v>
          </cell>
          <cell r="J880">
            <v>1</v>
          </cell>
          <cell r="K880">
            <v>23680.460085836912</v>
          </cell>
          <cell r="L880">
            <v>21191.320815450646</v>
          </cell>
          <cell r="M880">
            <v>0</v>
          </cell>
          <cell r="N880" t="str">
            <v xml:space="preserve">  IED</v>
          </cell>
          <cell r="O880">
            <v>85364900</v>
          </cell>
          <cell r="P880">
            <v>3.2500000000000001E-2</v>
          </cell>
          <cell r="Q880" t="str">
            <v>Siemens</v>
          </cell>
          <cell r="R880" t="str">
            <v>Importado por terceiros</v>
          </cell>
          <cell r="T880" t="str">
            <v>Sim</v>
          </cell>
          <cell r="U880" t="str">
            <v>0079_21-11-19</v>
          </cell>
          <cell r="V880">
            <v>43790</v>
          </cell>
          <cell r="X880">
            <v>569.51563458001226</v>
          </cell>
          <cell r="Y880">
            <v>237.29818107500523</v>
          </cell>
          <cell r="Z880">
            <v>78.30839975475169</v>
          </cell>
          <cell r="AA880">
            <v>360.69323523400772</v>
          </cell>
          <cell r="AC880">
            <v>4983.2618025751071</v>
          </cell>
          <cell r="AD880">
            <v>0.12</v>
          </cell>
          <cell r="AE880">
            <v>0.05</v>
          </cell>
          <cell r="AF880">
            <v>0</v>
          </cell>
          <cell r="AG880" t="str">
            <v>Não</v>
          </cell>
          <cell r="AH880">
            <v>5232.4248927038625</v>
          </cell>
          <cell r="AJ880" t="str">
            <v>EUR</v>
          </cell>
          <cell r="AK880">
            <v>4.66</v>
          </cell>
          <cell r="AM880">
            <v>0</v>
          </cell>
          <cell r="AO880">
            <v>0</v>
          </cell>
          <cell r="AQ880">
            <v>0</v>
          </cell>
          <cell r="AS880">
            <v>28255.094420600861</v>
          </cell>
        </row>
        <row r="881">
          <cell r="E881" t="str">
            <v>7SJ6456-5EB91-3HH7-L2S</v>
          </cell>
          <cell r="F881" t="str">
            <v>Relé Siemens Siprotec 4 - 7SJ6456-5EB91-3HH7-L2S (Sobrec. Dir. - GED 176 ++) [33/11]</v>
          </cell>
          <cell r="G881">
            <v>4781.4845360824738</v>
          </cell>
          <cell r="H881">
            <v>4278.8853092783511</v>
          </cell>
          <cell r="I881" t="str">
            <v>EUR</v>
          </cell>
          <cell r="J881">
            <v>1</v>
          </cell>
          <cell r="K881">
            <v>25820.01649484536</v>
          </cell>
          <cell r="L881">
            <v>23105.980670103098</v>
          </cell>
          <cell r="M881">
            <v>0</v>
          </cell>
          <cell r="N881" t="str">
            <v xml:space="preserve">  IED</v>
          </cell>
          <cell r="O881">
            <v>85364900</v>
          </cell>
          <cell r="P881">
            <v>3.2500000000000001E-2</v>
          </cell>
          <cell r="Q881" t="str">
            <v>Siemens</v>
          </cell>
          <cell r="R881" t="str">
            <v>Importado por terceiros</v>
          </cell>
          <cell r="T881" t="str">
            <v>Sim</v>
          </cell>
          <cell r="U881" t="str">
            <v>0100_23-06-20</v>
          </cell>
          <cell r="V881">
            <v>44005</v>
          </cell>
          <cell r="X881">
            <v>620.97201767304853</v>
          </cell>
          <cell r="Y881">
            <v>258.73834069710392</v>
          </cell>
          <cell r="Z881">
            <v>85.383652430044179</v>
          </cell>
          <cell r="AA881">
            <v>393.2822778595974</v>
          </cell>
          <cell r="AC881">
            <v>5433.5051546391751</v>
          </cell>
          <cell r="AD881">
            <v>0.12</v>
          </cell>
          <cell r="AE881">
            <v>0.05</v>
          </cell>
          <cell r="AF881">
            <v>0</v>
          </cell>
          <cell r="AG881" t="str">
            <v>Não</v>
          </cell>
          <cell r="AH881">
            <v>5705.1804123711345</v>
          </cell>
          <cell r="AJ881" t="str">
            <v>EUR</v>
          </cell>
          <cell r="AK881">
            <v>5.82</v>
          </cell>
          <cell r="AM881">
            <v>0</v>
          </cell>
          <cell r="AO881">
            <v>0</v>
          </cell>
          <cell r="AQ881">
            <v>0</v>
          </cell>
          <cell r="AS881">
            <v>30807.97422680413</v>
          </cell>
        </row>
        <row r="882">
          <cell r="E882" t="str">
            <v>7SA6325-5CB91-0PR4-L0S</v>
          </cell>
          <cell r="F882" t="str">
            <v>Relé Siemens Siprotec 4 - 7SA6325-5CB91-0PR4-L0S (21 - GED 167 ++) [33/20]</v>
          </cell>
          <cell r="G882">
            <v>10322.309278350514</v>
          </cell>
          <cell r="H882">
            <v>9237.293814432991</v>
          </cell>
          <cell r="I882" t="str">
            <v>EUR</v>
          </cell>
          <cell r="J882">
            <v>1</v>
          </cell>
          <cell r="K882">
            <v>55740.470103092783</v>
          </cell>
          <cell r="L882">
            <v>49881.386597938152</v>
          </cell>
          <cell r="M882">
            <v>0</v>
          </cell>
          <cell r="N882" t="str">
            <v xml:space="preserve">  IED</v>
          </cell>
          <cell r="O882">
            <v>85364900</v>
          </cell>
          <cell r="P882">
            <v>3.2500000000000001E-2</v>
          </cell>
          <cell r="Q882" t="str">
            <v>Siemens</v>
          </cell>
          <cell r="R882" t="str">
            <v>Importado por terceiros</v>
          </cell>
          <cell r="T882" t="str">
            <v>Sim</v>
          </cell>
          <cell r="U882" t="str">
            <v>0100_23-06-20</v>
          </cell>
          <cell r="V882">
            <v>44005</v>
          </cell>
          <cell r="X882">
            <v>1340.5596465390279</v>
          </cell>
          <cell r="Y882">
            <v>558.56651939126277</v>
          </cell>
          <cell r="Z882">
            <v>184.32695139911633</v>
          </cell>
          <cell r="AA882">
            <v>849.0211094747176</v>
          </cell>
          <cell r="AC882">
            <v>11729.896907216495</v>
          </cell>
          <cell r="AD882">
            <v>0.12</v>
          </cell>
          <cell r="AE882">
            <v>0.05</v>
          </cell>
          <cell r="AF882">
            <v>0</v>
          </cell>
          <cell r="AG882" t="str">
            <v>Não</v>
          </cell>
          <cell r="AH882">
            <v>12316.391752577319</v>
          </cell>
          <cell r="AJ882" t="str">
            <v>EUR</v>
          </cell>
          <cell r="AK882">
            <v>5.82</v>
          </cell>
          <cell r="AM882">
            <v>0</v>
          </cell>
          <cell r="AO882">
            <v>0</v>
          </cell>
          <cell r="AQ882">
            <v>0</v>
          </cell>
          <cell r="AS882">
            <v>66508.515463917531</v>
          </cell>
        </row>
        <row r="883">
          <cell r="E883" t="str">
            <v>7SA6315-5BB91-0PR4-L0S</v>
          </cell>
          <cell r="F883" t="str">
            <v>Relé Siemens Siprotec 4 - 7SA6315-5BB91-0PR4-L0S (21 - GED 167) [20/13]</v>
          </cell>
          <cell r="G883">
            <v>6336.56652360515</v>
          </cell>
          <cell r="H883">
            <v>5670.5069742489277</v>
          </cell>
          <cell r="I883" t="str">
            <v>EUR</v>
          </cell>
          <cell r="J883">
            <v>1</v>
          </cell>
          <cell r="K883">
            <v>34217.459227467814</v>
          </cell>
          <cell r="L883">
            <v>30620.737660944211</v>
          </cell>
          <cell r="M883">
            <v>0</v>
          </cell>
          <cell r="N883" t="str">
            <v xml:space="preserve">  IED</v>
          </cell>
          <cell r="O883">
            <v>85364900</v>
          </cell>
          <cell r="P883">
            <v>3.2500000000000001E-2</v>
          </cell>
          <cell r="Q883" t="str">
            <v>Siemens</v>
          </cell>
          <cell r="R883" t="str">
            <v>Importado por terceiros</v>
          </cell>
          <cell r="T883" t="str">
            <v>Sim</v>
          </cell>
          <cell r="U883" t="str">
            <v>0079_21-11-19</v>
          </cell>
          <cell r="V883">
            <v>43790</v>
          </cell>
          <cell r="X883">
            <v>822.93071735131809</v>
          </cell>
          <cell r="Y883">
            <v>342.88779889638317</v>
          </cell>
          <cell r="Z883">
            <v>113.15297363580625</v>
          </cell>
          <cell r="AA883">
            <v>521.18945432250143</v>
          </cell>
          <cell r="AC883">
            <v>7200.6437768240339</v>
          </cell>
          <cell r="AD883">
            <v>0.12</v>
          </cell>
          <cell r="AE883">
            <v>0.05</v>
          </cell>
          <cell r="AF883">
            <v>0</v>
          </cell>
          <cell r="AG883" t="str">
            <v>Não</v>
          </cell>
          <cell r="AH883">
            <v>7560.6759656652357</v>
          </cell>
          <cell r="AJ883" t="str">
            <v>EUR</v>
          </cell>
          <cell r="AK883">
            <v>4.66</v>
          </cell>
          <cell r="AM883">
            <v>0</v>
          </cell>
          <cell r="AO883">
            <v>0</v>
          </cell>
          <cell r="AQ883">
            <v>0</v>
          </cell>
          <cell r="AS883">
            <v>40827.650214592279</v>
          </cell>
        </row>
        <row r="884">
          <cell r="E884" t="str">
            <v>7SS5220-6AB91-1BA0-L0S</v>
          </cell>
          <cell r="F884" t="str">
            <v>Relé de proteção diferencial de barras, unidade central, até 16 vãos (necessita das unidades de bay) em 12 zonas, 2x interface óptica ethernet IEC61850, largura 1 rack 19'', garantia do fabricante de 10 anos. Fabricante: Siemens.</v>
          </cell>
          <cell r="G884">
            <v>23472.412371134018</v>
          </cell>
          <cell r="H884">
            <v>21005.141752577321</v>
          </cell>
          <cell r="I884" t="str">
            <v>EUR</v>
          </cell>
          <cell r="J884">
            <v>1</v>
          </cell>
          <cell r="K884">
            <v>126751.0268041237</v>
          </cell>
          <cell r="L884">
            <v>113427.76546391755</v>
          </cell>
          <cell r="M884">
            <v>0</v>
          </cell>
          <cell r="N884" t="str">
            <v xml:space="preserve">  IED</v>
          </cell>
          <cell r="O884">
            <v>85364900</v>
          </cell>
          <cell r="P884">
            <v>3.2500000000000001E-2</v>
          </cell>
          <cell r="Q884" t="str">
            <v>Siemens</v>
          </cell>
          <cell r="R884" t="str">
            <v>Importado por terceiros</v>
          </cell>
          <cell r="T884" t="str">
            <v>Sim</v>
          </cell>
          <cell r="U884" t="str">
            <v>0100_23-06-20</v>
          </cell>
          <cell r="V884">
            <v>44005</v>
          </cell>
          <cell r="X884">
            <v>3048.3652430044176</v>
          </cell>
          <cell r="Y884">
            <v>1270.1521845851748</v>
          </cell>
          <cell r="Z884">
            <v>419.15022091310749</v>
          </cell>
          <cell r="AA884">
            <v>1930.6313205694646</v>
          </cell>
          <cell r="AC884">
            <v>26673.195876288657</v>
          </cell>
          <cell r="AD884">
            <v>0.12</v>
          </cell>
          <cell r="AE884">
            <v>0.05</v>
          </cell>
          <cell r="AF884">
            <v>0</v>
          </cell>
          <cell r="AG884" t="str">
            <v>Não</v>
          </cell>
          <cell r="AH884">
            <v>28006.85567010309</v>
          </cell>
          <cell r="AJ884" t="str">
            <v>EUR</v>
          </cell>
          <cell r="AK884">
            <v>5.82</v>
          </cell>
          <cell r="AM884">
            <v>0</v>
          </cell>
          <cell r="AO884">
            <v>0</v>
          </cell>
          <cell r="AQ884">
            <v>0</v>
          </cell>
          <cell r="AS884">
            <v>151237.02061855671</v>
          </cell>
        </row>
        <row r="885">
          <cell r="E885" t="str">
            <v>7SS5235-5CA01-0AA1</v>
          </cell>
          <cell r="F885" t="str">
            <v>Relé de proteção diferencial de barras, unidade de bay, BI: 20, BO: 6, CT: 4, VT: 0, largura 1/2 de rack 19'', garantia do fabricante de 10 anos. Fabricante: Siemens.</v>
          </cell>
          <cell r="G885">
            <v>3318.7491408934707</v>
          </cell>
          <cell r="H885">
            <v>2969.9033505154639</v>
          </cell>
          <cell r="I885" t="str">
            <v>EUR</v>
          </cell>
          <cell r="J885">
            <v>1</v>
          </cell>
          <cell r="K885">
            <v>17921.245360824742</v>
          </cell>
          <cell r="L885">
            <v>16037.478092783505</v>
          </cell>
          <cell r="M885">
            <v>0</v>
          </cell>
          <cell r="N885" t="str">
            <v xml:space="preserve">  IED</v>
          </cell>
          <cell r="O885">
            <v>85364900</v>
          </cell>
          <cell r="P885">
            <v>3.2500000000000001E-2</v>
          </cell>
          <cell r="Q885" t="str">
            <v>Siemens</v>
          </cell>
          <cell r="R885" t="str">
            <v>Importado por terceiros</v>
          </cell>
          <cell r="T885" t="str">
            <v>Sim</v>
          </cell>
          <cell r="U885" t="str">
            <v>0100_23-06-20</v>
          </cell>
          <cell r="V885">
            <v>44005</v>
          </cell>
          <cell r="X885">
            <v>431.00638193421696</v>
          </cell>
          <cell r="Y885">
            <v>179.58599247259053</v>
          </cell>
          <cell r="Z885">
            <v>59.263377515954836</v>
          </cell>
          <cell r="AA885">
            <v>272.97070855833738</v>
          </cell>
          <cell r="AC885">
            <v>3771.3058419243985</v>
          </cell>
          <cell r="AD885">
            <v>0.12</v>
          </cell>
          <cell r="AE885">
            <v>0.05</v>
          </cell>
          <cell r="AF885">
            <v>0</v>
          </cell>
          <cell r="AG885" t="str">
            <v>Não</v>
          </cell>
          <cell r="AH885">
            <v>3959.8711340206187</v>
          </cell>
          <cell r="AJ885" t="str">
            <v>EUR</v>
          </cell>
          <cell r="AK885">
            <v>5.82</v>
          </cell>
          <cell r="AM885">
            <v>0</v>
          </cell>
          <cell r="AO885">
            <v>0</v>
          </cell>
          <cell r="AQ885">
            <v>0</v>
          </cell>
          <cell r="AS885">
            <v>21383.304123711343</v>
          </cell>
        </row>
        <row r="886">
          <cell r="E886" t="str">
            <v>6MD9020-1MA00-8CA0</v>
          </cell>
          <cell r="F886" t="str">
            <v>Licença SICAMP PAS Compact R&amp;C, até 2.000 pontos, já inclui licenças Automation, IEC 61850, IEC 103, DNP 3.0 Master e Slave, Modbus Master. Fabricante: Siemens.</v>
          </cell>
          <cell r="G886">
            <v>3511.1904761904761</v>
          </cell>
          <cell r="H886">
            <v>3186.4053571428576</v>
          </cell>
          <cell r="I886" t="str">
            <v>EUR</v>
          </cell>
          <cell r="J886">
            <v>1</v>
          </cell>
          <cell r="K886">
            <v>18960.428571428572</v>
          </cell>
          <cell r="L886">
            <v>17206.588928571433</v>
          </cell>
          <cell r="M886">
            <v>0</v>
          </cell>
          <cell r="N886" t="str">
            <v xml:space="preserve">  Software</v>
          </cell>
          <cell r="O886" t="str">
            <v>NA</v>
          </cell>
          <cell r="P886" t="str">
            <v/>
          </cell>
          <cell r="Q886" t="str">
            <v>Siemens</v>
          </cell>
          <cell r="R886" t="str">
            <v>Importado por terceiros</v>
          </cell>
          <cell r="T886" t="str">
            <v>Não</v>
          </cell>
          <cell r="U886" t="str">
            <v>0065_29-07-19</v>
          </cell>
          <cell r="V886">
            <v>43675</v>
          </cell>
          <cell r="X886">
            <v>0</v>
          </cell>
          <cell r="Y886">
            <v>0</v>
          </cell>
          <cell r="Z886">
            <v>57.934642857142862</v>
          </cell>
          <cell r="AA886">
            <v>266.85047619047617</v>
          </cell>
          <cell r="AC886">
            <v>3511.1904761904761</v>
          </cell>
          <cell r="AD886">
            <v>0</v>
          </cell>
          <cell r="AE886">
            <v>0</v>
          </cell>
          <cell r="AF886">
            <v>0</v>
          </cell>
          <cell r="AG886" t="str">
            <v>Não</v>
          </cell>
          <cell r="AH886">
            <v>3511.1904761904761</v>
          </cell>
          <cell r="AJ886" t="str">
            <v>EUR</v>
          </cell>
          <cell r="AK886">
            <v>4.2</v>
          </cell>
          <cell r="AM886">
            <v>0</v>
          </cell>
          <cell r="AO886">
            <v>0</v>
          </cell>
          <cell r="AQ886">
            <v>0</v>
          </cell>
          <cell r="AS886">
            <v>18960.428571428572</v>
          </cell>
        </row>
        <row r="887">
          <cell r="E887" t="str">
            <v>6MD9000-1MA00-8AA0</v>
          </cell>
          <cell r="F887" t="str">
            <v>Licença SICAMP PAS R&amp;C, até 15 equipamentos. Fabricante: Siemens.</v>
          </cell>
          <cell r="G887">
            <v>2364.7619047619046</v>
          </cell>
          <cell r="H887">
            <v>2146.0214285714287</v>
          </cell>
          <cell r="I887" t="str">
            <v>EUR</v>
          </cell>
          <cell r="J887">
            <v>1</v>
          </cell>
          <cell r="K887">
            <v>12769.714285714286</v>
          </cell>
          <cell r="L887">
            <v>11588.515714285715</v>
          </cell>
          <cell r="M887">
            <v>0</v>
          </cell>
          <cell r="N887" t="str">
            <v xml:space="preserve">  Software</v>
          </cell>
          <cell r="O887" t="str">
            <v>NA</v>
          </cell>
          <cell r="P887" t="str">
            <v/>
          </cell>
          <cell r="Q887" t="str">
            <v>Siemens</v>
          </cell>
          <cell r="R887" t="str">
            <v>Importado por terceiros</v>
          </cell>
          <cell r="T887" t="str">
            <v>Não</v>
          </cell>
          <cell r="U887" t="str">
            <v>0065_29-07-19</v>
          </cell>
          <cell r="V887">
            <v>43675</v>
          </cell>
          <cell r="X887">
            <v>0</v>
          </cell>
          <cell r="Y887">
            <v>0</v>
          </cell>
          <cell r="Z887">
            <v>39.018571428571427</v>
          </cell>
          <cell r="AA887">
            <v>179.72190476190474</v>
          </cell>
          <cell r="AC887">
            <v>2364.7619047619046</v>
          </cell>
          <cell r="AD887">
            <v>0</v>
          </cell>
          <cell r="AE887">
            <v>0</v>
          </cell>
          <cell r="AF887">
            <v>0</v>
          </cell>
          <cell r="AG887" t="str">
            <v>Não</v>
          </cell>
          <cell r="AH887">
            <v>2364.7619047619046</v>
          </cell>
          <cell r="AJ887" t="str">
            <v>EUR</v>
          </cell>
          <cell r="AK887">
            <v>4.2</v>
          </cell>
          <cell r="AM887">
            <v>0</v>
          </cell>
          <cell r="AO887">
            <v>0</v>
          </cell>
          <cell r="AQ887">
            <v>0</v>
          </cell>
          <cell r="AS887">
            <v>12769.714285714286</v>
          </cell>
        </row>
        <row r="888">
          <cell r="E888" t="str">
            <v>6MD9000-1AA00-8AA0</v>
          </cell>
          <cell r="F888" t="str">
            <v>Licença SICAMP PAS R&amp;C, acima de 15 equipamentos. Fabricante: Siemens.</v>
          </cell>
          <cell r="G888">
            <v>4255.9523809523807</v>
          </cell>
          <cell r="H888">
            <v>3862.2767857142858</v>
          </cell>
          <cell r="I888" t="str">
            <v>EUR</v>
          </cell>
          <cell r="J888">
            <v>1</v>
          </cell>
          <cell r="K888">
            <v>22982.142857142859</v>
          </cell>
          <cell r="L888">
            <v>20856.294642857145</v>
          </cell>
          <cell r="M888">
            <v>0</v>
          </cell>
          <cell r="N888" t="str">
            <v xml:space="preserve">  Software</v>
          </cell>
          <cell r="O888" t="str">
            <v>NA</v>
          </cell>
          <cell r="P888" t="str">
            <v/>
          </cell>
          <cell r="Q888" t="str">
            <v>Siemens</v>
          </cell>
          <cell r="R888" t="str">
            <v>Importado por terceiros</v>
          </cell>
          <cell r="T888" t="str">
            <v>Não</v>
          </cell>
          <cell r="U888" t="str">
            <v>0065_29-07-19</v>
          </cell>
          <cell r="V888">
            <v>43675</v>
          </cell>
          <cell r="X888">
            <v>0</v>
          </cell>
          <cell r="Y888">
            <v>0</v>
          </cell>
          <cell r="Z888">
            <v>70.223214285714292</v>
          </cell>
          <cell r="AA888">
            <v>323.45238095238091</v>
          </cell>
          <cell r="AC888">
            <v>4255.9523809523807</v>
          </cell>
          <cell r="AD888">
            <v>0</v>
          </cell>
          <cell r="AE888">
            <v>0</v>
          </cell>
          <cell r="AF888">
            <v>0</v>
          </cell>
          <cell r="AG888" t="str">
            <v>Não</v>
          </cell>
          <cell r="AH888">
            <v>4255.9523809523807</v>
          </cell>
          <cell r="AJ888" t="str">
            <v>EUR</v>
          </cell>
          <cell r="AK888">
            <v>4.2</v>
          </cell>
          <cell r="AM888">
            <v>0</v>
          </cell>
          <cell r="AO888">
            <v>0</v>
          </cell>
          <cell r="AQ888">
            <v>0</v>
          </cell>
          <cell r="AS888">
            <v>22982.142857142859</v>
          </cell>
        </row>
        <row r="889">
          <cell r="E889" t="str">
            <v>6MD5503-0CP00-0AB0</v>
          </cell>
          <cell r="F889" t="str">
            <v>Licença SICAMP SCC Compact, até 2.048 tags. Fabricante: Siemens.</v>
          </cell>
          <cell r="G889">
            <v>1830.2380952380952</v>
          </cell>
          <cell r="H889">
            <v>1660.9410714285716</v>
          </cell>
          <cell r="I889" t="str">
            <v>EUR</v>
          </cell>
          <cell r="J889">
            <v>1</v>
          </cell>
          <cell r="K889">
            <v>9883.2857142857138</v>
          </cell>
          <cell r="L889">
            <v>8969.0817857142865</v>
          </cell>
          <cell r="M889">
            <v>0</v>
          </cell>
          <cell r="N889" t="str">
            <v xml:space="preserve">  Software</v>
          </cell>
          <cell r="O889" t="str">
            <v>NA</v>
          </cell>
          <cell r="P889" t="str">
            <v/>
          </cell>
          <cell r="Q889" t="str">
            <v>Siemens</v>
          </cell>
          <cell r="R889" t="str">
            <v>Importado por terceiros</v>
          </cell>
          <cell r="T889" t="str">
            <v>Não</v>
          </cell>
          <cell r="U889" t="str">
            <v>0065_29-07-19</v>
          </cell>
          <cell r="V889">
            <v>43675</v>
          </cell>
          <cell r="X889">
            <v>0</v>
          </cell>
          <cell r="Y889">
            <v>0</v>
          </cell>
          <cell r="Z889">
            <v>30.198928571428571</v>
          </cell>
          <cell r="AA889">
            <v>139.09809523809523</v>
          </cell>
          <cell r="AC889">
            <v>1830.2380952380952</v>
          </cell>
          <cell r="AD889">
            <v>0</v>
          </cell>
          <cell r="AE889">
            <v>0</v>
          </cell>
          <cell r="AF889">
            <v>0</v>
          </cell>
          <cell r="AG889" t="str">
            <v>Não</v>
          </cell>
          <cell r="AH889">
            <v>1830.2380952380952</v>
          </cell>
          <cell r="AJ889" t="str">
            <v>EUR</v>
          </cell>
          <cell r="AK889">
            <v>4.2</v>
          </cell>
          <cell r="AM889">
            <v>0</v>
          </cell>
          <cell r="AO889">
            <v>0</v>
          </cell>
          <cell r="AQ889">
            <v>0</v>
          </cell>
          <cell r="AS889">
            <v>9883.2857142857138</v>
          </cell>
        </row>
        <row r="890">
          <cell r="E890" t="str">
            <v>6MD5512-0AP00-8AA0</v>
          </cell>
          <cell r="F890" t="str">
            <v>Licença SICAMP SCC R&amp;C, até 512 tags. Fabricante: Siemens.</v>
          </cell>
          <cell r="G890">
            <v>5975.2380952380954</v>
          </cell>
          <cell r="H890">
            <v>5422.5285714285719</v>
          </cell>
          <cell r="I890" t="str">
            <v>EUR</v>
          </cell>
          <cell r="J890">
            <v>1</v>
          </cell>
          <cell r="K890">
            <v>32266.285714285717</v>
          </cell>
          <cell r="L890">
            <v>29281.654285714289</v>
          </cell>
          <cell r="M890">
            <v>0</v>
          </cell>
          <cell r="N890" t="str">
            <v xml:space="preserve">  Software</v>
          </cell>
          <cell r="O890" t="str">
            <v>NA</v>
          </cell>
          <cell r="P890" t="str">
            <v/>
          </cell>
          <cell r="Q890" t="str">
            <v>Siemens</v>
          </cell>
          <cell r="R890" t="str">
            <v>Importado por terceiros</v>
          </cell>
          <cell r="T890" t="str">
            <v>Não</v>
          </cell>
          <cell r="U890" t="str">
            <v>0065_29-07-19</v>
          </cell>
          <cell r="V890">
            <v>43675</v>
          </cell>
          <cell r="X890">
            <v>0</v>
          </cell>
          <cell r="Y890">
            <v>0</v>
          </cell>
          <cell r="Z890">
            <v>98.59142857142858</v>
          </cell>
          <cell r="AA890">
            <v>454.11809523809524</v>
          </cell>
          <cell r="AC890">
            <v>5975.2380952380954</v>
          </cell>
          <cell r="AD890">
            <v>0</v>
          </cell>
          <cell r="AE890">
            <v>0</v>
          </cell>
          <cell r="AF890">
            <v>0</v>
          </cell>
          <cell r="AG890" t="str">
            <v>Não</v>
          </cell>
          <cell r="AH890">
            <v>5975.2380952380954</v>
          </cell>
          <cell r="AJ890" t="str">
            <v>EUR</v>
          </cell>
          <cell r="AK890">
            <v>4.2</v>
          </cell>
          <cell r="AM890">
            <v>0</v>
          </cell>
          <cell r="AO890">
            <v>0</v>
          </cell>
          <cell r="AQ890">
            <v>0</v>
          </cell>
          <cell r="AS890">
            <v>32266.285714285717</v>
          </cell>
        </row>
        <row r="891">
          <cell r="E891" t="str">
            <v>6MD5513-0AP00-0AA0</v>
          </cell>
          <cell r="F891" t="str">
            <v>Licença SICAMP SCC R&amp;C, até 2.048 tags. Fabricante: Siemens.</v>
          </cell>
          <cell r="G891">
            <v>7090.2380952380945</v>
          </cell>
          <cell r="H891">
            <v>6434.3910714285712</v>
          </cell>
          <cell r="I891" t="str">
            <v>EUR</v>
          </cell>
          <cell r="J891">
            <v>1</v>
          </cell>
          <cell r="K891">
            <v>38287.28571428571</v>
          </cell>
          <cell r="L891">
            <v>34745.711785714288</v>
          </cell>
          <cell r="M891">
            <v>0</v>
          </cell>
          <cell r="N891" t="str">
            <v xml:space="preserve">  Software</v>
          </cell>
          <cell r="O891" t="str">
            <v>NA</v>
          </cell>
          <cell r="P891" t="str">
            <v/>
          </cell>
          <cell r="Q891" t="str">
            <v>Siemens</v>
          </cell>
          <cell r="R891" t="str">
            <v>Importado por terceiros</v>
          </cell>
          <cell r="T891" t="str">
            <v>Não</v>
          </cell>
          <cell r="U891" t="str">
            <v>0065_29-07-19</v>
          </cell>
          <cell r="V891">
            <v>43675</v>
          </cell>
          <cell r="X891">
            <v>0</v>
          </cell>
          <cell r="Y891">
            <v>0</v>
          </cell>
          <cell r="Z891">
            <v>116.98892857142856</v>
          </cell>
          <cell r="AA891">
            <v>538.85809523809519</v>
          </cell>
          <cell r="AC891">
            <v>7090.2380952380945</v>
          </cell>
          <cell r="AD891">
            <v>0</v>
          </cell>
          <cell r="AE891">
            <v>0</v>
          </cell>
          <cell r="AF891">
            <v>0</v>
          </cell>
          <cell r="AG891" t="str">
            <v>Não</v>
          </cell>
          <cell r="AH891">
            <v>7090.2380952380945</v>
          </cell>
          <cell r="AJ891" t="str">
            <v>EUR</v>
          </cell>
          <cell r="AK891">
            <v>4.2</v>
          </cell>
          <cell r="AM891">
            <v>0</v>
          </cell>
          <cell r="AO891">
            <v>0</v>
          </cell>
          <cell r="AQ891">
            <v>0</v>
          </cell>
          <cell r="AS891">
            <v>38287.28571428571</v>
          </cell>
        </row>
        <row r="892">
          <cell r="E892" t="str">
            <v>6MD9000-0BA50-8AA0</v>
          </cell>
          <cell r="F892" t="str">
            <v>Licença Automation para supervisório SICAMP PAS. Fabricante: Siemens.</v>
          </cell>
          <cell r="G892">
            <v>1850.952380952381</v>
          </cell>
          <cell r="H892">
            <v>1679.7392857142859</v>
          </cell>
          <cell r="I892" t="str">
            <v>EUR</v>
          </cell>
          <cell r="J892">
            <v>1</v>
          </cell>
          <cell r="K892">
            <v>9995.1428571428587</v>
          </cell>
          <cell r="L892">
            <v>9070.5921428571437</v>
          </cell>
          <cell r="M892">
            <v>0</v>
          </cell>
          <cell r="N892" t="str">
            <v xml:space="preserve">  Software</v>
          </cell>
          <cell r="O892" t="str">
            <v>NA</v>
          </cell>
          <cell r="P892" t="str">
            <v/>
          </cell>
          <cell r="Q892" t="str">
            <v>Siemens</v>
          </cell>
          <cell r="R892" t="str">
            <v>Importado por terceiros</v>
          </cell>
          <cell r="T892" t="str">
            <v>Não</v>
          </cell>
          <cell r="U892" t="str">
            <v>0065_29-07-19</v>
          </cell>
          <cell r="V892">
            <v>43675</v>
          </cell>
          <cell r="X892">
            <v>0</v>
          </cell>
          <cell r="Y892">
            <v>0</v>
          </cell>
          <cell r="Z892">
            <v>30.540714285714287</v>
          </cell>
          <cell r="AA892">
            <v>140.67238095238096</v>
          </cell>
          <cell r="AC892">
            <v>1850.952380952381</v>
          </cell>
          <cell r="AD892">
            <v>0</v>
          </cell>
          <cell r="AE892">
            <v>0</v>
          </cell>
          <cell r="AF892">
            <v>0</v>
          </cell>
          <cell r="AG892" t="str">
            <v>Não</v>
          </cell>
          <cell r="AH892">
            <v>1850.952380952381</v>
          </cell>
          <cell r="AJ892" t="str">
            <v>EUR</v>
          </cell>
          <cell r="AK892">
            <v>4.2</v>
          </cell>
          <cell r="AM892">
            <v>0</v>
          </cell>
          <cell r="AO892">
            <v>0</v>
          </cell>
          <cell r="AQ892">
            <v>0</v>
          </cell>
          <cell r="AS892">
            <v>9995.1428571428587</v>
          </cell>
        </row>
        <row r="893">
          <cell r="E893" t="str">
            <v>6MD9000-0CB07-8AA0</v>
          </cell>
          <cell r="F893" t="str">
            <v>Licença DNP 3.0 Master para supervisório SICAM PAS. Fabricante: Siemens.</v>
          </cell>
          <cell r="G893">
            <v>1110.952380952381</v>
          </cell>
          <cell r="H893">
            <v>1008.1892857142858</v>
          </cell>
          <cell r="I893" t="str">
            <v>EUR</v>
          </cell>
          <cell r="J893">
            <v>1</v>
          </cell>
          <cell r="K893">
            <v>5999.1428571428578</v>
          </cell>
          <cell r="L893">
            <v>5444.2221428571438</v>
          </cell>
          <cell r="M893">
            <v>0</v>
          </cell>
          <cell r="N893" t="str">
            <v xml:space="preserve">  Software</v>
          </cell>
          <cell r="O893" t="str">
            <v>NA</v>
          </cell>
          <cell r="P893" t="str">
            <v/>
          </cell>
          <cell r="Q893" t="str">
            <v>Siemens</v>
          </cell>
          <cell r="R893" t="str">
            <v>Importado por terceiros</v>
          </cell>
          <cell r="T893" t="str">
            <v>Não</v>
          </cell>
          <cell r="U893" t="str">
            <v>0065_29-07-19</v>
          </cell>
          <cell r="V893">
            <v>43675</v>
          </cell>
          <cell r="X893">
            <v>0</v>
          </cell>
          <cell r="Y893">
            <v>0</v>
          </cell>
          <cell r="Z893">
            <v>18.330714285714286</v>
          </cell>
          <cell r="AA893">
            <v>84.432380952380953</v>
          </cell>
          <cell r="AC893">
            <v>1110.952380952381</v>
          </cell>
          <cell r="AD893">
            <v>0</v>
          </cell>
          <cell r="AE893">
            <v>0</v>
          </cell>
          <cell r="AF893">
            <v>0</v>
          </cell>
          <cell r="AG893" t="str">
            <v>Não</v>
          </cell>
          <cell r="AH893">
            <v>1110.952380952381</v>
          </cell>
          <cell r="AJ893" t="str">
            <v>EUR</v>
          </cell>
          <cell r="AK893">
            <v>4.2</v>
          </cell>
          <cell r="AM893">
            <v>0</v>
          </cell>
          <cell r="AO893">
            <v>0</v>
          </cell>
          <cell r="AQ893">
            <v>0</v>
          </cell>
          <cell r="AS893">
            <v>5999.1428571428578</v>
          </cell>
        </row>
        <row r="894">
          <cell r="E894" t="str">
            <v>6MD9000-0CE00-8AA0</v>
          </cell>
          <cell r="F894" t="str">
            <v>Licença IEC 61850 para supervisório SICAM PAS. Fabricante: Siemens.</v>
          </cell>
          <cell r="G894">
            <v>1850.952380952381</v>
          </cell>
          <cell r="H894">
            <v>1679.7392857142859</v>
          </cell>
          <cell r="I894" t="str">
            <v>EUR</v>
          </cell>
          <cell r="J894">
            <v>1</v>
          </cell>
          <cell r="K894">
            <v>9995.1428571428587</v>
          </cell>
          <cell r="L894">
            <v>9070.5921428571437</v>
          </cell>
          <cell r="M894">
            <v>0</v>
          </cell>
          <cell r="N894" t="str">
            <v xml:space="preserve">  Software</v>
          </cell>
          <cell r="O894" t="str">
            <v>NA</v>
          </cell>
          <cell r="P894" t="str">
            <v/>
          </cell>
          <cell r="Q894" t="str">
            <v>Siemens</v>
          </cell>
          <cell r="R894" t="str">
            <v>Importado por terceiros</v>
          </cell>
          <cell r="T894" t="str">
            <v>Não</v>
          </cell>
          <cell r="U894" t="str">
            <v>0065_29-07-19</v>
          </cell>
          <cell r="V894">
            <v>43675</v>
          </cell>
          <cell r="X894">
            <v>0</v>
          </cell>
          <cell r="Y894">
            <v>0</v>
          </cell>
          <cell r="Z894">
            <v>30.540714285714287</v>
          </cell>
          <cell r="AA894">
            <v>140.67238095238096</v>
          </cell>
          <cell r="AC894">
            <v>1850.952380952381</v>
          </cell>
          <cell r="AD894">
            <v>0</v>
          </cell>
          <cell r="AE894">
            <v>0</v>
          </cell>
          <cell r="AF894">
            <v>0</v>
          </cell>
          <cell r="AG894" t="str">
            <v>Não</v>
          </cell>
          <cell r="AH894">
            <v>1850.952380952381</v>
          </cell>
          <cell r="AJ894" t="str">
            <v>EUR</v>
          </cell>
          <cell r="AK894">
            <v>4.2</v>
          </cell>
          <cell r="AM894">
            <v>0</v>
          </cell>
          <cell r="AO894">
            <v>0</v>
          </cell>
          <cell r="AQ894">
            <v>0</v>
          </cell>
          <cell r="AS894">
            <v>9995.1428571428587</v>
          </cell>
        </row>
        <row r="895">
          <cell r="E895" t="str">
            <v>6MD9000-0CB05-8AA0</v>
          </cell>
          <cell r="F895" t="str">
            <v>Licença Modbus Master para supervisório SICAM PAS. Fabricante: Siemens.</v>
          </cell>
          <cell r="G895">
            <v>1110.952380952381</v>
          </cell>
          <cell r="H895">
            <v>1008.1892857142858</v>
          </cell>
          <cell r="I895" t="str">
            <v>EUR</v>
          </cell>
          <cell r="J895">
            <v>1</v>
          </cell>
          <cell r="K895">
            <v>5999.1428571428578</v>
          </cell>
          <cell r="L895">
            <v>5444.2221428571438</v>
          </cell>
          <cell r="M895">
            <v>0</v>
          </cell>
          <cell r="N895" t="str">
            <v xml:space="preserve">  Software</v>
          </cell>
          <cell r="O895" t="str">
            <v>NA</v>
          </cell>
          <cell r="P895" t="str">
            <v/>
          </cell>
          <cell r="Q895" t="str">
            <v>Siemens</v>
          </cell>
          <cell r="R895" t="str">
            <v>Importado por terceiros</v>
          </cell>
          <cell r="T895" t="str">
            <v>Não</v>
          </cell>
          <cell r="U895" t="str">
            <v>0065_29-07-19</v>
          </cell>
          <cell r="V895">
            <v>43675</v>
          </cell>
          <cell r="X895">
            <v>0</v>
          </cell>
          <cell r="Y895">
            <v>0</v>
          </cell>
          <cell r="Z895">
            <v>18.330714285714286</v>
          </cell>
          <cell r="AA895">
            <v>84.432380952380953</v>
          </cell>
          <cell r="AC895">
            <v>1110.952380952381</v>
          </cell>
          <cell r="AD895">
            <v>0</v>
          </cell>
          <cell r="AE895">
            <v>0</v>
          </cell>
          <cell r="AF895">
            <v>0</v>
          </cell>
          <cell r="AG895" t="str">
            <v>Não</v>
          </cell>
          <cell r="AH895">
            <v>1110.952380952381</v>
          </cell>
          <cell r="AJ895" t="str">
            <v>EUR</v>
          </cell>
          <cell r="AK895">
            <v>4.2</v>
          </cell>
          <cell r="AM895">
            <v>0</v>
          </cell>
          <cell r="AO895">
            <v>0</v>
          </cell>
          <cell r="AQ895">
            <v>0</v>
          </cell>
          <cell r="AS895">
            <v>5999.1428571428578</v>
          </cell>
        </row>
        <row r="896">
          <cell r="E896" t="str">
            <v>6MD9000-0CC07-8AA0</v>
          </cell>
          <cell r="F896" t="str">
            <v>Licença DNP 3.0 Slave para supervisório SICAM PAS. Fabricante: Siemens.</v>
          </cell>
          <cell r="G896">
            <v>1601.1904761904761</v>
          </cell>
          <cell r="H896">
            <v>1453.0803571428573</v>
          </cell>
          <cell r="I896" t="str">
            <v>EUR</v>
          </cell>
          <cell r="J896">
            <v>1</v>
          </cell>
          <cell r="K896">
            <v>8646.4285714285725</v>
          </cell>
          <cell r="L896">
            <v>7846.6339285714303</v>
          </cell>
          <cell r="M896">
            <v>0</v>
          </cell>
          <cell r="N896" t="str">
            <v xml:space="preserve">  Software</v>
          </cell>
          <cell r="O896" t="str">
            <v>NA</v>
          </cell>
          <cell r="P896" t="str">
            <v/>
          </cell>
          <cell r="Q896" t="str">
            <v>Siemens</v>
          </cell>
          <cell r="R896" t="str">
            <v>Importado por terceiros</v>
          </cell>
          <cell r="T896" t="str">
            <v>Não</v>
          </cell>
          <cell r="U896" t="str">
            <v>0065_29-07-19</v>
          </cell>
          <cell r="V896">
            <v>43675</v>
          </cell>
          <cell r="X896">
            <v>0</v>
          </cell>
          <cell r="Y896">
            <v>0</v>
          </cell>
          <cell r="Z896">
            <v>26.419642857142858</v>
          </cell>
          <cell r="AA896">
            <v>121.69047619047619</v>
          </cell>
          <cell r="AC896">
            <v>1601.1904761904761</v>
          </cell>
          <cell r="AD896">
            <v>0</v>
          </cell>
          <cell r="AE896">
            <v>0</v>
          </cell>
          <cell r="AF896">
            <v>0</v>
          </cell>
          <cell r="AG896" t="str">
            <v>Não</v>
          </cell>
          <cell r="AH896">
            <v>1601.1904761904761</v>
          </cell>
          <cell r="AJ896" t="str">
            <v>EUR</v>
          </cell>
          <cell r="AK896">
            <v>4.2</v>
          </cell>
          <cell r="AM896">
            <v>0</v>
          </cell>
          <cell r="AO896">
            <v>0</v>
          </cell>
          <cell r="AQ896">
            <v>0</v>
          </cell>
          <cell r="AS896">
            <v>8646.4285714285725</v>
          </cell>
        </row>
        <row r="897">
          <cell r="G897">
            <v>0</v>
          </cell>
          <cell r="H897">
            <v>0</v>
          </cell>
          <cell r="K897" t="str">
            <v/>
          </cell>
          <cell r="L897" t="str">
            <v/>
          </cell>
          <cell r="M897">
            <v>0</v>
          </cell>
          <cell r="P897" t="str">
            <v/>
          </cell>
          <cell r="X897">
            <v>0</v>
          </cell>
          <cell r="Y897">
            <v>0</v>
          </cell>
          <cell r="Z897">
            <v>0</v>
          </cell>
          <cell r="AA897">
            <v>0</v>
          </cell>
          <cell r="AC897">
            <v>0</v>
          </cell>
          <cell r="AH897">
            <v>0</v>
          </cell>
          <cell r="AM897">
            <v>0</v>
          </cell>
          <cell r="AO897">
            <v>0</v>
          </cell>
          <cell r="AQ897">
            <v>0</v>
          </cell>
          <cell r="AS897">
            <v>0</v>
          </cell>
        </row>
        <row r="898">
          <cell r="E898" t="str">
            <v>REB670 [24/0/104/60]</v>
          </cell>
          <cell r="F898" t="str">
            <v>IED REB670, 24 TC, 0 TP, 104 BI, 60 BO. Fabricante: HITACHI ABB.</v>
          </cell>
          <cell r="G898">
            <v>11732.196137517396</v>
          </cell>
          <cell r="H898">
            <v>10480.491243952969</v>
          </cell>
          <cell r="I898" t="str">
            <v>USD</v>
          </cell>
          <cell r="J898">
            <v>1</v>
          </cell>
          <cell r="K898">
            <v>57722.404996585588</v>
          </cell>
          <cell r="L898">
            <v>51564.016920248607</v>
          </cell>
          <cell r="M898">
            <v>0</v>
          </cell>
          <cell r="N898" t="str">
            <v xml:space="preserve">  IED</v>
          </cell>
          <cell r="O898">
            <v>85364900</v>
          </cell>
          <cell r="P898">
            <v>3.2500000000000001E-2</v>
          </cell>
          <cell r="Q898" t="str">
            <v>HITACHI ABB</v>
          </cell>
          <cell r="R898" t="str">
            <v>Importado por terceiros</v>
          </cell>
          <cell r="T898" t="str">
            <v>Sim</v>
          </cell>
          <cell r="U898" t="str">
            <v>0131_07-07-21</v>
          </cell>
          <cell r="V898">
            <v>44384</v>
          </cell>
          <cell r="X898">
            <v>1714.0463407368745</v>
          </cell>
          <cell r="Y898">
            <v>644.37832358529158</v>
          </cell>
          <cell r="Z898">
            <v>212.64484678314608</v>
          </cell>
          <cell r="AA898">
            <v>979.45505184964247</v>
          </cell>
          <cell r="AC898">
            <v>13531.944795291114</v>
          </cell>
          <cell r="AD898">
            <v>0.13300000000000001</v>
          </cell>
          <cell r="AE898">
            <v>0.05</v>
          </cell>
          <cell r="AF898">
            <v>0</v>
          </cell>
          <cell r="AG898" t="str">
            <v>Não</v>
          </cell>
          <cell r="AH898">
            <v>14208.542035055671</v>
          </cell>
          <cell r="AJ898" t="str">
            <v>USD</v>
          </cell>
          <cell r="AK898">
            <v>5.23</v>
          </cell>
          <cell r="AM898">
            <v>0</v>
          </cell>
          <cell r="AO898">
            <v>0</v>
          </cell>
          <cell r="AQ898">
            <v>0</v>
          </cell>
          <cell r="AS898">
            <v>69906.026812473894</v>
          </cell>
        </row>
        <row r="899">
          <cell r="E899" t="str">
            <v>REC670 [6/6/128/48/16]</v>
          </cell>
          <cell r="F899" t="str">
            <v>IED REC670, 6 TC, 6 TP, 128 BI, 48 BO, 16 AI. Fabricante: HITACHI ABB.</v>
          </cell>
          <cell r="G899">
            <v>12799.197317116939</v>
          </cell>
          <cell r="H899">
            <v>11433.654350757868</v>
          </cell>
          <cell r="I899" t="str">
            <v>USD</v>
          </cell>
          <cell r="J899">
            <v>1</v>
          </cell>
          <cell r="K899">
            <v>62972.050800215344</v>
          </cell>
          <cell r="L899">
            <v>56253.579405728713</v>
          </cell>
          <cell r="M899">
            <v>0</v>
          </cell>
          <cell r="N899" t="str">
            <v xml:space="preserve">  IED</v>
          </cell>
          <cell r="O899">
            <v>85364900</v>
          </cell>
          <cell r="P899">
            <v>3.2500000000000001E-2</v>
          </cell>
          <cell r="Q899" t="str">
            <v>HITACHI ABB</v>
          </cell>
          <cell r="R899" t="str">
            <v>Importado por terceiros</v>
          </cell>
          <cell r="T899" t="str">
            <v>Sim</v>
          </cell>
          <cell r="U899" t="str">
            <v>0131_07-07-21</v>
          </cell>
          <cell r="V899">
            <v>44384</v>
          </cell>
          <cell r="X899">
            <v>1869.9327106899027</v>
          </cell>
          <cell r="Y899">
            <v>702.98222206387436</v>
          </cell>
          <cell r="Z899">
            <v>231.98413328107816</v>
          </cell>
          <cell r="AA899">
            <v>1068.5329775370872</v>
          </cell>
          <cell r="AC899">
            <v>14762.626663341338</v>
          </cell>
          <cell r="AD899">
            <v>0.13300000000000001</v>
          </cell>
          <cell r="AE899">
            <v>0.05</v>
          </cell>
          <cell r="AF899">
            <v>0</v>
          </cell>
          <cell r="AG899" t="str">
            <v>Não</v>
          </cell>
          <cell r="AH899">
            <v>15500.757996508406</v>
          </cell>
          <cell r="AJ899" t="str">
            <v>USD</v>
          </cell>
          <cell r="AK899">
            <v>5.23</v>
          </cell>
          <cell r="AM899">
            <v>0</v>
          </cell>
          <cell r="AO899">
            <v>0</v>
          </cell>
          <cell r="AQ899">
            <v>0</v>
          </cell>
          <cell r="AS899">
            <v>76263.72934282136</v>
          </cell>
        </row>
        <row r="900">
          <cell r="E900" t="str">
            <v>REC670 [6/6/128/72/16]</v>
          </cell>
          <cell r="F900" t="str">
            <v>IED REC670, 6 TC, 6 TP, 128 BI, 72 BO, 16 AI. Fabricante: HITACHI ABB.</v>
          </cell>
          <cell r="G900">
            <v>13073.412671132346</v>
          </cell>
          <cell r="H900">
            <v>11678.613741397929</v>
          </cell>
          <cell r="I900" t="str">
            <v>USD</v>
          </cell>
          <cell r="J900">
            <v>1</v>
          </cell>
          <cell r="K900">
            <v>64321.190341971145</v>
          </cell>
          <cell r="L900">
            <v>57458.77960767781</v>
          </cell>
          <cell r="M900">
            <v>0</v>
          </cell>
          <cell r="N900" t="str">
            <v xml:space="preserve">  IED</v>
          </cell>
          <cell r="O900">
            <v>85364900</v>
          </cell>
          <cell r="P900">
            <v>3.2500000000000001E-2</v>
          </cell>
          <cell r="Q900" t="str">
            <v>HITACHI ABB</v>
          </cell>
          <cell r="R900" t="str">
            <v>Importado por terceiros</v>
          </cell>
          <cell r="T900" t="str">
            <v>Sim</v>
          </cell>
          <cell r="U900" t="str">
            <v>0131_07-07-21</v>
          </cell>
          <cell r="V900">
            <v>44384</v>
          </cell>
          <cell r="X900">
            <v>1909.994930807494</v>
          </cell>
          <cell r="Y900">
            <v>718.04320707048646</v>
          </cell>
          <cell r="Z900">
            <v>236.95425833326055</v>
          </cell>
          <cell r="AA900">
            <v>1091.4256747471393</v>
          </cell>
          <cell r="AC900">
            <v>15078.907348480216</v>
          </cell>
          <cell r="AD900">
            <v>0.13300000000000001</v>
          </cell>
          <cell r="AE900">
            <v>0.05</v>
          </cell>
          <cell r="AF900">
            <v>0</v>
          </cell>
          <cell r="AG900" t="str">
            <v>Não</v>
          </cell>
          <cell r="AH900">
            <v>15832.852715904228</v>
          </cell>
          <cell r="AJ900" t="str">
            <v>USD</v>
          </cell>
          <cell r="AK900">
            <v>5.23</v>
          </cell>
          <cell r="AM900">
            <v>0</v>
          </cell>
          <cell r="AO900">
            <v>0</v>
          </cell>
          <cell r="AQ900">
            <v>0</v>
          </cell>
          <cell r="AS900">
            <v>77897.635362248795</v>
          </cell>
        </row>
        <row r="901">
          <cell r="E901" t="str">
            <v>REC670 [6/6/32/24]</v>
          </cell>
          <cell r="F901" t="str">
            <v>IED REC670, 6 TC, 6 TP, 32 BI, 24 BO. Fabricante: HITACHI ABB.</v>
          </cell>
          <cell r="G901">
            <v>6715.2013834748659</v>
          </cell>
          <cell r="H901">
            <v>5998.7583292979052</v>
          </cell>
          <cell r="I901" t="str">
            <v>USD</v>
          </cell>
          <cell r="J901">
            <v>1</v>
          </cell>
          <cell r="K901">
            <v>33038.790806696343</v>
          </cell>
          <cell r="L901">
            <v>29513.890980145694</v>
          </cell>
          <cell r="M901">
            <v>0</v>
          </cell>
          <cell r="N901" t="str">
            <v xml:space="preserve">  IED</v>
          </cell>
          <cell r="O901">
            <v>85364900</v>
          </cell>
          <cell r="P901">
            <v>3.2500000000000001E-2</v>
          </cell>
          <cell r="Q901" t="str">
            <v>HITACHI ABB</v>
          </cell>
          <cell r="R901" t="str">
            <v>Importado por terceiros</v>
          </cell>
          <cell r="T901" t="str">
            <v>Sim</v>
          </cell>
          <cell r="U901" t="str">
            <v>0131_07-07-21</v>
          </cell>
          <cell r="V901">
            <v>44384</v>
          </cell>
          <cell r="X901">
            <v>981.07517328736981</v>
          </cell>
          <cell r="Y901">
            <v>368.8252531155531</v>
          </cell>
          <cell r="Z901">
            <v>121.71233352813235</v>
          </cell>
          <cell r="AA901">
            <v>560.61438473563987</v>
          </cell>
          <cell r="AC901">
            <v>7745.3303154266041</v>
          </cell>
          <cell r="AD901">
            <v>0.13300000000000001</v>
          </cell>
          <cell r="AE901">
            <v>0.05</v>
          </cell>
          <cell r="AF901">
            <v>0</v>
          </cell>
          <cell r="AG901" t="str">
            <v>Não</v>
          </cell>
          <cell r="AH901">
            <v>8132.596831197935</v>
          </cell>
          <cell r="AJ901" t="str">
            <v>USD</v>
          </cell>
          <cell r="AK901">
            <v>5.23</v>
          </cell>
          <cell r="AM901">
            <v>0</v>
          </cell>
          <cell r="AO901">
            <v>0</v>
          </cell>
          <cell r="AQ901">
            <v>0</v>
          </cell>
          <cell r="AS901">
            <v>40012.376409493838</v>
          </cell>
        </row>
        <row r="902">
          <cell r="E902" t="str">
            <v>REC670 [6/6/40/36]</v>
          </cell>
          <cell r="F902" t="str">
            <v>IED REC670, 6 TC, 6 TP, 40 BI, 36 BO. Fabricante: HITACHI ABB.</v>
          </cell>
          <cell r="G902">
            <v>7270.9347175236726</v>
          </cell>
          <cell r="H902">
            <v>6495.2006213634204</v>
          </cell>
          <cell r="I902" t="str">
            <v>USD</v>
          </cell>
          <cell r="J902">
            <v>1</v>
          </cell>
          <cell r="K902">
            <v>35772.998810216472</v>
          </cell>
          <cell r="L902">
            <v>31956.38705710803</v>
          </cell>
          <cell r="M902">
            <v>0</v>
          </cell>
          <cell r="N902" t="str">
            <v xml:space="preserve">  IED</v>
          </cell>
          <cell r="O902">
            <v>85364900</v>
          </cell>
          <cell r="P902">
            <v>3.2500000000000001E-2</v>
          </cell>
          <cell r="Q902" t="str">
            <v>HITACHI ABB</v>
          </cell>
          <cell r="R902" t="str">
            <v>Importado por terceiros</v>
          </cell>
          <cell r="T902" t="str">
            <v>Sim</v>
          </cell>
          <cell r="U902" t="str">
            <v>0131_07-07-21</v>
          </cell>
          <cell r="V902">
            <v>44384</v>
          </cell>
          <cell r="X902">
            <v>1062.266510057284</v>
          </cell>
          <cell r="Y902">
            <v>399.34831205161117</v>
          </cell>
          <cell r="Z902">
            <v>131.78494297703148</v>
          </cell>
          <cell r="AA902">
            <v>607.00943431844792</v>
          </cell>
          <cell r="AC902">
            <v>8386.314553083821</v>
          </cell>
          <cell r="AD902">
            <v>0.13300000000000001</v>
          </cell>
          <cell r="AE902">
            <v>0.05</v>
          </cell>
          <cell r="AF902">
            <v>0</v>
          </cell>
          <cell r="AG902" t="str">
            <v>Não</v>
          </cell>
          <cell r="AH902">
            <v>8805.6302807380125</v>
          </cell>
          <cell r="AJ902" t="str">
            <v>USD</v>
          </cell>
          <cell r="AK902">
            <v>5.23</v>
          </cell>
          <cell r="AM902">
            <v>0</v>
          </cell>
          <cell r="AO902">
            <v>0</v>
          </cell>
          <cell r="AQ902">
            <v>0</v>
          </cell>
          <cell r="AS902">
            <v>43323.700981231021</v>
          </cell>
        </row>
        <row r="903">
          <cell r="E903" t="str">
            <v>REC670 [12/12/16/24]</v>
          </cell>
          <cell r="F903" t="str">
            <v>IED REC670, 12 TC, 12 TP, 16 BI, 24 BO. Fabricante: HITACHI ABB.</v>
          </cell>
          <cell r="G903">
            <v>8331.8071154104582</v>
          </cell>
          <cell r="H903">
            <v>7442.8888245506341</v>
          </cell>
          <cell r="I903" t="str">
            <v>USD</v>
          </cell>
          <cell r="J903">
            <v>1</v>
          </cell>
          <cell r="K903">
            <v>40992.491007819452</v>
          </cell>
          <cell r="L903">
            <v>36619.013016789118</v>
          </cell>
          <cell r="M903">
            <v>0</v>
          </cell>
          <cell r="N903" t="str">
            <v xml:space="preserve">  IED</v>
          </cell>
          <cell r="O903">
            <v>85364900</v>
          </cell>
          <cell r="P903">
            <v>3.2500000000000001E-2</v>
          </cell>
          <cell r="Q903" t="str">
            <v>HITACHI ABB</v>
          </cell>
          <cell r="R903" t="str">
            <v>Importado por terceiros</v>
          </cell>
          <cell r="T903" t="str">
            <v>Sim</v>
          </cell>
          <cell r="U903" t="str">
            <v>0131_07-07-21</v>
          </cell>
          <cell r="V903">
            <v>44384</v>
          </cell>
          <cell r="X903">
            <v>1217.2574793756148</v>
          </cell>
          <cell r="Y903">
            <v>457.61559375023171</v>
          </cell>
          <cell r="Z903">
            <v>151.01314593757627</v>
          </cell>
          <cell r="AA903">
            <v>695.57570250035121</v>
          </cell>
          <cell r="AC903">
            <v>9609.9274687548532</v>
          </cell>
          <cell r="AD903">
            <v>0.13300000000000001</v>
          </cell>
          <cell r="AE903">
            <v>0.05</v>
          </cell>
          <cell r="AF903">
            <v>0</v>
          </cell>
          <cell r="AG903" t="str">
            <v>Não</v>
          </cell>
          <cell r="AH903">
            <v>10090.423842192597</v>
          </cell>
          <cell r="AJ903" t="str">
            <v>USD</v>
          </cell>
          <cell r="AK903">
            <v>5.23</v>
          </cell>
          <cell r="AM903">
            <v>0</v>
          </cell>
          <cell r="AO903">
            <v>0</v>
          </cell>
          <cell r="AQ903">
            <v>0</v>
          </cell>
          <cell r="AS903">
            <v>49644.885303587573</v>
          </cell>
        </row>
        <row r="904">
          <cell r="E904" t="str">
            <v>REC670 [12/12/64/48]</v>
          </cell>
          <cell r="F904" t="str">
            <v>IED REC670, 12 TC, 12 TP, 64 BI, 48 BO. Fabricante: HITACHI ABB.</v>
          </cell>
          <cell r="G904">
            <v>9640.5495083769019</v>
          </cell>
          <cell r="H904">
            <v>8612.0018387980526</v>
          </cell>
          <cell r="I904" t="str">
            <v>USD</v>
          </cell>
          <cell r="J904">
            <v>1</v>
          </cell>
          <cell r="K904">
            <v>47431.503581214354</v>
          </cell>
          <cell r="L904">
            <v>42371.049046886415</v>
          </cell>
          <cell r="M904">
            <v>0</v>
          </cell>
          <cell r="N904" t="str">
            <v xml:space="preserve">  IED</v>
          </cell>
          <cell r="O904">
            <v>85364900</v>
          </cell>
          <cell r="P904">
            <v>3.2500000000000001E-2</v>
          </cell>
          <cell r="Q904" t="str">
            <v>HITACHI ABB</v>
          </cell>
          <cell r="R904" t="str">
            <v>Importado por terceiros</v>
          </cell>
          <cell r="T904" t="str">
            <v>Sim</v>
          </cell>
          <cell r="U904" t="str">
            <v>0131_07-07-21</v>
          </cell>
          <cell r="V904">
            <v>44384</v>
          </cell>
          <cell r="X904">
            <v>1408.4616736575251</v>
          </cell>
          <cell r="Y904">
            <v>529.49686979606304</v>
          </cell>
          <cell r="Z904">
            <v>174.73396703270049</v>
          </cell>
          <cell r="AA904">
            <v>804.83524209001428</v>
          </cell>
          <cell r="AC904">
            <v>11119.434265717304</v>
          </cell>
          <cell r="AD904">
            <v>0.13300000000000001</v>
          </cell>
          <cell r="AE904">
            <v>0.05</v>
          </cell>
          <cell r="AF904">
            <v>0</v>
          </cell>
          <cell r="AG904" t="str">
            <v>Não</v>
          </cell>
          <cell r="AH904">
            <v>11675.40597900317</v>
          </cell>
          <cell r="AJ904" t="str">
            <v>USD</v>
          </cell>
          <cell r="AK904">
            <v>5.23</v>
          </cell>
          <cell r="AM904">
            <v>0</v>
          </cell>
          <cell r="AO904">
            <v>0</v>
          </cell>
          <cell r="AQ904">
            <v>0</v>
          </cell>
          <cell r="AS904">
            <v>57442.997416695594</v>
          </cell>
        </row>
        <row r="905">
          <cell r="E905" t="str">
            <v>REC670 [12/12/80/48/16]</v>
          </cell>
          <cell r="F905" t="str">
            <v>IED REC670, 12 TC, 12 TP, 80 BI, 48 BO, 16 AI. Fabricante: HITACHI ABB.</v>
          </cell>
          <cell r="G905">
            <v>13621.668675191409</v>
          </cell>
          <cell r="H905">
            <v>12168.3764578267</v>
          </cell>
          <cell r="I905" t="str">
            <v>USD</v>
          </cell>
          <cell r="J905">
            <v>1</v>
          </cell>
          <cell r="K905">
            <v>67018.609881941738</v>
          </cell>
          <cell r="L905">
            <v>59868.412172507364</v>
          </cell>
          <cell r="M905">
            <v>0</v>
          </cell>
          <cell r="N905" t="str">
            <v xml:space="preserve">  IED</v>
          </cell>
          <cell r="O905">
            <v>85364900</v>
          </cell>
          <cell r="P905">
            <v>3.2500000000000001E-2</v>
          </cell>
          <cell r="Q905" t="str">
            <v>HITACHI ABB</v>
          </cell>
          <cell r="R905" t="str">
            <v>Importado por terceiros</v>
          </cell>
          <cell r="T905" t="str">
            <v>Sim</v>
          </cell>
          <cell r="U905" t="str">
            <v>0131_07-07-21</v>
          </cell>
          <cell r="V905">
            <v>44384</v>
          </cell>
          <cell r="X905">
            <v>1990.0938472021285</v>
          </cell>
          <cell r="Y905">
            <v>748.1555816549353</v>
          </cell>
          <cell r="Z905">
            <v>246.89134194612873</v>
          </cell>
          <cell r="AA905">
            <v>1137.196484115502</v>
          </cell>
          <cell r="AC905">
            <v>15711.267214753645</v>
          </cell>
          <cell r="AD905">
            <v>0.13300000000000001</v>
          </cell>
          <cell r="AE905">
            <v>0.05</v>
          </cell>
          <cell r="AF905">
            <v>0</v>
          </cell>
          <cell r="AG905" t="str">
            <v>Não</v>
          </cell>
          <cell r="AH905">
            <v>16496.830575491327</v>
          </cell>
          <cell r="AJ905" t="str">
            <v>USD</v>
          </cell>
          <cell r="AK905">
            <v>5.23</v>
          </cell>
          <cell r="AM905">
            <v>0</v>
          </cell>
          <cell r="AO905">
            <v>0</v>
          </cell>
          <cell r="AQ905">
            <v>0</v>
          </cell>
          <cell r="AS905">
            <v>81164.40643141733</v>
          </cell>
        </row>
        <row r="906">
          <cell r="E906" t="str">
            <v>RED670 [6/6/32/24]</v>
          </cell>
          <cell r="F906" t="str">
            <v>IED RED670, 6 TC, 6 TP, 32 BI, 24 BO. Fabricante: HITACHI ABB.</v>
          </cell>
          <cell r="G906">
            <v>9192.3240069839921</v>
          </cell>
          <cell r="H906">
            <v>8211.5973972423326</v>
          </cell>
          <cell r="I906" t="str">
            <v>USD</v>
          </cell>
          <cell r="J906">
            <v>1</v>
          </cell>
          <cell r="K906">
            <v>45226.234114361243</v>
          </cell>
          <cell r="L906">
            <v>40401.059194432273</v>
          </cell>
          <cell r="M906">
            <v>0</v>
          </cell>
          <cell r="N906" t="str">
            <v xml:space="preserve">  IED</v>
          </cell>
          <cell r="O906">
            <v>85364900</v>
          </cell>
          <cell r="P906">
            <v>3.2500000000000001E-2</v>
          </cell>
          <cell r="Q906" t="str">
            <v>HITACHI ABB</v>
          </cell>
          <cell r="R906" t="str">
            <v>Importado por terceiros</v>
          </cell>
          <cell r="T906" t="str">
            <v>Sim</v>
          </cell>
          <cell r="U906" t="str">
            <v>0131_07-07-21</v>
          </cell>
          <cell r="V906">
            <v>44384</v>
          </cell>
          <cell r="X906">
            <v>1342.9769791056967</v>
          </cell>
          <cell r="Y906">
            <v>504.87856357357123</v>
          </cell>
          <cell r="Z906">
            <v>166.60992597927816</v>
          </cell>
          <cell r="AA906">
            <v>767.41541663182659</v>
          </cell>
          <cell r="AC906">
            <v>10602.449835044974</v>
          </cell>
          <cell r="AD906">
            <v>0.13300000000000001</v>
          </cell>
          <cell r="AE906">
            <v>0.05</v>
          </cell>
          <cell r="AF906">
            <v>0</v>
          </cell>
          <cell r="AG906" t="str">
            <v>Não</v>
          </cell>
          <cell r="AH906">
            <v>11132.572326797223</v>
          </cell>
          <cell r="AJ906" t="str">
            <v>USD</v>
          </cell>
          <cell r="AK906">
            <v>5.23</v>
          </cell>
          <cell r="AM906">
            <v>0</v>
          </cell>
          <cell r="AO906">
            <v>0</v>
          </cell>
          <cell r="AQ906">
            <v>0</v>
          </cell>
          <cell r="AS906">
            <v>54772.255847842331</v>
          </cell>
        </row>
        <row r="907">
          <cell r="E907" t="str">
            <v>RED670 [6/6/64/48]</v>
          </cell>
          <cell r="F907" t="str">
            <v>IED RED670, 6 TC, 6 TP, 64 BI, 48 BO. Fabricante: HITACHI ABB.</v>
          </cell>
          <cell r="G907">
            <v>10530.291878648566</v>
          </cell>
          <cell r="H907">
            <v>9406.8178316185877</v>
          </cell>
          <cell r="I907" t="str">
            <v>USD</v>
          </cell>
          <cell r="J907">
            <v>1</v>
          </cell>
          <cell r="K907">
            <v>51809.036042950946</v>
          </cell>
          <cell r="L907">
            <v>46281.543731563448</v>
          </cell>
          <cell r="M907">
            <v>0</v>
          </cell>
          <cell r="N907" t="str">
            <v xml:space="preserve">  IED</v>
          </cell>
          <cell r="O907">
            <v>85364900</v>
          </cell>
          <cell r="P907">
            <v>3.2500000000000001E-2</v>
          </cell>
          <cell r="Q907" t="str">
            <v>HITACHI ABB</v>
          </cell>
          <cell r="R907" t="str">
            <v>Importado por terceiros</v>
          </cell>
          <cell r="T907" t="str">
            <v>Sim</v>
          </cell>
          <cell r="U907" t="str">
            <v>0131_07-07-21</v>
          </cell>
          <cell r="V907">
            <v>44384</v>
          </cell>
          <cell r="X907">
            <v>1538.4509472842965</v>
          </cell>
          <cell r="Y907">
            <v>578.3650177760519</v>
          </cell>
          <cell r="Z907">
            <v>190.86045586609691</v>
          </cell>
          <cell r="AA907">
            <v>879.1148270195979</v>
          </cell>
          <cell r="AC907">
            <v>12145.665373297077</v>
          </cell>
          <cell r="AD907">
            <v>0.13300000000000001</v>
          </cell>
          <cell r="AE907">
            <v>0.05</v>
          </cell>
          <cell r="AF907">
            <v>0</v>
          </cell>
          <cell r="AG907" t="str">
            <v>Não</v>
          </cell>
          <cell r="AH907">
            <v>12752.948641961932</v>
          </cell>
          <cell r="AJ907" t="str">
            <v>USD</v>
          </cell>
          <cell r="AK907">
            <v>5.23</v>
          </cell>
          <cell r="AM907">
            <v>0</v>
          </cell>
          <cell r="AO907">
            <v>0</v>
          </cell>
          <cell r="AQ907">
            <v>0</v>
          </cell>
          <cell r="AS907">
            <v>62744.507318452699</v>
          </cell>
        </row>
        <row r="908">
          <cell r="E908" t="str">
            <v>REL670 [6/6/96/48]</v>
          </cell>
          <cell r="F908" t="str">
            <v>IED REL670, 6 TC, 6 TP, 96 BI, 48 BO. Fabricante: HITACHI ABB.</v>
          </cell>
          <cell r="G908">
            <v>13910.894594457166</v>
          </cell>
          <cell r="H908">
            <v>12426.74494049259</v>
          </cell>
          <cell r="I908" t="str">
            <v>USD</v>
          </cell>
          <cell r="J908">
            <v>1</v>
          </cell>
          <cell r="K908">
            <v>68441.601404729256</v>
          </cell>
          <cell r="L908">
            <v>61139.585107223545</v>
          </cell>
          <cell r="M908">
            <v>0</v>
          </cell>
          <cell r="N908" t="str">
            <v xml:space="preserve">  IED</v>
          </cell>
          <cell r="O908">
            <v>85364900</v>
          </cell>
          <cell r="P908">
            <v>3.2500000000000001E-2</v>
          </cell>
          <cell r="Q908" t="str">
            <v>HITACHI ABB</v>
          </cell>
          <cell r="R908" t="str">
            <v>Importado por terceiros</v>
          </cell>
          <cell r="T908" t="str">
            <v>Sim</v>
          </cell>
          <cell r="U908" t="str">
            <v>0131_07-07-21</v>
          </cell>
          <cell r="V908">
            <v>44384</v>
          </cell>
          <cell r="X908">
            <v>2032.3490756992398</v>
          </cell>
          <cell r="Y908">
            <v>764.04100590197049</v>
          </cell>
          <cell r="Z908">
            <v>252.13353194765006</v>
          </cell>
          <cell r="AA908">
            <v>1161.3423289709942</v>
          </cell>
          <cell r="AC908">
            <v>16044.861123941368</v>
          </cell>
          <cell r="AD908">
            <v>0.13300000000000001</v>
          </cell>
          <cell r="AE908">
            <v>0.05</v>
          </cell>
          <cell r="AF908">
            <v>0</v>
          </cell>
          <cell r="AG908" t="str">
            <v>Não</v>
          </cell>
          <cell r="AH908">
            <v>16847.104180138438</v>
          </cell>
          <cell r="AJ908" t="str">
            <v>USD</v>
          </cell>
          <cell r="AK908">
            <v>5.23</v>
          </cell>
          <cell r="AM908">
            <v>0</v>
          </cell>
          <cell r="AO908">
            <v>0</v>
          </cell>
          <cell r="AQ908">
            <v>0</v>
          </cell>
          <cell r="AS908">
            <v>82887.752566281109</v>
          </cell>
        </row>
        <row r="909">
          <cell r="E909" t="str">
            <v>REL670 [12/12/96/48]</v>
          </cell>
          <cell r="F909" t="str">
            <v>IED REL670, 12 TC, 12 TP, 96 BI, 48 BO. Fabricante: HITACHI ABB.</v>
          </cell>
          <cell r="G909">
            <v>12197.006702907758</v>
          </cell>
          <cell r="H909">
            <v>10895.711293427981</v>
          </cell>
          <cell r="I909" t="str">
            <v>USD</v>
          </cell>
          <cell r="J909">
            <v>1</v>
          </cell>
          <cell r="K909">
            <v>60009.272978306166</v>
          </cell>
          <cell r="L909">
            <v>53606.899563665669</v>
          </cell>
          <cell r="M909">
            <v>0</v>
          </cell>
          <cell r="N909" t="str">
            <v xml:space="preserve">  IED</v>
          </cell>
          <cell r="O909">
            <v>85364900</v>
          </cell>
          <cell r="P909">
            <v>3.2500000000000001E-2</v>
          </cell>
          <cell r="Q909" t="str">
            <v>HITACHI ABB</v>
          </cell>
          <cell r="R909" t="str">
            <v>Importado por terceiros</v>
          </cell>
          <cell r="T909" t="str">
            <v>Sim</v>
          </cell>
          <cell r="U909" t="str">
            <v>0131_07-07-21</v>
          </cell>
          <cell r="V909">
            <v>44384</v>
          </cell>
          <cell r="X909">
            <v>1781.9540742425791</v>
          </cell>
          <cell r="Y909">
            <v>669.9075467077364</v>
          </cell>
          <cell r="Z909">
            <v>221.06949041355304</v>
          </cell>
          <cell r="AA909">
            <v>1018.2594709957594</v>
          </cell>
          <cell r="AC909">
            <v>14068.058480862466</v>
          </cell>
          <cell r="AD909">
            <v>0.13300000000000001</v>
          </cell>
          <cell r="AE909">
            <v>0.05</v>
          </cell>
          <cell r="AF909">
            <v>0</v>
          </cell>
          <cell r="AG909" t="str">
            <v>Não</v>
          </cell>
          <cell r="AH909">
            <v>14771.461404905591</v>
          </cell>
          <cell r="AJ909" t="str">
            <v>USD</v>
          </cell>
          <cell r="AK909">
            <v>5.23</v>
          </cell>
          <cell r="AM909">
            <v>0</v>
          </cell>
          <cell r="AO909">
            <v>0</v>
          </cell>
          <cell r="AQ909">
            <v>0</v>
          </cell>
          <cell r="AS909">
            <v>72675.590112135513</v>
          </cell>
        </row>
        <row r="910">
          <cell r="E910" t="str">
            <v>REL670 [6/6/32/24]</v>
          </cell>
          <cell r="F910" t="str">
            <v>IED REL670, 6 TC, 6 TP, 32 BI, 24 BO. Fabricante: HITACHI ABB.</v>
          </cell>
          <cell r="G910">
            <v>8058.2416601698624</v>
          </cell>
          <cell r="H910">
            <v>7198.5099951575075</v>
          </cell>
          <cell r="I910" t="str">
            <v>USD</v>
          </cell>
          <cell r="J910">
            <v>1</v>
          </cell>
          <cell r="K910">
            <v>39646.54896803572</v>
          </cell>
          <cell r="L910">
            <v>35416.669176174939</v>
          </cell>
          <cell r="M910">
            <v>0</v>
          </cell>
          <cell r="N910" t="str">
            <v xml:space="preserve">  IED</v>
          </cell>
          <cell r="O910">
            <v>85364900</v>
          </cell>
          <cell r="P910">
            <v>3.2500000000000001E-2</v>
          </cell>
          <cell r="Q910" t="str">
            <v>HITACHI ABB</v>
          </cell>
          <cell r="R910" t="str">
            <v>Importado por terceiros</v>
          </cell>
          <cell r="T910" t="str">
            <v>Sim</v>
          </cell>
          <cell r="U910" t="str">
            <v>0131_07-07-21</v>
          </cell>
          <cell r="V910">
            <v>44384</v>
          </cell>
          <cell r="X910">
            <v>1177.2902079448472</v>
          </cell>
          <cell r="Y910">
            <v>442.59030373866517</v>
          </cell>
          <cell r="Z910">
            <v>146.05480023375924</v>
          </cell>
          <cell r="AA910">
            <v>672.73726168276983</v>
          </cell>
          <cell r="AC910">
            <v>9294.3963785119522</v>
          </cell>
          <cell r="AD910">
            <v>0.13300000000000001</v>
          </cell>
          <cell r="AE910">
            <v>0.05</v>
          </cell>
          <cell r="AF910">
            <v>0</v>
          </cell>
          <cell r="AG910" t="str">
            <v>Não</v>
          </cell>
          <cell r="AH910">
            <v>9759.11619743755</v>
          </cell>
          <cell r="AJ910" t="str">
            <v>USD</v>
          </cell>
          <cell r="AK910">
            <v>5.23</v>
          </cell>
          <cell r="AM910">
            <v>0</v>
          </cell>
          <cell r="AO910">
            <v>0</v>
          </cell>
          <cell r="AQ910">
            <v>0</v>
          </cell>
          <cell r="AS910">
            <v>48014.851691392745</v>
          </cell>
        </row>
        <row r="911">
          <cell r="E911" t="str">
            <v>REL670 [6/6/48/48]</v>
          </cell>
          <cell r="F911" t="str">
            <v>IED REL670, 6 TC, 6 TP, 48 BI, 48 BO. Fabricante: HITACHI ABB.</v>
          </cell>
          <cell r="G911">
            <v>8992.8380272957093</v>
          </cell>
          <cell r="H911">
            <v>8033.3945238068372</v>
          </cell>
          <cell r="I911" t="str">
            <v>USD</v>
          </cell>
          <cell r="J911">
            <v>1</v>
          </cell>
          <cell r="K911">
            <v>44244.763094294889</v>
          </cell>
          <cell r="L911">
            <v>39524.30105712964</v>
          </cell>
          <cell r="M911">
            <v>0</v>
          </cell>
          <cell r="N911" t="str">
            <v xml:space="preserve">  IED</v>
          </cell>
          <cell r="O911">
            <v>85364900</v>
          </cell>
          <cell r="P911">
            <v>3.2500000000000001E-2</v>
          </cell>
          <cell r="Q911" t="str">
            <v>HITACHI ABB</v>
          </cell>
          <cell r="R911" t="str">
            <v>Importado por terceiros</v>
          </cell>
          <cell r="T911" t="str">
            <v>Sim</v>
          </cell>
          <cell r="U911" t="str">
            <v>0131_07-07-21</v>
          </cell>
          <cell r="V911">
            <v>44384</v>
          </cell>
          <cell r="X911">
            <v>1313.8325453180967</v>
          </cell>
          <cell r="Y911">
            <v>493.92200951808263</v>
          </cell>
          <cell r="Z911">
            <v>162.99426314096689</v>
          </cell>
          <cell r="AA911">
            <v>750.76145446748376</v>
          </cell>
          <cell r="AC911">
            <v>10372.362199879712</v>
          </cell>
          <cell r="AD911">
            <v>0.13300000000000001</v>
          </cell>
          <cell r="AE911">
            <v>0.05</v>
          </cell>
          <cell r="AF911">
            <v>0</v>
          </cell>
          <cell r="AG911" t="str">
            <v>Não</v>
          </cell>
          <cell r="AH911">
            <v>10890.980309873697</v>
          </cell>
          <cell r="AJ911" t="str">
            <v>USD</v>
          </cell>
          <cell r="AK911">
            <v>5.23</v>
          </cell>
          <cell r="AM911">
            <v>0</v>
          </cell>
          <cell r="AO911">
            <v>0</v>
          </cell>
          <cell r="AQ911">
            <v>0</v>
          </cell>
          <cell r="AS911">
            <v>53583.623124578589</v>
          </cell>
        </row>
        <row r="912">
          <cell r="E912" t="str">
            <v>REL670 [6/6/72/36]</v>
          </cell>
          <cell r="F912" t="str">
            <v>IED REL670, 6 TC, 6 TP, 72 BI, 36 BO. Fabricante: HITACHI ABB.</v>
          </cell>
          <cell r="G912">
            <v>9353.4689538838666</v>
          </cell>
          <cell r="H912">
            <v>8355.5498325064073</v>
          </cell>
          <cell r="I912" t="str">
            <v>USD</v>
          </cell>
          <cell r="J912">
            <v>1</v>
          </cell>
          <cell r="K912">
            <v>46019.067253108624</v>
          </cell>
          <cell r="L912">
            <v>41109.30517593152</v>
          </cell>
          <cell r="M912">
            <v>0</v>
          </cell>
          <cell r="N912" t="str">
            <v xml:space="preserve">  IED</v>
          </cell>
          <cell r="O912">
            <v>85364900</v>
          </cell>
          <cell r="P912">
            <v>3.2500000000000001E-2</v>
          </cell>
          <cell r="Q912" t="str">
            <v>HITACHI ABB</v>
          </cell>
          <cell r="R912" t="str">
            <v>Importado por terceiros</v>
          </cell>
          <cell r="T912" t="str">
            <v>Sim</v>
          </cell>
          <cell r="U912" t="str">
            <v>0131_07-07-21</v>
          </cell>
          <cell r="V912">
            <v>44384</v>
          </cell>
          <cell r="X912">
            <v>1366.5198779222874</v>
          </cell>
          <cell r="Y912">
            <v>513.72927741439344</v>
          </cell>
          <cell r="Z912">
            <v>169.53066154674994</v>
          </cell>
          <cell r="AA912">
            <v>780.86850166987847</v>
          </cell>
          <cell r="AC912">
            <v>10788.314825702268</v>
          </cell>
          <cell r="AD912">
            <v>0.13300000000000001</v>
          </cell>
          <cell r="AE912">
            <v>0.05</v>
          </cell>
          <cell r="AF912">
            <v>0</v>
          </cell>
          <cell r="AG912" t="str">
            <v>Não</v>
          </cell>
          <cell r="AH912">
            <v>11327.730566987382</v>
          </cell>
          <cell r="AJ912" t="str">
            <v>USD</v>
          </cell>
          <cell r="AK912">
            <v>5.23</v>
          </cell>
          <cell r="AM912">
            <v>0</v>
          </cell>
          <cell r="AO912">
            <v>0</v>
          </cell>
          <cell r="AQ912">
            <v>0</v>
          </cell>
          <cell r="AS912">
            <v>55732.434389577917</v>
          </cell>
        </row>
        <row r="913">
          <cell r="E913" t="str">
            <v>RET670 [12/6/32/24]</v>
          </cell>
          <cell r="F913" t="str">
            <v>IED RET670, 12 TC, 6 TP, 32 BI, 24 BO. Fabricante: HITACHI ABB.</v>
          </cell>
          <cell r="G913">
            <v>8594.5618888808804</v>
          </cell>
          <cell r="H913">
            <v>7677.6103609437632</v>
          </cell>
          <cell r="I913" t="str">
            <v>USD</v>
          </cell>
          <cell r="J913">
            <v>1</v>
          </cell>
          <cell r="K913">
            <v>42285.244493293932</v>
          </cell>
          <cell r="L913">
            <v>37773.842975843312</v>
          </cell>
          <cell r="M913">
            <v>0</v>
          </cell>
          <cell r="N913" t="str">
            <v xml:space="preserve">  IED</v>
          </cell>
          <cell r="O913">
            <v>85364900</v>
          </cell>
          <cell r="P913">
            <v>3.2500000000000001E-2</v>
          </cell>
          <cell r="Q913" t="str">
            <v>HITACHI ABB</v>
          </cell>
          <cell r="R913" t="str">
            <v>Importado por terceiros</v>
          </cell>
          <cell r="T913" t="str">
            <v>Sim</v>
          </cell>
          <cell r="U913" t="str">
            <v>0131_07-07-21</v>
          </cell>
          <cell r="V913">
            <v>44384</v>
          </cell>
          <cell r="X913">
            <v>1255.6453355535314</v>
          </cell>
          <cell r="Y913">
            <v>472.04711862914701</v>
          </cell>
          <cell r="Z913">
            <v>155.77554914761856</v>
          </cell>
          <cell r="AA913">
            <v>717.51162031630361</v>
          </cell>
          <cell r="AC913">
            <v>9912.989491212089</v>
          </cell>
          <cell r="AD913">
            <v>0.13300000000000001</v>
          </cell>
          <cell r="AE913">
            <v>0.05</v>
          </cell>
          <cell r="AF913">
            <v>0</v>
          </cell>
          <cell r="AG913" t="str">
            <v>Não</v>
          </cell>
          <cell r="AH913">
            <v>10408.638965772694</v>
          </cell>
          <cell r="AJ913" t="str">
            <v>USD</v>
          </cell>
          <cell r="AK913">
            <v>5.23</v>
          </cell>
          <cell r="AM913">
            <v>0</v>
          </cell>
          <cell r="AO913">
            <v>0</v>
          </cell>
          <cell r="AQ913">
            <v>0</v>
          </cell>
          <cell r="AS913">
            <v>51210.503711601654</v>
          </cell>
        </row>
        <row r="914">
          <cell r="E914" t="str">
            <v>RET670 [15/9/32/32]</v>
          </cell>
          <cell r="F914" t="str">
            <v>IED RET670, 15 TC, 9 TP, 32 BI, 32 BO. Fabricante: HITACHI ABB.</v>
          </cell>
          <cell r="G914">
            <v>8872.5159078911183</v>
          </cell>
          <cell r="H914">
            <v>7925.9095394021597</v>
          </cell>
          <cell r="I914" t="str">
            <v>USD</v>
          </cell>
          <cell r="J914">
            <v>1</v>
          </cell>
          <cell r="K914">
            <v>43652.778266824302</v>
          </cell>
          <cell r="L914">
            <v>38995.474933858626</v>
          </cell>
          <cell r="M914">
            <v>0</v>
          </cell>
          <cell r="N914" t="str">
            <v xml:space="preserve">  IED</v>
          </cell>
          <cell r="O914">
            <v>85364900</v>
          </cell>
          <cell r="P914">
            <v>3.2500000000000001E-2</v>
          </cell>
          <cell r="Q914" t="str">
            <v>HITACHI ABB</v>
          </cell>
          <cell r="R914" t="str">
            <v>Importado por terceiros</v>
          </cell>
          <cell r="T914" t="str">
            <v>Sim</v>
          </cell>
          <cell r="U914" t="str">
            <v>0131_07-07-21</v>
          </cell>
          <cell r="V914">
            <v>44384</v>
          </cell>
          <cell r="X914">
            <v>1296.2537658587562</v>
          </cell>
          <cell r="Y914">
            <v>487.31344581156372</v>
          </cell>
          <cell r="Z914">
            <v>160.81343711781562</v>
          </cell>
          <cell r="AA914">
            <v>740.71643763357486</v>
          </cell>
          <cell r="AC914">
            <v>10233.582362042813</v>
          </cell>
          <cell r="AD914">
            <v>0.13300000000000001</v>
          </cell>
          <cell r="AE914">
            <v>0.05</v>
          </cell>
          <cell r="AF914">
            <v>0</v>
          </cell>
          <cell r="AG914" t="str">
            <v>Não</v>
          </cell>
          <cell r="AH914">
            <v>10745.261480144954</v>
          </cell>
          <cell r="AJ914" t="str">
            <v>USD</v>
          </cell>
          <cell r="AK914">
            <v>5.23</v>
          </cell>
          <cell r="AM914">
            <v>0</v>
          </cell>
          <cell r="AO914">
            <v>0</v>
          </cell>
          <cell r="AQ914">
            <v>0</v>
          </cell>
          <cell r="AS914">
            <v>52866.686482313176</v>
          </cell>
        </row>
        <row r="915">
          <cell r="E915" t="str">
            <v>RET670 [15/9/48/48]</v>
          </cell>
          <cell r="F915" t="str">
            <v>IED RET670, 15 TC, 9 TP, 48 BI, 48 BO. Fabricante: HITACHI ABB.</v>
          </cell>
          <cell r="G915">
            <v>9134.3272799142269</v>
          </cell>
          <cell r="H915">
            <v>8159.7883255981196</v>
          </cell>
          <cell r="I915" t="str">
            <v>USD</v>
          </cell>
          <cell r="J915">
            <v>1</v>
          </cell>
          <cell r="K915">
            <v>44940.890217177999</v>
          </cell>
          <cell r="L915">
            <v>40146.15856194275</v>
          </cell>
          <cell r="M915">
            <v>0</v>
          </cell>
          <cell r="N915" t="str">
            <v xml:space="preserve">  IED</v>
          </cell>
          <cell r="O915">
            <v>85364900</v>
          </cell>
          <cell r="P915">
            <v>3.2500000000000001E-2</v>
          </cell>
          <cell r="Q915" t="str">
            <v>HITACHI ABB</v>
          </cell>
          <cell r="R915" t="str">
            <v>Importado por terceiros</v>
          </cell>
          <cell r="T915" t="str">
            <v>Sim</v>
          </cell>
          <cell r="U915" t="str">
            <v>0131_07-07-21</v>
          </cell>
          <cell r="V915">
            <v>44384</v>
          </cell>
          <cell r="X915">
            <v>1334.5037932977339</v>
          </cell>
          <cell r="Y915">
            <v>501.69315537508919</v>
          </cell>
          <cell r="Z915">
            <v>165.55874127377902</v>
          </cell>
          <cell r="AA915">
            <v>762.57359617013367</v>
          </cell>
          <cell r="AC915">
            <v>10535.556262876848</v>
          </cell>
          <cell r="AD915">
            <v>0.13300000000000001</v>
          </cell>
          <cell r="AE915">
            <v>0.05</v>
          </cell>
          <cell r="AF915">
            <v>0</v>
          </cell>
          <cell r="AG915" t="str">
            <v>Não</v>
          </cell>
          <cell r="AH915">
            <v>11062.33407602069</v>
          </cell>
          <cell r="AJ915" t="str">
            <v>USD</v>
          </cell>
          <cell r="AK915">
            <v>5.23</v>
          </cell>
          <cell r="AM915">
            <v>0</v>
          </cell>
          <cell r="AO915">
            <v>0</v>
          </cell>
          <cell r="AQ915">
            <v>0</v>
          </cell>
          <cell r="AS915">
            <v>54426.683654021792</v>
          </cell>
        </row>
        <row r="916">
          <cell r="E916" t="str">
            <v>RET670 [15/9/64/48]</v>
          </cell>
          <cell r="F916" t="str">
            <v>IED RET670, 15 TC, 9 TP, 64 BI, 48 BO. Fabricante: HITACHI ABB.</v>
          </cell>
          <cell r="G916">
            <v>9644.2881733717768</v>
          </cell>
          <cell r="H916">
            <v>8615.3416266164277</v>
          </cell>
          <cell r="I916" t="str">
            <v>USD</v>
          </cell>
          <cell r="J916">
            <v>1</v>
          </cell>
          <cell r="K916">
            <v>47449.89781298914</v>
          </cell>
          <cell r="L916">
            <v>42387.480802952821</v>
          </cell>
          <cell r="M916">
            <v>0</v>
          </cell>
          <cell r="N916" t="str">
            <v xml:space="preserve">  IED</v>
          </cell>
          <cell r="O916">
            <v>85364900</v>
          </cell>
          <cell r="P916">
            <v>3.2500000000000001E-2</v>
          </cell>
          <cell r="Q916" t="str">
            <v>HITACHI ABB</v>
          </cell>
          <cell r="R916" t="str">
            <v>Importado por terceiros</v>
          </cell>
          <cell r="T916" t="str">
            <v>Sim</v>
          </cell>
          <cell r="U916" t="str">
            <v>0131_07-07-21</v>
          </cell>
          <cell r="V916">
            <v>44384</v>
          </cell>
          <cell r="X916">
            <v>1409.0078838451655</v>
          </cell>
          <cell r="Y916">
            <v>529.70221197186765</v>
          </cell>
          <cell r="Z916">
            <v>174.80172995071601</v>
          </cell>
          <cell r="AA916">
            <v>805.14736219723727</v>
          </cell>
          <cell r="AC916">
            <v>11123.746451409201</v>
          </cell>
          <cell r="AD916">
            <v>0.13300000000000001</v>
          </cell>
          <cell r="AE916">
            <v>0.05</v>
          </cell>
          <cell r="AF916">
            <v>0</v>
          </cell>
          <cell r="AG916" t="str">
            <v>Não</v>
          </cell>
          <cell r="AH916">
            <v>11679.933773979661</v>
          </cell>
          <cell r="AJ916" t="str">
            <v>USD</v>
          </cell>
          <cell r="AK916">
            <v>5.23</v>
          </cell>
          <cell r="AM916">
            <v>0</v>
          </cell>
          <cell r="AO916">
            <v>0</v>
          </cell>
          <cell r="AQ916">
            <v>0</v>
          </cell>
          <cell r="AS916">
            <v>57465.274167979929</v>
          </cell>
        </row>
        <row r="917">
          <cell r="E917" t="str">
            <v>RET670 [15/9/64/48/3]</v>
          </cell>
          <cell r="F917" t="str">
            <v>IED RET670, 15 TC, 9 TP, 64 BI, 48 BO, 3 AI. Fabricante: HITACHI ABB.</v>
          </cell>
          <cell r="G917">
            <v>10884.057438302254</v>
          </cell>
          <cell r="H917">
            <v>9722.8402375606656</v>
          </cell>
          <cell r="I917" t="str">
            <v>USD</v>
          </cell>
          <cell r="J917">
            <v>1</v>
          </cell>
          <cell r="K917">
            <v>53549.562596447089</v>
          </cell>
          <cell r="L917">
            <v>47836.373968798471</v>
          </cell>
          <cell r="M917">
            <v>0</v>
          </cell>
          <cell r="N917" t="str">
            <v xml:space="preserve">  IED</v>
          </cell>
          <cell r="O917">
            <v>85364900</v>
          </cell>
          <cell r="P917">
            <v>3.2500000000000001E-2</v>
          </cell>
          <cell r="Q917" t="str">
            <v>HITACHI ABB</v>
          </cell>
          <cell r="R917" t="str">
            <v>Importado por terceiros</v>
          </cell>
          <cell r="T917" t="str">
            <v>Sim</v>
          </cell>
          <cell r="U917" t="str">
            <v>0131_07-07-21</v>
          </cell>
          <cell r="V917">
            <v>44384</v>
          </cell>
          <cell r="X917">
            <v>1590.1352658803753</v>
          </cell>
          <cell r="Y917">
            <v>597.79521273698447</v>
          </cell>
          <cell r="Z917">
            <v>197.27242020320446</v>
          </cell>
          <cell r="AA917">
            <v>908.64872336021438</v>
          </cell>
          <cell r="AC917">
            <v>12553.699467476648</v>
          </cell>
          <cell r="AD917">
            <v>0.13300000000000001</v>
          </cell>
          <cell r="AE917">
            <v>0.05</v>
          </cell>
          <cell r="AF917">
            <v>0</v>
          </cell>
          <cell r="AG917" t="str">
            <v>Não</v>
          </cell>
          <cell r="AH917">
            <v>13181.384440850481</v>
          </cell>
          <cell r="AJ917" t="str">
            <v>USD</v>
          </cell>
          <cell r="AK917">
            <v>5.23</v>
          </cell>
          <cell r="AM917">
            <v>0</v>
          </cell>
          <cell r="AO917">
            <v>0</v>
          </cell>
          <cell r="AQ917">
            <v>0</v>
          </cell>
          <cell r="AS917">
            <v>64852.411448984363</v>
          </cell>
        </row>
        <row r="918">
          <cell r="E918" t="str">
            <v>MicroScada [CPFL]</v>
          </cell>
          <cell r="F918" t="str">
            <v>Licenças para ABB MicroScada, protocolos DNP 3.0, Modbus, IEC 61850, sem redundância. Fabricante: ABB.</v>
          </cell>
          <cell r="G918">
            <v>9914.9752066115707</v>
          </cell>
          <cell r="H918">
            <v>8997.840000000002</v>
          </cell>
          <cell r="I918" t="str">
            <v>USD</v>
          </cell>
          <cell r="J918">
            <v>1</v>
          </cell>
          <cell r="K918">
            <v>48781.678016528924</v>
          </cell>
          <cell r="L918">
            <v>44269.372800000012</v>
          </cell>
          <cell r="M918">
            <v>0</v>
          </cell>
          <cell r="N918" t="str">
            <v xml:space="preserve">  Software</v>
          </cell>
          <cell r="O918" t="str">
            <v>NA</v>
          </cell>
          <cell r="P918" t="str">
            <v/>
          </cell>
          <cell r="Q918" t="str">
            <v>ABB</v>
          </cell>
          <cell r="R918" t="str">
            <v>Importado por terceiros</v>
          </cell>
          <cell r="T918" t="str">
            <v>Não</v>
          </cell>
          <cell r="U918" t="str">
            <v>0099_16_07-20</v>
          </cell>
          <cell r="V918">
            <v>44028</v>
          </cell>
          <cell r="X918">
            <v>0</v>
          </cell>
          <cell r="Y918">
            <v>0</v>
          </cell>
          <cell r="Z918">
            <v>163.59709090909092</v>
          </cell>
          <cell r="AA918">
            <v>753.53811570247933</v>
          </cell>
          <cell r="AC918">
            <v>9914.9752066115707</v>
          </cell>
          <cell r="AD918">
            <v>0</v>
          </cell>
          <cell r="AE918">
            <v>0</v>
          </cell>
          <cell r="AF918">
            <v>0.05</v>
          </cell>
          <cell r="AG918" t="str">
            <v>Não</v>
          </cell>
          <cell r="AH918">
            <v>9914.9752066115707</v>
          </cell>
          <cell r="AM918">
            <v>0</v>
          </cell>
          <cell r="AO918">
            <v>0</v>
          </cell>
          <cell r="AQ918">
            <v>0</v>
          </cell>
          <cell r="AS918">
            <v>48781.678016528924</v>
          </cell>
        </row>
        <row r="919">
          <cell r="E919" t="str">
            <v>SAS610</v>
          </cell>
          <cell r="F919" t="str">
            <v>Driver PRP SAS610. Fabricante: ABB.</v>
          </cell>
          <cell r="G919">
            <v>2606.4832089552237</v>
          </cell>
          <cell r="H919">
            <v>2365.3835121268658</v>
          </cell>
          <cell r="I919" t="str">
            <v>USD</v>
          </cell>
          <cell r="J919">
            <v>1</v>
          </cell>
          <cell r="K919">
            <v>12823.8973880597</v>
          </cell>
          <cell r="L919">
            <v>11637.686879664179</v>
          </cell>
          <cell r="M919">
            <v>0</v>
          </cell>
          <cell r="N919" t="str">
            <v xml:space="preserve">  Software</v>
          </cell>
          <cell r="O919" t="str">
            <v>NA</v>
          </cell>
          <cell r="P919" t="str">
            <v/>
          </cell>
          <cell r="Q919" t="str">
            <v>ABB</v>
          </cell>
          <cell r="R919" t="str">
            <v>Importado por terceiros</v>
          </cell>
          <cell r="T919" t="str">
            <v>Não</v>
          </cell>
          <cell r="U919" t="str">
            <v>0104_13-08-20</v>
          </cell>
          <cell r="V919">
            <v>44056</v>
          </cell>
          <cell r="X919">
            <v>0</v>
          </cell>
          <cell r="Y919">
            <v>0</v>
          </cell>
          <cell r="Z919">
            <v>43.006972947761192</v>
          </cell>
          <cell r="AA919">
            <v>198.09272388059699</v>
          </cell>
          <cell r="AC919">
            <v>2606.4832089552237</v>
          </cell>
          <cell r="AD919">
            <v>0</v>
          </cell>
          <cell r="AE919">
            <v>0</v>
          </cell>
          <cell r="AF919">
            <v>0.05</v>
          </cell>
          <cell r="AG919" t="str">
            <v>Não</v>
          </cell>
          <cell r="AH919">
            <v>2606.4832089552237</v>
          </cell>
          <cell r="AJ919" t="str">
            <v>USD</v>
          </cell>
          <cell r="AK919">
            <v>5.36</v>
          </cell>
          <cell r="AM919">
            <v>0</v>
          </cell>
          <cell r="AO919">
            <v>0</v>
          </cell>
          <cell r="AQ919">
            <v>0</v>
          </cell>
          <cell r="AS919">
            <v>12823.8973880597</v>
          </cell>
        </row>
        <row r="920">
          <cell r="E920" t="str">
            <v>PCM600</v>
          </cell>
          <cell r="F920" t="str">
            <v>Software de engenharia de IEDs RELION (download gratuito). Fabricante: HITACHI ABB.</v>
          </cell>
          <cell r="G920">
            <v>0</v>
          </cell>
          <cell r="H920">
            <v>0</v>
          </cell>
          <cell r="I920" t="str">
            <v>USD</v>
          </cell>
          <cell r="J920">
            <v>1</v>
          </cell>
          <cell r="K920">
            <v>0</v>
          </cell>
          <cell r="L920">
            <v>0</v>
          </cell>
          <cell r="M920">
            <v>0</v>
          </cell>
          <cell r="N920" t="str">
            <v xml:space="preserve">  Software</v>
          </cell>
          <cell r="O920" t="str">
            <v>NA</v>
          </cell>
          <cell r="P920" t="str">
            <v/>
          </cell>
          <cell r="Q920" t="str">
            <v>HITACHI ABB</v>
          </cell>
          <cell r="R920" t="str">
            <v>Importado por terceiros</v>
          </cell>
          <cell r="T920" t="str">
            <v>Não</v>
          </cell>
          <cell r="X920">
            <v>0</v>
          </cell>
          <cell r="Y920">
            <v>0</v>
          </cell>
          <cell r="Z920">
            <v>0</v>
          </cell>
          <cell r="AA920">
            <v>0</v>
          </cell>
          <cell r="AC920">
            <v>0</v>
          </cell>
          <cell r="AD920">
            <v>0</v>
          </cell>
          <cell r="AE920">
            <v>0</v>
          </cell>
          <cell r="AF920">
            <v>0.05</v>
          </cell>
          <cell r="AG920" t="str">
            <v>Não</v>
          </cell>
          <cell r="AH920">
            <v>0</v>
          </cell>
          <cell r="AM920">
            <v>0</v>
          </cell>
          <cell r="AO920">
            <v>0</v>
          </cell>
          <cell r="AQ920">
            <v>0</v>
          </cell>
          <cell r="AS920">
            <v>0</v>
          </cell>
        </row>
        <row r="921">
          <cell r="G921">
            <v>0</v>
          </cell>
          <cell r="H921">
            <v>0</v>
          </cell>
          <cell r="K921" t="str">
            <v/>
          </cell>
          <cell r="L921" t="str">
            <v/>
          </cell>
          <cell r="M921">
            <v>0</v>
          </cell>
          <cell r="P921" t="str">
            <v/>
          </cell>
          <cell r="X921">
            <v>0</v>
          </cell>
          <cell r="Y921">
            <v>0</v>
          </cell>
          <cell r="Z921">
            <v>0</v>
          </cell>
          <cell r="AA921">
            <v>0</v>
          </cell>
          <cell r="AC921">
            <v>0</v>
          </cell>
          <cell r="AH921">
            <v>0</v>
          </cell>
          <cell r="AM921">
            <v>0</v>
          </cell>
          <cell r="AO921">
            <v>0</v>
          </cell>
          <cell r="AQ921">
            <v>0</v>
          </cell>
          <cell r="AS921">
            <v>0</v>
          </cell>
        </row>
        <row r="922">
          <cell r="E922" t="str">
            <v>SEL-311L</v>
          </cell>
          <cell r="F922" t="str">
            <v>SEL-311L - Relé de proteção diferencial para linha de transmissão, 8 BI, 12 BO, referência 0311L1JDD425425XX. Fabricante: SEL.</v>
          </cell>
          <cell r="G922">
            <v>88548.800774818403</v>
          </cell>
          <cell r="H922">
            <v>80016.754866828094</v>
          </cell>
          <cell r="I922" t="str">
            <v>BRL</v>
          </cell>
          <cell r="J922">
            <v>1</v>
          </cell>
          <cell r="K922">
            <v>88548.800774818403</v>
          </cell>
          <cell r="L922">
            <v>80016.754866828094</v>
          </cell>
          <cell r="M922">
            <v>0</v>
          </cell>
          <cell r="N922" t="str">
            <v xml:space="preserve">  IED</v>
          </cell>
          <cell r="O922">
            <v>85364900</v>
          </cell>
          <cell r="P922">
            <v>3.2500000000000001E-2</v>
          </cell>
          <cell r="Q922" t="str">
            <v>SEL</v>
          </cell>
          <cell r="R922" t="str">
            <v>Importado por terceiros</v>
          </cell>
          <cell r="T922" t="str">
            <v>Sim</v>
          </cell>
          <cell r="U922" t="str">
            <v>0159_23-06-22</v>
          </cell>
          <cell r="V922">
            <v>44735</v>
          </cell>
          <cell r="X922">
            <v>3573.3979328013888</v>
          </cell>
          <cell r="Y922">
            <v>2903.3858204011194</v>
          </cell>
          <cell r="Z922">
            <v>1474.0266472805729</v>
          </cell>
          <cell r="AA922">
            <v>6789.4560723226386</v>
          </cell>
          <cell r="AC922">
            <v>92238.334140435836</v>
          </cell>
          <cell r="AD922">
            <v>0.04</v>
          </cell>
          <cell r="AE922">
            <v>3.2500000000000001E-2</v>
          </cell>
          <cell r="AF922">
            <v>0</v>
          </cell>
          <cell r="AG922" t="str">
            <v>Não</v>
          </cell>
          <cell r="AH922">
            <v>95236.08</v>
          </cell>
          <cell r="AJ922" t="str">
            <v>USD</v>
          </cell>
          <cell r="AK922">
            <v>5.23</v>
          </cell>
          <cell r="AM922">
            <v>0</v>
          </cell>
          <cell r="AO922">
            <v>0</v>
          </cell>
          <cell r="AQ922">
            <v>0</v>
          </cell>
          <cell r="AS922">
            <v>95236.08</v>
          </cell>
        </row>
        <row r="923">
          <cell r="E923" t="str">
            <v>SEL-311C</v>
          </cell>
          <cell r="F923" t="str">
            <v>SEL-311C - Relé de proteção de distância para linha de transmissão, 14 BI, 20 BO, referência 0311C11HP4F5422. Fabricante: SEL.</v>
          </cell>
          <cell r="G923">
            <v>60511.166295399511</v>
          </cell>
          <cell r="H923">
            <v>54680.663292978214</v>
          </cell>
          <cell r="I923" t="str">
            <v>BRL</v>
          </cell>
          <cell r="J923">
            <v>1</v>
          </cell>
          <cell r="K923">
            <v>60511.166295399511</v>
          </cell>
          <cell r="L923">
            <v>54680.663292978214</v>
          </cell>
          <cell r="M923">
            <v>0</v>
          </cell>
          <cell r="N923" t="str">
            <v xml:space="preserve">  IED</v>
          </cell>
          <cell r="O923">
            <v>85364900</v>
          </cell>
          <cell r="P923">
            <v>3.2500000000000001E-2</v>
          </cell>
          <cell r="Q923" t="str">
            <v>SEL</v>
          </cell>
          <cell r="R923" t="str">
            <v>Importado por terceiros</v>
          </cell>
          <cell r="T923" t="str">
            <v>Sim</v>
          </cell>
          <cell r="U923" t="str">
            <v>0159_23-06-22</v>
          </cell>
          <cell r="V923">
            <v>44735</v>
          </cell>
          <cell r="X923">
            <v>2441.9356858514739</v>
          </cell>
          <cell r="Y923">
            <v>1984.0727447543177</v>
          </cell>
          <cell r="Z923">
            <v>1007.298470413733</v>
          </cell>
          <cell r="AA923">
            <v>4639.6778031178001</v>
          </cell>
          <cell r="AC923">
            <v>63032.464891041163</v>
          </cell>
          <cell r="AD923">
            <v>0.04</v>
          </cell>
          <cell r="AE923">
            <v>3.2500000000000001E-2</v>
          </cell>
          <cell r="AF923">
            <v>0</v>
          </cell>
          <cell r="AG923" t="str">
            <v>Não</v>
          </cell>
          <cell r="AH923">
            <v>65081.02</v>
          </cell>
          <cell r="AJ923" t="str">
            <v>USD</v>
          </cell>
          <cell r="AK923">
            <v>5.23</v>
          </cell>
          <cell r="AM923">
            <v>0</v>
          </cell>
          <cell r="AO923">
            <v>0</v>
          </cell>
          <cell r="AQ923">
            <v>0</v>
          </cell>
          <cell r="AS923">
            <v>65081.02</v>
          </cell>
        </row>
        <row r="924">
          <cell r="E924" t="str">
            <v>SEL-2440</v>
          </cell>
          <cell r="F924" t="str">
            <v>SEL-2440 - UAC, 32 BI, 16 BO, referência 24402H11A1A11840. Fabricante: SEL.</v>
          </cell>
          <cell r="G924">
            <v>16239.508701594534</v>
          </cell>
          <cell r="H924">
            <v>14674.764373576312</v>
          </cell>
          <cell r="I924" t="str">
            <v>BRL</v>
          </cell>
          <cell r="J924">
            <v>1</v>
          </cell>
          <cell r="K924">
            <v>16239.508701594534</v>
          </cell>
          <cell r="L924">
            <v>14674.764373576312</v>
          </cell>
          <cell r="M924">
            <v>0</v>
          </cell>
          <cell r="N924" t="str">
            <v xml:space="preserve">  IED</v>
          </cell>
          <cell r="O924">
            <v>85371020</v>
          </cell>
          <cell r="P924">
            <v>0.15</v>
          </cell>
          <cell r="Q924" t="str">
            <v>SEL</v>
          </cell>
          <cell r="R924" t="str">
            <v>Importado por terceiros</v>
          </cell>
          <cell r="T924" t="str">
            <v>Sim</v>
          </cell>
          <cell r="U924" t="str">
            <v>0159_23-06-22</v>
          </cell>
          <cell r="V924">
            <v>44735</v>
          </cell>
          <cell r="X924">
            <v>616.53411927086313</v>
          </cell>
          <cell r="Y924">
            <v>1502.8019157227282</v>
          </cell>
          <cell r="Z924">
            <v>254.32032419923107</v>
          </cell>
          <cell r="AA924">
            <v>1171.4148266146399</v>
          </cell>
          <cell r="AC924">
            <v>16916.154897494307</v>
          </cell>
          <cell r="AD924">
            <v>0.04</v>
          </cell>
          <cell r="AE924">
            <v>9.7500000000000003E-2</v>
          </cell>
          <cell r="AF924">
            <v>0</v>
          </cell>
          <cell r="AG924" t="str">
            <v>Não</v>
          </cell>
          <cell r="AH924">
            <v>18565.48</v>
          </cell>
          <cell r="AJ924" t="str">
            <v>USD</v>
          </cell>
          <cell r="AK924">
            <v>5.23</v>
          </cell>
          <cell r="AM924">
            <v>0</v>
          </cell>
          <cell r="AO924">
            <v>0</v>
          </cell>
          <cell r="AQ924">
            <v>0</v>
          </cell>
          <cell r="AS924">
            <v>18565.48</v>
          </cell>
        </row>
        <row r="925">
          <cell r="E925" t="str">
            <v>SEL-3555</v>
          </cell>
          <cell r="F925" t="str">
            <v>SEL-3555 - Plataforma computacional, 2 portas Ethernet RJ-45 10/100/1000, 6 portas seriais, 8 GB ECC RAM, 1x SSD SLC 32 GB, processador Intel Xeon E3-1505L Quad Core 2.0 GHz, 2 fontes VDC, referência 3555#6BKC. Fabricante: SEL.</v>
          </cell>
          <cell r="G925">
            <v>102709.7308428246</v>
          </cell>
          <cell r="H925">
            <v>92813.22031890662</v>
          </cell>
          <cell r="I925" t="str">
            <v>BRL</v>
          </cell>
          <cell r="J925">
            <v>1</v>
          </cell>
          <cell r="K925">
            <v>102709.7308428246</v>
          </cell>
          <cell r="L925">
            <v>92813.22031890662</v>
          </cell>
          <cell r="M925">
            <v>0</v>
          </cell>
          <cell r="N925" t="str">
            <v xml:space="preserve">  Informática</v>
          </cell>
          <cell r="O925">
            <v>85371020</v>
          </cell>
          <cell r="P925">
            <v>0.15</v>
          </cell>
          <cell r="Q925" t="str">
            <v>SEL</v>
          </cell>
          <cell r="R925" t="str">
            <v>Importado por terceiros</v>
          </cell>
          <cell r="T925" t="str">
            <v>Sim</v>
          </cell>
          <cell r="U925" t="str">
            <v>0159_23-06-22</v>
          </cell>
          <cell r="V925">
            <v>44735</v>
          </cell>
          <cell r="X925">
            <v>3899.3823402742833</v>
          </cell>
          <cell r="Y925">
            <v>9504.7444544185564</v>
          </cell>
          <cell r="Z925">
            <v>1608.4952153631418</v>
          </cell>
          <cell r="AA925">
            <v>7408.8264465211378</v>
          </cell>
          <cell r="AC925">
            <v>106989.30296127564</v>
          </cell>
          <cell r="AD925">
            <v>0.04</v>
          </cell>
          <cell r="AE925">
            <v>9.7500000000000003E-2</v>
          </cell>
          <cell r="AF925">
            <v>0</v>
          </cell>
          <cell r="AG925" t="str">
            <v>Não</v>
          </cell>
          <cell r="AH925">
            <v>117420.76000000001</v>
          </cell>
          <cell r="AJ925" t="str">
            <v>USD</v>
          </cell>
          <cell r="AK925">
            <v>5.23</v>
          </cell>
          <cell r="AM925">
            <v>0</v>
          </cell>
          <cell r="AO925">
            <v>0</v>
          </cell>
          <cell r="AQ925">
            <v>0</v>
          </cell>
          <cell r="AS925">
            <v>117420.76000000001</v>
          </cell>
        </row>
        <row r="926">
          <cell r="E926" t="str">
            <v>SEL-2407</v>
          </cell>
          <cell r="F926" t="str">
            <v>SEL-2407 - GPS, referência 24070001B. Fabricante: SEL.</v>
          </cell>
          <cell r="G926">
            <v>15950.025915492959</v>
          </cell>
          <cell r="H926">
            <v>14413.1744600939</v>
          </cell>
          <cell r="I926" t="str">
            <v>BRL</v>
          </cell>
          <cell r="J926">
            <v>1</v>
          </cell>
          <cell r="K926">
            <v>15950.025915492959</v>
          </cell>
          <cell r="L926">
            <v>14413.1744600939</v>
          </cell>
          <cell r="M926">
            <v>0</v>
          </cell>
          <cell r="N926" t="str">
            <v xml:space="preserve">  Informática</v>
          </cell>
          <cell r="O926">
            <v>85437099</v>
          </cell>
          <cell r="P926">
            <v>0.1</v>
          </cell>
          <cell r="Q926" t="str">
            <v>SEL</v>
          </cell>
          <cell r="R926" t="str">
            <v>Importado por terceiros</v>
          </cell>
          <cell r="T926" t="str">
            <v>Sim</v>
          </cell>
          <cell r="U926" t="str">
            <v>0159_23-06-22</v>
          </cell>
          <cell r="V926">
            <v>44735</v>
          </cell>
          <cell r="X926">
            <v>624.02292314135218</v>
          </cell>
          <cell r="Y926">
            <v>1014.0372501046968</v>
          </cell>
          <cell r="Z926">
            <v>257.40945579580779</v>
          </cell>
          <cell r="AA926">
            <v>1185.643553968569</v>
          </cell>
          <cell r="AC926">
            <v>16614.610328638501</v>
          </cell>
          <cell r="AD926">
            <v>0.04</v>
          </cell>
          <cell r="AE926">
            <v>6.5000000000000002E-2</v>
          </cell>
          <cell r="AF926">
            <v>0</v>
          </cell>
          <cell r="AG926" t="str">
            <v>Não</v>
          </cell>
          <cell r="AH926">
            <v>17694.560000000001</v>
          </cell>
          <cell r="AJ926" t="str">
            <v>USD</v>
          </cell>
          <cell r="AK926">
            <v>5.23</v>
          </cell>
          <cell r="AM926">
            <v>0</v>
          </cell>
          <cell r="AO926">
            <v>0</v>
          </cell>
          <cell r="AQ926">
            <v>0</v>
          </cell>
          <cell r="AS926">
            <v>17694.560000000001</v>
          </cell>
        </row>
        <row r="927">
          <cell r="E927" t="str">
            <v>SEL-2730</v>
          </cell>
          <cell r="F927" t="str">
            <v>SEL-2730 - Switch gerenciável com 4 portas RJ45, 16 portas FO MM, referência 2730M0ARAX2222AAAAX0. Fabricante: SEL.</v>
          </cell>
          <cell r="G927">
            <v>28653.967927107064</v>
          </cell>
          <cell r="H927">
            <v>25421.660569476087</v>
          </cell>
          <cell r="I927" t="str">
            <v>BRL</v>
          </cell>
          <cell r="J927">
            <v>1</v>
          </cell>
          <cell r="K927">
            <v>28653.967927107064</v>
          </cell>
          <cell r="L927">
            <v>25421.660569476087</v>
          </cell>
          <cell r="M927">
            <v>0</v>
          </cell>
          <cell r="N927" t="str">
            <v xml:space="preserve">  Informática</v>
          </cell>
          <cell r="O927">
            <v>85176239</v>
          </cell>
          <cell r="P927">
            <v>9.7500000000000003E-2</v>
          </cell>
          <cell r="Q927" t="str">
            <v>SEL</v>
          </cell>
          <cell r="R927" t="str">
            <v>Importado por terceiros</v>
          </cell>
          <cell r="T927" t="str">
            <v>Sim</v>
          </cell>
          <cell r="U927" t="str">
            <v>0173_15-12-22</v>
          </cell>
          <cell r="V927">
            <v>44910</v>
          </cell>
          <cell r="X927">
            <v>5731.111980531442</v>
          </cell>
          <cell r="Y927">
            <v>3104.3523227878613</v>
          </cell>
          <cell r="Z927">
            <v>525.35193154871558</v>
          </cell>
          <cell r="AA927">
            <v>2419.8028362243867</v>
          </cell>
          <cell r="AC927">
            <v>34943.86332574032</v>
          </cell>
          <cell r="AD927">
            <v>0.18</v>
          </cell>
          <cell r="AE927">
            <v>9.7500000000000003E-2</v>
          </cell>
          <cell r="AF927">
            <v>0</v>
          </cell>
          <cell r="AG927" t="str">
            <v>Não</v>
          </cell>
          <cell r="AH927">
            <v>38350.89</v>
          </cell>
          <cell r="AJ927" t="str">
            <v>USD</v>
          </cell>
          <cell r="AK927">
            <v>5.23</v>
          </cell>
          <cell r="AM927">
            <v>0</v>
          </cell>
          <cell r="AO927">
            <v>0</v>
          </cell>
          <cell r="AQ927">
            <v>0</v>
          </cell>
          <cell r="AS927">
            <v>38350.89</v>
          </cell>
        </row>
        <row r="928">
          <cell r="E928" t="str">
            <v>SEL-Monitor</v>
          </cell>
          <cell r="F928" t="str">
            <v>Monitor, referência 91610054. Fabricante: SEL.</v>
          </cell>
          <cell r="G928">
            <v>12023.889557522125</v>
          </cell>
          <cell r="H928">
            <v>10865.337699115045</v>
          </cell>
          <cell r="I928" t="str">
            <v>BRL</v>
          </cell>
          <cell r="J928">
            <v>1</v>
          </cell>
          <cell r="K928">
            <v>12023.889557522125</v>
          </cell>
          <cell r="L928">
            <v>10865.337699115045</v>
          </cell>
          <cell r="M928">
            <v>0</v>
          </cell>
          <cell r="N928" t="str">
            <v xml:space="preserve">  Informática</v>
          </cell>
          <cell r="O928">
            <v>85285900</v>
          </cell>
          <cell r="P928">
            <v>0.13</v>
          </cell>
          <cell r="Q928" t="str">
            <v>SEL</v>
          </cell>
          <cell r="R928" t="str">
            <v>Importado por terceiros</v>
          </cell>
          <cell r="T928" t="str">
            <v>Sim</v>
          </cell>
          <cell r="U928" t="str">
            <v>0159_23-06-22</v>
          </cell>
          <cell r="V928">
            <v>44735</v>
          </cell>
          <cell r="X928">
            <v>443.35875949565366</v>
          </cell>
          <cell r="Y928">
            <v>1440.9159683608723</v>
          </cell>
          <cell r="Z928">
            <v>182.88548829195713</v>
          </cell>
          <cell r="AA928">
            <v>842.38164304174188</v>
          </cell>
          <cell r="AC928">
            <v>12524.884955752214</v>
          </cell>
          <cell r="AD928">
            <v>0.04</v>
          </cell>
          <cell r="AE928">
            <v>0.13</v>
          </cell>
          <cell r="AF928">
            <v>0</v>
          </cell>
          <cell r="AG928" t="str">
            <v>Não</v>
          </cell>
          <cell r="AH928">
            <v>14153.12</v>
          </cell>
          <cell r="AJ928" t="str">
            <v>USD</v>
          </cell>
          <cell r="AK928">
            <v>5.23</v>
          </cell>
          <cell r="AM928">
            <v>0</v>
          </cell>
          <cell r="AO928">
            <v>0</v>
          </cell>
          <cell r="AQ928">
            <v>0</v>
          </cell>
          <cell r="AS928">
            <v>14153.12</v>
          </cell>
        </row>
        <row r="929">
          <cell r="E929" t="str">
            <v>SEL-Teclado</v>
          </cell>
          <cell r="F929" t="str">
            <v>Teclado, referência 91610050. Fabricante: SEL.</v>
          </cell>
          <cell r="G929">
            <v>4727.7047835990888</v>
          </cell>
          <cell r="H929">
            <v>4272.1707289293854</v>
          </cell>
          <cell r="I929" t="str">
            <v>BRL</v>
          </cell>
          <cell r="J929">
            <v>1</v>
          </cell>
          <cell r="K929">
            <v>4727.7047835990888</v>
          </cell>
          <cell r="L929">
            <v>4272.1707289293854</v>
          </cell>
          <cell r="M929">
            <v>0</v>
          </cell>
          <cell r="N929" t="str">
            <v xml:space="preserve">  Informática</v>
          </cell>
          <cell r="O929">
            <v>84716052</v>
          </cell>
          <cell r="P929">
            <v>9.7500000000000003E-2</v>
          </cell>
          <cell r="Q929" t="str">
            <v>SEL</v>
          </cell>
          <cell r="R929" t="str">
            <v>Importado por terceiros</v>
          </cell>
          <cell r="T929" t="str">
            <v>Sim</v>
          </cell>
          <cell r="U929" t="str">
            <v>0159_23-06-22</v>
          </cell>
          <cell r="V929">
            <v>44735</v>
          </cell>
          <cell r="X929">
            <v>179.48765313588041</v>
          </cell>
          <cell r="Y929">
            <v>437.50115451870806</v>
          </cell>
          <cell r="Z929">
            <v>74.038656918550672</v>
          </cell>
          <cell r="AA929">
            <v>341.02654095817275</v>
          </cell>
          <cell r="AC929">
            <v>4924.6924829157178</v>
          </cell>
          <cell r="AD929">
            <v>0.04</v>
          </cell>
          <cell r="AE929">
            <v>9.7500000000000003E-2</v>
          </cell>
          <cell r="AF929">
            <v>0</v>
          </cell>
          <cell r="AG929" t="str">
            <v>Não</v>
          </cell>
          <cell r="AH929">
            <v>5404.85</v>
          </cell>
          <cell r="AJ929" t="str">
            <v>USD</v>
          </cell>
          <cell r="AK929">
            <v>5.23</v>
          </cell>
          <cell r="AM929">
            <v>0</v>
          </cell>
          <cell r="AO929">
            <v>0</v>
          </cell>
          <cell r="AQ929">
            <v>0</v>
          </cell>
          <cell r="AS929">
            <v>5404.85</v>
          </cell>
        </row>
        <row r="930">
          <cell r="E930" t="str">
            <v>SEL-787</v>
          </cell>
          <cell r="F930" t="str">
            <v>SEL-787 - Relé de proteção diferencial para transformador, 20 BI, 7 BO, referência 78721E1ACA4AA7850830. Fabricante: SEL.</v>
          </cell>
          <cell r="G930">
            <v>47442.186537530266</v>
          </cell>
          <cell r="H930">
            <v>42870.934188861989</v>
          </cell>
          <cell r="I930" t="str">
            <v>BRL</v>
          </cell>
          <cell r="J930">
            <v>1</v>
          </cell>
          <cell r="K930">
            <v>47442.186537530266</v>
          </cell>
          <cell r="L930">
            <v>42870.934188861989</v>
          </cell>
          <cell r="M930">
            <v>0</v>
          </cell>
          <cell r="N930" t="str">
            <v xml:space="preserve">  IED</v>
          </cell>
          <cell r="O930">
            <v>85364900</v>
          </cell>
          <cell r="P930">
            <v>3.2500000000000001E-2</v>
          </cell>
          <cell r="Q930" t="str">
            <v>SEL</v>
          </cell>
          <cell r="R930" t="str">
            <v>Importado por terceiros</v>
          </cell>
          <cell r="T930" t="str">
            <v>Sim</v>
          </cell>
          <cell r="U930" t="str">
            <v>0159_23-06-22</v>
          </cell>
          <cell r="V930">
            <v>44735</v>
          </cell>
          <cell r="X930">
            <v>1914.5353727816898</v>
          </cell>
          <cell r="Y930">
            <v>1555.559990385118</v>
          </cell>
          <cell r="Z930">
            <v>789.74584127244714</v>
          </cell>
          <cell r="AA930">
            <v>3637.6172082852104</v>
          </cell>
          <cell r="AC930">
            <v>49418.944309927363</v>
          </cell>
          <cell r="AD930">
            <v>0.04</v>
          </cell>
          <cell r="AE930">
            <v>3.2500000000000001E-2</v>
          </cell>
          <cell r="AF930">
            <v>0</v>
          </cell>
          <cell r="AG930" t="str">
            <v>Não</v>
          </cell>
          <cell r="AH930">
            <v>51025.06</v>
          </cell>
          <cell r="AJ930" t="str">
            <v>USD</v>
          </cell>
          <cell r="AK930">
            <v>5.23</v>
          </cell>
          <cell r="AM930">
            <v>0</v>
          </cell>
          <cell r="AO930">
            <v>0</v>
          </cell>
          <cell r="AQ930">
            <v>0</v>
          </cell>
          <cell r="AS930">
            <v>51025.06</v>
          </cell>
        </row>
        <row r="931">
          <cell r="E931" t="str">
            <v>SEL-751</v>
          </cell>
          <cell r="F931" t="str">
            <v>SEL-751 - Relé de sobrecorrente, 8 BI, 8 BO, referência 751101ACA1A0X851G30. Fabricante: SEL.</v>
          </cell>
          <cell r="G931">
            <v>24924.556707021791</v>
          </cell>
          <cell r="H931">
            <v>22522.971815980633</v>
          </cell>
          <cell r="I931" t="str">
            <v>BRL</v>
          </cell>
          <cell r="J931">
            <v>1</v>
          </cell>
          <cell r="K931">
            <v>24924.556707021791</v>
          </cell>
          <cell r="L931">
            <v>22522.971815980633</v>
          </cell>
          <cell r="M931">
            <v>0</v>
          </cell>
          <cell r="N931" t="str">
            <v xml:space="preserve">  IED</v>
          </cell>
          <cell r="O931">
            <v>85364900</v>
          </cell>
          <cell r="P931">
            <v>3.2500000000000001E-2</v>
          </cell>
          <cell r="Q931" t="str">
            <v>SEL</v>
          </cell>
          <cell r="R931" t="str">
            <v>Importado por terceiros</v>
          </cell>
          <cell r="T931" t="str">
            <v>Sim</v>
          </cell>
          <cell r="U931" t="str">
            <v>0159_23-06-22</v>
          </cell>
          <cell r="V931">
            <v>44735</v>
          </cell>
          <cell r="X931">
            <v>1005.8336039960369</v>
          </cell>
          <cell r="Y931">
            <v>817.23980324677905</v>
          </cell>
          <cell r="Z931">
            <v>414.90636164836519</v>
          </cell>
          <cell r="AA931">
            <v>1911.08384759247</v>
          </cell>
          <cell r="AC931">
            <v>25963.0799031477</v>
          </cell>
          <cell r="AD931">
            <v>0.04</v>
          </cell>
          <cell r="AE931">
            <v>3.2500000000000001E-2</v>
          </cell>
          <cell r="AF931">
            <v>0</v>
          </cell>
          <cell r="AG931" t="str">
            <v>Não</v>
          </cell>
          <cell r="AH931">
            <v>26806.880000000001</v>
          </cell>
          <cell r="AJ931" t="str">
            <v>USD</v>
          </cell>
          <cell r="AK931">
            <v>5.23</v>
          </cell>
          <cell r="AM931">
            <v>0</v>
          </cell>
          <cell r="AO931">
            <v>0</v>
          </cell>
          <cell r="AQ931">
            <v>0</v>
          </cell>
          <cell r="AS931">
            <v>26806.880000000001</v>
          </cell>
        </row>
        <row r="932">
          <cell r="E932" t="str">
            <v>2505362XX</v>
          </cell>
          <cell r="F932" t="str">
            <v>SEL-2505 - Remote I/O, BI: 8, BO: 8. Fabricante: SEL.</v>
          </cell>
          <cell r="G932">
            <v>6800.0302505694772</v>
          </cell>
          <cell r="H932">
            <v>6032.9536674259698</v>
          </cell>
          <cell r="I932" t="str">
            <v>BRL</v>
          </cell>
          <cell r="J932">
            <v>1</v>
          </cell>
          <cell r="K932">
            <v>6800.0302505694772</v>
          </cell>
          <cell r="L932">
            <v>6032.9536674259698</v>
          </cell>
          <cell r="M932">
            <v>0</v>
          </cell>
          <cell r="N932" t="str">
            <v xml:space="preserve">  IED</v>
          </cell>
          <cell r="O932">
            <v>85389090</v>
          </cell>
          <cell r="P932">
            <v>0.15</v>
          </cell>
          <cell r="Q932" t="str">
            <v>SEL</v>
          </cell>
          <cell r="R932" t="str">
            <v>Importado por terceiros</v>
          </cell>
          <cell r="T932" t="str">
            <v>Sim</v>
          </cell>
          <cell r="U932" t="str">
            <v>0173_15-12-22</v>
          </cell>
          <cell r="V932">
            <v>44910</v>
          </cell>
          <cell r="X932">
            <v>1360.0816102033511</v>
          </cell>
          <cell r="Y932">
            <v>736.71087219348101</v>
          </cell>
          <cell r="Z932">
            <v>124.67414760197387</v>
          </cell>
          <cell r="AA932">
            <v>574.25667986363715</v>
          </cell>
          <cell r="AC932">
            <v>8292.7198177676546</v>
          </cell>
          <cell r="AD932">
            <v>0.18</v>
          </cell>
          <cell r="AE932">
            <v>9.7500000000000003E-2</v>
          </cell>
          <cell r="AF932">
            <v>0</v>
          </cell>
          <cell r="AG932" t="str">
            <v>Não</v>
          </cell>
          <cell r="AH932">
            <v>9101.26</v>
          </cell>
          <cell r="AJ932" t="str">
            <v>USD</v>
          </cell>
          <cell r="AK932">
            <v>5.24</v>
          </cell>
          <cell r="AM932">
            <v>0</v>
          </cell>
          <cell r="AO932">
            <v>0</v>
          </cell>
          <cell r="AQ932">
            <v>0</v>
          </cell>
          <cell r="AS932">
            <v>9101.26</v>
          </cell>
        </row>
        <row r="933">
          <cell r="E933" t="str">
            <v>2241X0X323X0XXXXXX</v>
          </cell>
          <cell r="F933" t="str">
            <v>SEL-2241 - Real-Time Automation Controller (RTAC). Fabricante: SEL.</v>
          </cell>
          <cell r="G933">
            <v>19690.731304347828</v>
          </cell>
          <cell r="H933">
            <v>17469.520760869571</v>
          </cell>
          <cell r="I933" t="str">
            <v>BRL</v>
          </cell>
          <cell r="J933">
            <v>1</v>
          </cell>
          <cell r="K933">
            <v>19690.731304347828</v>
          </cell>
          <cell r="L933">
            <v>17469.520760869571</v>
          </cell>
          <cell r="M933">
            <v>0</v>
          </cell>
          <cell r="N933" t="str">
            <v xml:space="preserve">  UTR/PLC</v>
          </cell>
          <cell r="O933">
            <v>85371020</v>
          </cell>
          <cell r="P933">
            <v>0.15</v>
          </cell>
          <cell r="Q933" t="str">
            <v>SEL</v>
          </cell>
          <cell r="R933" t="str">
            <v>Importado por terceiros</v>
          </cell>
          <cell r="T933" t="str">
            <v>Sim</v>
          </cell>
          <cell r="U933" t="str">
            <v>0081_20-02-20</v>
          </cell>
          <cell r="V933">
            <v>43881</v>
          </cell>
          <cell r="X933">
            <v>3758.5701323251419</v>
          </cell>
          <cell r="Y933">
            <v>3132.1417769376167</v>
          </cell>
          <cell r="Z933">
            <v>344.53559546313807</v>
          </cell>
          <cell r="AA933">
            <v>1586.9518336483934</v>
          </cell>
          <cell r="AC933">
            <v>24013.08695652174</v>
          </cell>
          <cell r="AD933">
            <v>0.18</v>
          </cell>
          <cell r="AE933">
            <v>0.15</v>
          </cell>
          <cell r="AF933">
            <v>0</v>
          </cell>
          <cell r="AG933" t="str">
            <v>Não</v>
          </cell>
          <cell r="AH933">
            <v>27615.05</v>
          </cell>
          <cell r="AJ933" t="str">
            <v>USD</v>
          </cell>
          <cell r="AK933">
            <v>4.3899999999999997</v>
          </cell>
          <cell r="AM933">
            <v>0</v>
          </cell>
          <cell r="AO933">
            <v>0</v>
          </cell>
          <cell r="AQ933">
            <v>0</v>
          </cell>
          <cell r="AS933">
            <v>27615.05</v>
          </cell>
        </row>
        <row r="934">
          <cell r="E934" t="str">
            <v>2241#CN4F</v>
          </cell>
          <cell r="F934" t="str">
            <v>SEL-2241 - CPU RTAC (2 portas Ethernet RJ-45). Fabricante: SEL.</v>
          </cell>
          <cell r="G934">
            <v>23734.386608695655</v>
          </cell>
          <cell r="H934">
            <v>21057.032021739138</v>
          </cell>
          <cell r="I934" t="str">
            <v>BRL</v>
          </cell>
          <cell r="J934">
            <v>1</v>
          </cell>
          <cell r="K934">
            <v>23734.386608695655</v>
          </cell>
          <cell r="L934">
            <v>21057.032021739138</v>
          </cell>
          <cell r="M934">
            <v>0</v>
          </cell>
          <cell r="N934" t="str">
            <v xml:space="preserve">  UTR/PLC</v>
          </cell>
          <cell r="O934">
            <v>85371020</v>
          </cell>
          <cell r="P934">
            <v>0.15</v>
          </cell>
          <cell r="Q934" t="str">
            <v>SEL</v>
          </cell>
          <cell r="R934" t="str">
            <v>Importado por terceiros</v>
          </cell>
          <cell r="T934" t="str">
            <v>Sim</v>
          </cell>
          <cell r="U934" t="str">
            <v>0134_13-09-21</v>
          </cell>
          <cell r="V934">
            <v>44452</v>
          </cell>
          <cell r="X934">
            <v>4530.4237429111536</v>
          </cell>
          <cell r="Y934">
            <v>3775.353119092626</v>
          </cell>
          <cell r="Z934">
            <v>415.28884310018913</v>
          </cell>
          <cell r="AA934">
            <v>1912.8455803402649</v>
          </cell>
          <cell r="AC934">
            <v>28944.373913043481</v>
          </cell>
          <cell r="AD934">
            <v>0.18</v>
          </cell>
          <cell r="AE934">
            <v>0.15</v>
          </cell>
          <cell r="AF934">
            <v>0</v>
          </cell>
          <cell r="AG934" t="str">
            <v>Não</v>
          </cell>
          <cell r="AH934">
            <v>33286.03</v>
          </cell>
          <cell r="AJ934" t="str">
            <v>USD</v>
          </cell>
          <cell r="AK934">
            <v>5.21</v>
          </cell>
          <cell r="AM934">
            <v>0</v>
          </cell>
          <cell r="AO934">
            <v>0</v>
          </cell>
          <cell r="AQ934">
            <v>0</v>
          </cell>
          <cell r="AS934">
            <v>33286.03</v>
          </cell>
        </row>
        <row r="935">
          <cell r="E935" t="str">
            <v>2242R1X0</v>
          </cell>
          <cell r="F935" t="str">
            <v>SEL-2242 - Chassis/Backplane para RTAC. Fabricante: SEL.</v>
          </cell>
          <cell r="G935">
            <v>1307.4812347826087</v>
          </cell>
          <cell r="H935">
            <v>1167.9864086956525</v>
          </cell>
          <cell r="I935" t="str">
            <v>BRL</v>
          </cell>
          <cell r="J935">
            <v>1</v>
          </cell>
          <cell r="K935">
            <v>1307.4812347826087</v>
          </cell>
          <cell r="L935">
            <v>1167.9864086956525</v>
          </cell>
          <cell r="M935">
            <v>0</v>
          </cell>
          <cell r="N935" t="str">
            <v xml:space="preserve">  UTR/PLC</v>
          </cell>
          <cell r="O935">
            <v>85371020</v>
          </cell>
          <cell r="P935">
            <v>0.15</v>
          </cell>
          <cell r="Q935" t="str">
            <v>SEL</v>
          </cell>
          <cell r="R935" t="str">
            <v>Importado por terceiros</v>
          </cell>
          <cell r="T935" t="str">
            <v>Sim</v>
          </cell>
          <cell r="U935" t="str">
            <v>0134_13-09-21</v>
          </cell>
          <cell r="V935">
            <v>44452</v>
          </cell>
          <cell r="X935">
            <v>174.40951228733465</v>
          </cell>
          <cell r="Y935">
            <v>196.70245746691853</v>
          </cell>
          <cell r="Z935">
            <v>21.637270321361065</v>
          </cell>
          <cell r="AA935">
            <v>99.662578449905496</v>
          </cell>
          <cell r="AC935">
            <v>1508.0521739130436</v>
          </cell>
          <cell r="AD935">
            <v>0.13300000000000001</v>
          </cell>
          <cell r="AE935">
            <v>0.15</v>
          </cell>
          <cell r="AF935">
            <v>0</v>
          </cell>
          <cell r="AG935" t="str">
            <v>Não</v>
          </cell>
          <cell r="AH935">
            <v>1734.26</v>
          </cell>
          <cell r="AJ935" t="str">
            <v>USD</v>
          </cell>
          <cell r="AK935">
            <v>5.21</v>
          </cell>
          <cell r="AM935">
            <v>0</v>
          </cell>
          <cell r="AO935">
            <v>0</v>
          </cell>
          <cell r="AQ935">
            <v>0</v>
          </cell>
          <cell r="AS935">
            <v>1734.26</v>
          </cell>
        </row>
        <row r="936">
          <cell r="E936" t="str">
            <v>224322X0</v>
          </cell>
          <cell r="F936" t="str">
            <v>SEL-2243 - Fonte de alimentação para RTAC. Fabricante: SEL.</v>
          </cell>
          <cell r="G936">
            <v>4080.3342608695657</v>
          </cell>
          <cell r="H936">
            <v>3620.0526521739139</v>
          </cell>
          <cell r="I936" t="str">
            <v>BRL</v>
          </cell>
          <cell r="J936">
            <v>1</v>
          </cell>
          <cell r="K936">
            <v>4080.3342608695657</v>
          </cell>
          <cell r="L936">
            <v>3620.0526521739139</v>
          </cell>
          <cell r="M936">
            <v>0</v>
          </cell>
          <cell r="N936" t="str">
            <v xml:space="preserve">  UTR/PLC</v>
          </cell>
          <cell r="O936">
            <v>85389090</v>
          </cell>
          <cell r="P936">
            <v>0.15</v>
          </cell>
          <cell r="Q936" t="str">
            <v>SEL</v>
          </cell>
          <cell r="R936" t="str">
            <v>Importado por terceiros</v>
          </cell>
          <cell r="T936" t="str">
            <v>Sim</v>
          </cell>
          <cell r="U936" t="str">
            <v>0081_20-02-20</v>
          </cell>
          <cell r="V936">
            <v>43881</v>
          </cell>
          <cell r="X936">
            <v>778.85489603024575</v>
          </cell>
          <cell r="Y936">
            <v>649.0457466918715</v>
          </cell>
          <cell r="Z936">
            <v>71.395032136105868</v>
          </cell>
          <cell r="AA936">
            <v>328.84984499054821</v>
          </cell>
          <cell r="AC936">
            <v>4976.0173913043482</v>
          </cell>
          <cell r="AD936">
            <v>0.18</v>
          </cell>
          <cell r="AE936">
            <v>0.15</v>
          </cell>
          <cell r="AF936">
            <v>0</v>
          </cell>
          <cell r="AG936" t="str">
            <v>Não</v>
          </cell>
          <cell r="AH936">
            <v>5722.42</v>
          </cell>
          <cell r="AJ936" t="str">
            <v>USD</v>
          </cell>
          <cell r="AK936">
            <v>4.3899999999999997</v>
          </cell>
          <cell r="AM936">
            <v>0</v>
          </cell>
          <cell r="AO936">
            <v>0</v>
          </cell>
          <cell r="AQ936">
            <v>0</v>
          </cell>
          <cell r="AS936">
            <v>5722.42</v>
          </cell>
        </row>
        <row r="937">
          <cell r="E937" t="str">
            <v>224312X0</v>
          </cell>
          <cell r="F937" t="str">
            <v>SEL-2243 - Fonte de alimentação para RTAC com porta Ethernet óptica. Fabricante: SEL.</v>
          </cell>
          <cell r="G937">
            <v>4920.6702608695659</v>
          </cell>
          <cell r="H937">
            <v>4365.5946521739143</v>
          </cell>
          <cell r="I937" t="str">
            <v>BRL</v>
          </cell>
          <cell r="J937">
            <v>1</v>
          </cell>
          <cell r="K937">
            <v>4920.6702608695659</v>
          </cell>
          <cell r="L937">
            <v>4365.5946521739143</v>
          </cell>
          <cell r="M937">
            <v>0</v>
          </cell>
          <cell r="N937" t="str">
            <v xml:space="preserve">  UTR/PLC</v>
          </cell>
          <cell r="O937">
            <v>85389090</v>
          </cell>
          <cell r="P937">
            <v>0.15</v>
          </cell>
          <cell r="Q937" t="str">
            <v>SEL</v>
          </cell>
          <cell r="R937" t="str">
            <v>Importado por terceiros</v>
          </cell>
          <cell r="T937" t="str">
            <v>Sim</v>
          </cell>
          <cell r="U937" t="str">
            <v>0134_13-09-21</v>
          </cell>
          <cell r="V937">
            <v>44452</v>
          </cell>
          <cell r="X937">
            <v>939.25837429111539</v>
          </cell>
          <cell r="Y937">
            <v>782.71531190926271</v>
          </cell>
          <cell r="Z937">
            <v>86.098684310018911</v>
          </cell>
          <cell r="AA937">
            <v>396.57575803402648</v>
          </cell>
          <cell r="AC937">
            <v>6000.8173913043483</v>
          </cell>
          <cell r="AD937">
            <v>0.18</v>
          </cell>
          <cell r="AE937">
            <v>0.15</v>
          </cell>
          <cell r="AF937">
            <v>0</v>
          </cell>
          <cell r="AG937" t="str">
            <v>Não</v>
          </cell>
          <cell r="AH937">
            <v>6900.9400000000005</v>
          </cell>
          <cell r="AJ937" t="str">
            <v>USD</v>
          </cell>
          <cell r="AK937">
            <v>5.21</v>
          </cell>
          <cell r="AM937">
            <v>0</v>
          </cell>
          <cell r="AO937">
            <v>0</v>
          </cell>
          <cell r="AQ937">
            <v>0</v>
          </cell>
          <cell r="AS937">
            <v>6900.9400000000005</v>
          </cell>
        </row>
        <row r="938">
          <cell r="E938" t="str">
            <v>22442222X0</v>
          </cell>
          <cell r="F938" t="str">
            <v>SEL-2244-2 - Cartão de entrada digitais para RTAC. Fabricante: SEL.</v>
          </cell>
          <cell r="G938">
            <v>1338.8603478260873</v>
          </cell>
          <cell r="H938">
            <v>1187.8303695652178</v>
          </cell>
          <cell r="I938" t="str">
            <v>BRL</v>
          </cell>
          <cell r="J938">
            <v>1</v>
          </cell>
          <cell r="K938">
            <v>1338.8603478260873</v>
          </cell>
          <cell r="L938">
            <v>1187.8303695652178</v>
          </cell>
          <cell r="M938">
            <v>0</v>
          </cell>
          <cell r="N938" t="str">
            <v xml:space="preserve">  UTR/PLC</v>
          </cell>
          <cell r="O938">
            <v>85389090</v>
          </cell>
          <cell r="P938">
            <v>0.15</v>
          </cell>
          <cell r="Q938" t="str">
            <v>SEL</v>
          </cell>
          <cell r="R938" t="str">
            <v>Importado por terceiros</v>
          </cell>
          <cell r="T938" t="str">
            <v>Sim</v>
          </cell>
          <cell r="U938" t="str">
            <v>0081_20-02-20</v>
          </cell>
          <cell r="V938">
            <v>43881</v>
          </cell>
          <cell r="X938">
            <v>255.5618903591683</v>
          </cell>
          <cell r="Y938">
            <v>212.96824196597345</v>
          </cell>
          <cell r="Z938">
            <v>23.426506616257097</v>
          </cell>
          <cell r="AA938">
            <v>107.90390926275995</v>
          </cell>
          <cell r="AC938">
            <v>1632.7565217391307</v>
          </cell>
          <cell r="AD938">
            <v>0.18</v>
          </cell>
          <cell r="AE938">
            <v>0.15</v>
          </cell>
          <cell r="AF938">
            <v>0</v>
          </cell>
          <cell r="AG938" t="str">
            <v>Não</v>
          </cell>
          <cell r="AH938">
            <v>1877.67</v>
          </cell>
          <cell r="AJ938" t="str">
            <v>USD</v>
          </cell>
          <cell r="AK938">
            <v>4.3899999999999997</v>
          </cell>
          <cell r="AM938">
            <v>0</v>
          </cell>
          <cell r="AO938">
            <v>0</v>
          </cell>
          <cell r="AQ938">
            <v>0</v>
          </cell>
          <cell r="AS938">
            <v>1877.67</v>
          </cell>
        </row>
        <row r="939">
          <cell r="E939" t="str">
            <v>22442424X0</v>
          </cell>
          <cell r="F939" t="str">
            <v>SEL-2244-2 - Cartão de entrada digitais para RTAC, módulo 24 DI. Fabricante: SEL.</v>
          </cell>
          <cell r="G939">
            <v>1614.5942608695655</v>
          </cell>
          <cell r="H939">
            <v>1432.4601521739135</v>
          </cell>
          <cell r="I939" t="str">
            <v>BRL</v>
          </cell>
          <cell r="J939">
            <v>1</v>
          </cell>
          <cell r="K939">
            <v>1614.5942608695655</v>
          </cell>
          <cell r="L939">
            <v>1432.4601521739135</v>
          </cell>
          <cell r="M939">
            <v>0</v>
          </cell>
          <cell r="N939" t="str">
            <v xml:space="preserve">  UTR/PLC</v>
          </cell>
          <cell r="O939">
            <v>85389090</v>
          </cell>
          <cell r="P939">
            <v>0.15</v>
          </cell>
          <cell r="Q939" t="str">
            <v>SEL</v>
          </cell>
          <cell r="R939" t="str">
            <v>Importado por terceiros</v>
          </cell>
          <cell r="T939" t="str">
            <v>Sim</v>
          </cell>
          <cell r="U939" t="str">
            <v>0134_13-09-21</v>
          </cell>
          <cell r="V939">
            <v>44452</v>
          </cell>
          <cell r="X939">
            <v>308.1940264650284</v>
          </cell>
          <cell r="Y939">
            <v>256.82835538752352</v>
          </cell>
          <cell r="Z939">
            <v>28.251119092627604</v>
          </cell>
          <cell r="AA939">
            <v>130.12636672967867</v>
          </cell>
          <cell r="AC939">
            <v>1969.0173913043479</v>
          </cell>
          <cell r="AD939">
            <v>0.18</v>
          </cell>
          <cell r="AE939">
            <v>0.15</v>
          </cell>
          <cell r="AF939">
            <v>0</v>
          </cell>
          <cell r="AG939" t="str">
            <v>Não</v>
          </cell>
          <cell r="AH939">
            <v>2264.37</v>
          </cell>
          <cell r="AJ939" t="str">
            <v>USD</v>
          </cell>
          <cell r="AK939">
            <v>5.21</v>
          </cell>
          <cell r="AM939">
            <v>0</v>
          </cell>
          <cell r="AO939">
            <v>0</v>
          </cell>
          <cell r="AQ939">
            <v>0</v>
          </cell>
          <cell r="AS939">
            <v>2264.37</v>
          </cell>
        </row>
        <row r="940">
          <cell r="E940" t="str">
            <v>22443131X0</v>
          </cell>
          <cell r="F940" t="str">
            <v>SEL-2244-3 - Cartão de saída digitais para RTAC, módulo 16 DO. Fabricante: SEL.</v>
          </cell>
          <cell r="G940">
            <v>1614.5942608695655</v>
          </cell>
          <cell r="H940">
            <v>1432.4601521739135</v>
          </cell>
          <cell r="I940" t="str">
            <v>BRL</v>
          </cell>
          <cell r="J940">
            <v>1</v>
          </cell>
          <cell r="K940">
            <v>1614.5942608695655</v>
          </cell>
          <cell r="L940">
            <v>1432.4601521739135</v>
          </cell>
          <cell r="M940">
            <v>0</v>
          </cell>
          <cell r="N940" t="str">
            <v xml:space="preserve">  UTR/PLC</v>
          </cell>
          <cell r="O940">
            <v>85389090</v>
          </cell>
          <cell r="P940">
            <v>0.15</v>
          </cell>
          <cell r="Q940" t="str">
            <v>SEL</v>
          </cell>
          <cell r="R940" t="str">
            <v>Importado por terceiros</v>
          </cell>
          <cell r="T940" t="str">
            <v>Sim</v>
          </cell>
          <cell r="U940" t="str">
            <v>0134_13-09-21</v>
          </cell>
          <cell r="V940">
            <v>44452</v>
          </cell>
          <cell r="X940">
            <v>308.1940264650284</v>
          </cell>
          <cell r="Y940">
            <v>256.82835538752352</v>
          </cell>
          <cell r="Z940">
            <v>28.251119092627604</v>
          </cell>
          <cell r="AA940">
            <v>130.12636672967867</v>
          </cell>
          <cell r="AC940">
            <v>1969.0173913043479</v>
          </cell>
          <cell r="AD940">
            <v>0.18</v>
          </cell>
          <cell r="AE940">
            <v>0.15</v>
          </cell>
          <cell r="AF940">
            <v>0</v>
          </cell>
          <cell r="AG940" t="str">
            <v>Não</v>
          </cell>
          <cell r="AH940">
            <v>2264.37</v>
          </cell>
          <cell r="AJ940" t="str">
            <v>USD</v>
          </cell>
          <cell r="AK940">
            <v>5.21</v>
          </cell>
          <cell r="AM940">
            <v>0</v>
          </cell>
          <cell r="AO940">
            <v>0</v>
          </cell>
          <cell r="AQ940">
            <v>0</v>
          </cell>
          <cell r="AS940">
            <v>2264.37</v>
          </cell>
        </row>
        <row r="941">
          <cell r="E941" t="str">
            <v>22452121XX0</v>
          </cell>
          <cell r="F941" t="str">
            <v>SEL-2245-2 - Cartão de entrada analógicas para RTAC. Fabricante: SEL.</v>
          </cell>
          <cell r="G941">
            <v>7765.4356521739137</v>
          </cell>
          <cell r="H941">
            <v>6889.4566304347845</v>
          </cell>
          <cell r="I941" t="str">
            <v>BRL</v>
          </cell>
          <cell r="J941">
            <v>1</v>
          </cell>
          <cell r="K941">
            <v>7765.4356521739137</v>
          </cell>
          <cell r="L941">
            <v>6889.4566304347845</v>
          </cell>
          <cell r="M941">
            <v>0</v>
          </cell>
          <cell r="N941" t="str">
            <v xml:space="preserve">  UTR/PLC</v>
          </cell>
          <cell r="O941">
            <v>85389090</v>
          </cell>
          <cell r="P941">
            <v>0.15</v>
          </cell>
          <cell r="Q941" t="str">
            <v>SEL</v>
          </cell>
          <cell r="R941" t="str">
            <v>Importado por terceiros</v>
          </cell>
          <cell r="T941" t="str">
            <v>Sim</v>
          </cell>
          <cell r="U941" t="str">
            <v>0134_13-09-21</v>
          </cell>
          <cell r="V941">
            <v>44452</v>
          </cell>
          <cell r="X941">
            <v>1482.267674858223</v>
          </cell>
          <cell r="Y941">
            <v>1235.2230623818523</v>
          </cell>
          <cell r="Z941">
            <v>135.87453686200379</v>
          </cell>
          <cell r="AA941">
            <v>625.84635160680534</v>
          </cell>
          <cell r="AC941">
            <v>9470.04347826087</v>
          </cell>
          <cell r="AD941">
            <v>0.18</v>
          </cell>
          <cell r="AE941">
            <v>0.15</v>
          </cell>
          <cell r="AF941">
            <v>0</v>
          </cell>
          <cell r="AG941" t="str">
            <v>Não</v>
          </cell>
          <cell r="AH941">
            <v>10890.55</v>
          </cell>
          <cell r="AJ941" t="str">
            <v>USD</v>
          </cell>
          <cell r="AK941">
            <v>5.21</v>
          </cell>
          <cell r="AM941">
            <v>0</v>
          </cell>
          <cell r="AO941">
            <v>0</v>
          </cell>
          <cell r="AQ941">
            <v>0</v>
          </cell>
          <cell r="AS941">
            <v>10890.55</v>
          </cell>
        </row>
        <row r="942">
          <cell r="E942" t="str">
            <v>241422C1C9X745X1841</v>
          </cell>
          <cell r="F942" t="str">
            <v>SEL-2414 - Módulo para monitoramento e controle de transformadores de potência, com protocolo IEC 61850 FO, TC: 3, TP: 3, BI: 4, BO: 4, RTD: 10, AI 20 mA: 8. Fabricante: SEL.</v>
          </cell>
          <cell r="G942">
            <v>23477.405739130438</v>
          </cell>
          <cell r="H942">
            <v>20829.03984782609</v>
          </cell>
          <cell r="I942" t="str">
            <v>BRL</v>
          </cell>
          <cell r="J942">
            <v>1</v>
          </cell>
          <cell r="K942">
            <v>23477.405739130438</v>
          </cell>
          <cell r="L942">
            <v>20829.03984782609</v>
          </cell>
          <cell r="M942">
            <v>0</v>
          </cell>
          <cell r="N942" t="str">
            <v xml:space="preserve">  IED</v>
          </cell>
          <cell r="O942">
            <v>85371020</v>
          </cell>
          <cell r="P942">
            <v>0.15</v>
          </cell>
          <cell r="Q942" t="str">
            <v>SEL</v>
          </cell>
          <cell r="R942" t="str">
            <v>Importado por terceiros</v>
          </cell>
          <cell r="T942" t="str">
            <v>Sim</v>
          </cell>
          <cell r="U942" t="str">
            <v>0081_20-02-20</v>
          </cell>
          <cell r="V942">
            <v>43881</v>
          </cell>
          <cell r="X942">
            <v>4481.3711909262765</v>
          </cell>
          <cell r="Y942">
            <v>3734.4759924385617</v>
          </cell>
          <cell r="Z942">
            <v>410.792359168242</v>
          </cell>
          <cell r="AA942">
            <v>1892.1345028355388</v>
          </cell>
          <cell r="AC942">
            <v>28630.982608695653</v>
          </cell>
          <cell r="AD942">
            <v>0.18</v>
          </cell>
          <cell r="AE942">
            <v>0.15</v>
          </cell>
          <cell r="AF942">
            <v>0</v>
          </cell>
          <cell r="AG942" t="str">
            <v>Não</v>
          </cell>
          <cell r="AH942">
            <v>32925.629999999997</v>
          </cell>
          <cell r="AJ942" t="str">
            <v>USD</v>
          </cell>
          <cell r="AK942">
            <v>4.3899999999999997</v>
          </cell>
          <cell r="AM942">
            <v>0</v>
          </cell>
          <cell r="AO942">
            <v>0</v>
          </cell>
          <cell r="AQ942">
            <v>0</v>
          </cell>
          <cell r="AS942">
            <v>32925.629999999997</v>
          </cell>
        </row>
        <row r="943">
          <cell r="E943" t="str">
            <v>SEL-2414 (IEC)</v>
          </cell>
          <cell r="F943" t="str">
            <v>SEL-2414 - Módulo para monitoramento e controle de transformadores de potência, com protocolo IEC 61850 FO. Fabricante: SEL.</v>
          </cell>
          <cell r="G943">
            <v>15574.169599999999</v>
          </cell>
          <cell r="H943">
            <v>13937.112000000001</v>
          </cell>
          <cell r="I943" t="str">
            <v>BRL</v>
          </cell>
          <cell r="J943">
            <v>1</v>
          </cell>
          <cell r="K943">
            <v>15574.169599999999</v>
          </cell>
          <cell r="L943">
            <v>13937.112000000001</v>
          </cell>
          <cell r="M943">
            <v>0</v>
          </cell>
          <cell r="N943" t="str">
            <v xml:space="preserve">  IED</v>
          </cell>
          <cell r="O943">
            <v>85364900</v>
          </cell>
          <cell r="P943">
            <v>3.2500000000000001E-2</v>
          </cell>
          <cell r="Q943" t="str">
            <v>SEL</v>
          </cell>
          <cell r="R943" t="str">
            <v>Importado por terceiros</v>
          </cell>
          <cell r="T943" t="str">
            <v>Sim</v>
          </cell>
          <cell r="U943" t="str">
            <v>0066_23-07-19</v>
          </cell>
          <cell r="V943">
            <v>43669</v>
          </cell>
          <cell r="X943">
            <v>2022.6194285714282</v>
          </cell>
          <cell r="Y943">
            <v>842.75809523809585</v>
          </cell>
          <cell r="Z943">
            <v>278.11017142857139</v>
          </cell>
          <cell r="AA943">
            <v>1280.9923047619045</v>
          </cell>
          <cell r="AC943">
            <v>17697.919999999998</v>
          </cell>
          <cell r="AD943">
            <v>0.12</v>
          </cell>
          <cell r="AE943">
            <v>0.05</v>
          </cell>
          <cell r="AF943">
            <v>0</v>
          </cell>
          <cell r="AG943" t="str">
            <v>Não</v>
          </cell>
          <cell r="AH943">
            <v>18582.815999999999</v>
          </cell>
          <cell r="AJ943" t="str">
            <v>USD</v>
          </cell>
          <cell r="AK943">
            <v>3.77</v>
          </cell>
          <cell r="AM943">
            <v>0</v>
          </cell>
          <cell r="AO943">
            <v>0</v>
          </cell>
          <cell r="AQ943">
            <v>0</v>
          </cell>
          <cell r="AS943">
            <v>18582.815999999999</v>
          </cell>
        </row>
        <row r="944">
          <cell r="E944" t="str">
            <v>SEL-2414 (DNP)</v>
          </cell>
          <cell r="F944" t="str">
            <v>SEL-2414 - Módulo para monitoramento e controle de transformadores de potência, com protocolo DNP 3.0 eth. Fabricante: SEL.</v>
          </cell>
          <cell r="G944">
            <v>12075.2456</v>
          </cell>
          <cell r="H944">
            <v>10805.972625000002</v>
          </cell>
          <cell r="I944" t="str">
            <v>BRL</v>
          </cell>
          <cell r="J944">
            <v>1</v>
          </cell>
          <cell r="K944">
            <v>12075.2456</v>
          </cell>
          <cell r="L944">
            <v>10805.972625000002</v>
          </cell>
          <cell r="M944">
            <v>0</v>
          </cell>
          <cell r="N944" t="str">
            <v xml:space="preserve">  IED</v>
          </cell>
          <cell r="O944">
            <v>85364900</v>
          </cell>
          <cell r="P944">
            <v>3.2500000000000001E-2</v>
          </cell>
          <cell r="Q944" t="str">
            <v>SEL</v>
          </cell>
          <cell r="R944" t="str">
            <v>Importado por terceiros</v>
          </cell>
          <cell r="T944" t="str">
            <v>Sim</v>
          </cell>
          <cell r="U944" t="str">
            <v>0066_23-07-19</v>
          </cell>
          <cell r="V944">
            <v>43669</v>
          </cell>
          <cell r="X944">
            <v>1568.2137142857143</v>
          </cell>
          <cell r="Y944">
            <v>653.42238095238099</v>
          </cell>
          <cell r="Z944">
            <v>215.62938571428575</v>
          </cell>
          <cell r="AA944">
            <v>993.20201904761905</v>
          </cell>
          <cell r="AC944">
            <v>13721.87</v>
          </cell>
          <cell r="AD944">
            <v>0.12</v>
          </cell>
          <cell r="AE944">
            <v>0.05</v>
          </cell>
          <cell r="AF944">
            <v>0</v>
          </cell>
          <cell r="AG944" t="str">
            <v>Não</v>
          </cell>
          <cell r="AH944">
            <v>14407.963500000002</v>
          </cell>
          <cell r="AJ944" t="str">
            <v>USD</v>
          </cell>
          <cell r="AK944">
            <v>3.77</v>
          </cell>
          <cell r="AM944">
            <v>0</v>
          </cell>
          <cell r="AO944">
            <v>0</v>
          </cell>
          <cell r="AQ944">
            <v>0</v>
          </cell>
          <cell r="AS944">
            <v>14407.963500000002</v>
          </cell>
        </row>
        <row r="945">
          <cell r="E945" t="str">
            <v>2488PRCC1281AX23X</v>
          </cell>
          <cell r="F945" t="str">
            <v>SEL-2488 - GPS com PTP. Fabricante: SEL.</v>
          </cell>
          <cell r="G945">
            <v>40332.09509090909</v>
          </cell>
          <cell r="H945">
            <v>35782.438022727278</v>
          </cell>
          <cell r="I945" t="str">
            <v>BRL</v>
          </cell>
          <cell r="J945">
            <v>1</v>
          </cell>
          <cell r="K945">
            <v>40332.09509090909</v>
          </cell>
          <cell r="L945">
            <v>35782.438022727278</v>
          </cell>
          <cell r="M945">
            <v>0</v>
          </cell>
          <cell r="N945" t="str">
            <v xml:space="preserve">  Informática</v>
          </cell>
          <cell r="O945">
            <v>85437099</v>
          </cell>
          <cell r="P945">
            <v>0.1</v>
          </cell>
          <cell r="Q945" t="str">
            <v>SEL</v>
          </cell>
          <cell r="R945" t="str">
            <v>Importado por terceiros</v>
          </cell>
          <cell r="T945" t="str">
            <v>Sim</v>
          </cell>
          <cell r="U945" t="str">
            <v>0134_13-09-21</v>
          </cell>
          <cell r="V945">
            <v>44452</v>
          </cell>
          <cell r="X945">
            <v>8048.5333884297497</v>
          </cell>
          <cell r="Y945">
            <v>4471.407438016533</v>
          </cell>
          <cell r="Z945">
            <v>737.78222727272714</v>
          </cell>
          <cell r="AA945">
            <v>3398.2696528925612</v>
          </cell>
          <cell r="AC945">
            <v>49185.481818181812</v>
          </cell>
          <cell r="AD945">
            <v>0.18</v>
          </cell>
          <cell r="AE945">
            <v>0.1</v>
          </cell>
          <cell r="AF945">
            <v>0</v>
          </cell>
          <cell r="AG945" t="str">
            <v>Não</v>
          </cell>
          <cell r="AH945">
            <v>54104.03</v>
          </cell>
          <cell r="AJ945" t="str">
            <v>USD</v>
          </cell>
          <cell r="AK945">
            <v>5.21</v>
          </cell>
          <cell r="AM945">
            <v>0</v>
          </cell>
          <cell r="AO945">
            <v>0</v>
          </cell>
          <cell r="AQ945">
            <v>0</v>
          </cell>
          <cell r="AS945">
            <v>54104.03</v>
          </cell>
        </row>
        <row r="946">
          <cell r="E946" t="str">
            <v>24880RCC1281AX23X</v>
          </cell>
          <cell r="F946" t="str">
            <v>SEL-2488 - GPS. Fabricante: SEL.</v>
          </cell>
          <cell r="G946">
            <v>22235.887818181818</v>
          </cell>
          <cell r="H946">
            <v>19727.571204545457</v>
          </cell>
          <cell r="I946" t="str">
            <v>BRL</v>
          </cell>
          <cell r="J946">
            <v>1</v>
          </cell>
          <cell r="K946">
            <v>22235.887818181818</v>
          </cell>
          <cell r="L946">
            <v>19727.571204545457</v>
          </cell>
          <cell r="M946">
            <v>0</v>
          </cell>
          <cell r="N946" t="str">
            <v xml:space="preserve">  Informática</v>
          </cell>
          <cell r="O946">
            <v>85437099</v>
          </cell>
          <cell r="P946">
            <v>0.1</v>
          </cell>
          <cell r="Q946" t="str">
            <v>SEL</v>
          </cell>
          <cell r="R946" t="str">
            <v>Importado por terceiros</v>
          </cell>
          <cell r="T946" t="str">
            <v>Sim</v>
          </cell>
          <cell r="U946" t="str">
            <v>0081_20-02-20</v>
          </cell>
          <cell r="V946">
            <v>43881</v>
          </cell>
          <cell r="X946">
            <v>4437.3168595041316</v>
          </cell>
          <cell r="Y946">
            <v>2465.1760330578545</v>
          </cell>
          <cell r="Z946">
            <v>406.75404545454541</v>
          </cell>
          <cell r="AA946">
            <v>1873.5337851239667</v>
          </cell>
          <cell r="AC946">
            <v>27116.936363636363</v>
          </cell>
          <cell r="AD946">
            <v>0.18</v>
          </cell>
          <cell r="AE946">
            <v>0.1</v>
          </cell>
          <cell r="AF946">
            <v>0</v>
          </cell>
          <cell r="AG946" t="str">
            <v>Não</v>
          </cell>
          <cell r="AH946">
            <v>29828.63</v>
          </cell>
          <cell r="AJ946" t="str">
            <v>USD</v>
          </cell>
          <cell r="AK946">
            <v>4.3899999999999997</v>
          </cell>
          <cell r="AM946">
            <v>0</v>
          </cell>
          <cell r="AO946">
            <v>0</v>
          </cell>
          <cell r="AQ946">
            <v>0</v>
          </cell>
          <cell r="AS946">
            <v>29828.63</v>
          </cell>
        </row>
        <row r="947">
          <cell r="E947" t="str">
            <v>24402H12C6311841</v>
          </cell>
          <cell r="F947" t="str">
            <v>SEL-2440 - Discrete Programmable Automation Controller (DPAC). Fabricante: SEL.</v>
          </cell>
          <cell r="G947">
            <v>12950.438260869569</v>
          </cell>
          <cell r="H947">
            <v>11489.565652173917</v>
          </cell>
          <cell r="I947" t="str">
            <v>BRL</v>
          </cell>
          <cell r="J947">
            <v>1</v>
          </cell>
          <cell r="K947">
            <v>12950.438260869569</v>
          </cell>
          <cell r="L947">
            <v>11489.565652173917</v>
          </cell>
          <cell r="M947">
            <v>0</v>
          </cell>
          <cell r="N947" t="str">
            <v xml:space="preserve">  UTR/PLC</v>
          </cell>
          <cell r="O947">
            <v>85371020</v>
          </cell>
          <cell r="P947">
            <v>0.15</v>
          </cell>
          <cell r="Q947" t="str">
            <v>SEL</v>
          </cell>
          <cell r="R947" t="str">
            <v>Importado por terceiros</v>
          </cell>
          <cell r="T947" t="str">
            <v>Sim</v>
          </cell>
          <cell r="U947" t="str">
            <v>0081_20-02-20</v>
          </cell>
          <cell r="V947">
            <v>43881</v>
          </cell>
          <cell r="X947">
            <v>2471.9818525519854</v>
          </cell>
          <cell r="Y947">
            <v>2059.9848771266534</v>
          </cell>
          <cell r="Z947">
            <v>226.598336483932</v>
          </cell>
          <cell r="AA947">
            <v>1043.725671077505</v>
          </cell>
          <cell r="AC947">
            <v>15793.21739130435</v>
          </cell>
          <cell r="AD947">
            <v>0.18</v>
          </cell>
          <cell r="AE947">
            <v>0.15</v>
          </cell>
          <cell r="AF947">
            <v>0</v>
          </cell>
          <cell r="AG947" t="str">
            <v>Não</v>
          </cell>
          <cell r="AH947">
            <v>18162.2</v>
          </cell>
          <cell r="AJ947" t="str">
            <v>USD</v>
          </cell>
          <cell r="AK947">
            <v>4.3899999999999997</v>
          </cell>
          <cell r="AM947">
            <v>0</v>
          </cell>
          <cell r="AO947">
            <v>0</v>
          </cell>
          <cell r="AQ947">
            <v>0</v>
          </cell>
          <cell r="AS947">
            <v>18162.2</v>
          </cell>
        </row>
        <row r="948">
          <cell r="E948" t="str">
            <v>3355#DNNC</v>
          </cell>
          <cell r="F948" t="str">
            <v>SEL-3355 - Plataforma computacional, 6 portas Ethernet RJ-45 10/100/1000, 16GB ECC RAM, 2x SSD SLC 128GB, 8 portas seriais, processador Intel Xeon E3-1505L Quad Core 2.0 GHz, 2 fontes 48 VDC.</v>
          </cell>
          <cell r="G948">
            <v>47174.179304347832</v>
          </cell>
          <cell r="H948">
            <v>41852.701760869575</v>
          </cell>
          <cell r="I948" t="str">
            <v>BRL</v>
          </cell>
          <cell r="J948">
            <v>1</v>
          </cell>
          <cell r="K948">
            <v>47174.179304347832</v>
          </cell>
          <cell r="L948">
            <v>41852.701760869575</v>
          </cell>
          <cell r="M948">
            <v>0</v>
          </cell>
          <cell r="N948" t="str">
            <v xml:space="preserve">  Informática</v>
          </cell>
          <cell r="O948">
            <v>84714190</v>
          </cell>
          <cell r="P948">
            <v>0.15</v>
          </cell>
          <cell r="Q948" t="str">
            <v>SEL</v>
          </cell>
          <cell r="R948" t="str">
            <v>Importado por terceiros</v>
          </cell>
          <cell r="T948" t="str">
            <v>Sim</v>
          </cell>
          <cell r="U948" t="str">
            <v>0081_20-02-20</v>
          </cell>
          <cell r="V948">
            <v>43881</v>
          </cell>
          <cell r="X948">
            <v>9004.6153497164469</v>
          </cell>
          <cell r="Y948">
            <v>7503.8461247637024</v>
          </cell>
          <cell r="Z948">
            <v>825.42307372400774</v>
          </cell>
          <cell r="AA948">
            <v>3801.9487032136112</v>
          </cell>
          <cell r="AC948">
            <v>57529.486956521745</v>
          </cell>
          <cell r="AD948">
            <v>0.18</v>
          </cell>
          <cell r="AE948">
            <v>0.15</v>
          </cell>
          <cell r="AF948">
            <v>0</v>
          </cell>
          <cell r="AG948" t="str">
            <v>Não</v>
          </cell>
          <cell r="AH948">
            <v>66158.91</v>
          </cell>
          <cell r="AJ948" t="str">
            <v>USD</v>
          </cell>
          <cell r="AK948">
            <v>4.3899999999999997</v>
          </cell>
          <cell r="AM948">
            <v>0</v>
          </cell>
          <cell r="AO948">
            <v>0</v>
          </cell>
          <cell r="AQ948">
            <v>0</v>
          </cell>
          <cell r="AS948">
            <v>66158.91</v>
          </cell>
        </row>
        <row r="949">
          <cell r="E949" t="str">
            <v>0487E3X611XXC2X4H74424X</v>
          </cell>
          <cell r="F949" t="str">
            <v>SEL-487E - Relé de proteção. Fabricante: SEL.</v>
          </cell>
          <cell r="G949">
            <v>37494.2304</v>
          </cell>
          <cell r="H949">
            <v>33553.075500000006</v>
          </cell>
          <cell r="I949" t="str">
            <v>BRL</v>
          </cell>
          <cell r="J949">
            <v>1</v>
          </cell>
          <cell r="K949">
            <v>37494.2304</v>
          </cell>
          <cell r="L949">
            <v>33553.075500000006</v>
          </cell>
          <cell r="M949">
            <v>0</v>
          </cell>
          <cell r="N949" t="str">
            <v xml:space="preserve">  IED</v>
          </cell>
          <cell r="O949">
            <v>85364900</v>
          </cell>
          <cell r="P949">
            <v>3.2500000000000001E-2</v>
          </cell>
          <cell r="Q949" t="str">
            <v>SEL</v>
          </cell>
          <cell r="R949" t="str">
            <v>Importado por terceiros</v>
          </cell>
          <cell r="T949" t="str">
            <v>Sim</v>
          </cell>
          <cell r="U949" t="str">
            <v>0010_27-02-18</v>
          </cell>
          <cell r="V949">
            <v>43158</v>
          </cell>
          <cell r="X949">
            <v>4869.3805714285709</v>
          </cell>
          <cell r="Y949">
            <v>2028.9085714285757</v>
          </cell>
          <cell r="Z949">
            <v>669.53982857142853</v>
          </cell>
          <cell r="AA949">
            <v>3083.9410285714284</v>
          </cell>
          <cell r="AC949">
            <v>42607.08</v>
          </cell>
          <cell r="AD949">
            <v>0.12</v>
          </cell>
          <cell r="AE949">
            <v>0.05</v>
          </cell>
          <cell r="AF949">
            <v>0</v>
          </cell>
          <cell r="AG949" t="str">
            <v>Não</v>
          </cell>
          <cell r="AH949">
            <v>44737.434000000001</v>
          </cell>
          <cell r="AJ949" t="str">
            <v>USD</v>
          </cell>
          <cell r="AK949">
            <v>3.23</v>
          </cell>
          <cell r="AM949">
            <v>0</v>
          </cell>
          <cell r="AO949">
            <v>0</v>
          </cell>
          <cell r="AQ949">
            <v>0</v>
          </cell>
          <cell r="AS949">
            <v>44737.434000000001</v>
          </cell>
        </row>
        <row r="950">
          <cell r="E950" t="str">
            <v>04515615XC2X4H74424X1</v>
          </cell>
          <cell r="F950" t="str">
            <v>SEL-451 - Relé de proteção. Fabricante: SEL.</v>
          </cell>
          <cell r="G950">
            <v>22151.148799999999</v>
          </cell>
          <cell r="H950">
            <v>19822.761000000002</v>
          </cell>
          <cell r="I950" t="str">
            <v>BRL</v>
          </cell>
          <cell r="J950">
            <v>1</v>
          </cell>
          <cell r="K950">
            <v>22151.148799999999</v>
          </cell>
          <cell r="L950">
            <v>19822.761000000002</v>
          </cell>
          <cell r="M950">
            <v>0</v>
          </cell>
          <cell r="N950" t="str">
            <v xml:space="preserve">  IED</v>
          </cell>
          <cell r="O950">
            <v>85364900</v>
          </cell>
          <cell r="P950">
            <v>3.2500000000000001E-2</v>
          </cell>
          <cell r="Q950" t="str">
            <v>SEL</v>
          </cell>
          <cell r="R950" t="str">
            <v>Importado por terceiros</v>
          </cell>
          <cell r="T950" t="str">
            <v>Sim</v>
          </cell>
          <cell r="U950" t="str">
            <v>0010_27-02-18</v>
          </cell>
          <cell r="V950">
            <v>43158</v>
          </cell>
          <cell r="X950">
            <v>2876.7725714285712</v>
          </cell>
          <cell r="Y950">
            <v>1198.655238095238</v>
          </cell>
          <cell r="Z950">
            <v>395.55622857142856</v>
          </cell>
          <cell r="AA950">
            <v>1821.9559619047618</v>
          </cell>
          <cell r="AC950">
            <v>25171.759999999998</v>
          </cell>
          <cell r="AD950">
            <v>0.12</v>
          </cell>
          <cell r="AE950">
            <v>0.05</v>
          </cell>
          <cell r="AF950">
            <v>0</v>
          </cell>
          <cell r="AG950" t="str">
            <v>Não</v>
          </cell>
          <cell r="AH950">
            <v>26430.347999999998</v>
          </cell>
          <cell r="AJ950" t="str">
            <v>USD</v>
          </cell>
          <cell r="AK950">
            <v>3.23</v>
          </cell>
          <cell r="AM950">
            <v>0</v>
          </cell>
          <cell r="AO950">
            <v>0</v>
          </cell>
          <cell r="AQ950">
            <v>0</v>
          </cell>
          <cell r="AS950">
            <v>26430.347999999998</v>
          </cell>
        </row>
        <row r="951">
          <cell r="E951" t="str">
            <v>35304BA0X1313X0XXXXXX</v>
          </cell>
          <cell r="F951" t="str">
            <v>SEL-3530-4 - Processador de automação (RTAC). Fabricante: SEL.</v>
          </cell>
          <cell r="G951">
            <v>20775.495400000003</v>
          </cell>
          <cell r="H951">
            <v>18431.918175000006</v>
          </cell>
          <cell r="I951" t="str">
            <v>BRL</v>
          </cell>
          <cell r="J951">
            <v>1</v>
          </cell>
          <cell r="K951">
            <v>20775.495400000003</v>
          </cell>
          <cell r="L951">
            <v>18431.918175000006</v>
          </cell>
          <cell r="M951">
            <v>0</v>
          </cell>
          <cell r="N951" t="str">
            <v xml:space="preserve">  UTR/PLC</v>
          </cell>
          <cell r="O951">
            <v>85371020</v>
          </cell>
          <cell r="P951">
            <v>0.15</v>
          </cell>
          <cell r="Q951" t="str">
            <v>SEL</v>
          </cell>
          <cell r="R951" t="str">
            <v>Importado por terceiros</v>
          </cell>
          <cell r="T951" t="str">
            <v>Sim</v>
          </cell>
          <cell r="U951" t="str">
            <v>0010_27-02-18</v>
          </cell>
          <cell r="V951">
            <v>43158</v>
          </cell>
          <cell r="X951">
            <v>3965.6300869565221</v>
          </cell>
          <cell r="Y951">
            <v>3304.6917391304341</v>
          </cell>
          <cell r="Z951">
            <v>363.51609130434787</v>
          </cell>
          <cell r="AA951">
            <v>1674.3771478260871</v>
          </cell>
          <cell r="AC951">
            <v>25335.97</v>
          </cell>
          <cell r="AD951">
            <v>0.18</v>
          </cell>
          <cell r="AE951">
            <v>0.15</v>
          </cell>
          <cell r="AF951">
            <v>0</v>
          </cell>
          <cell r="AG951" t="str">
            <v>Não</v>
          </cell>
          <cell r="AH951">
            <v>29136.3655</v>
          </cell>
          <cell r="AJ951" t="str">
            <v>USD</v>
          </cell>
          <cell r="AK951">
            <v>3.23</v>
          </cell>
          <cell r="AM951">
            <v>0</v>
          </cell>
          <cell r="AO951">
            <v>0</v>
          </cell>
          <cell r="AQ951">
            <v>0</v>
          </cell>
          <cell r="AS951">
            <v>29136.3655</v>
          </cell>
        </row>
        <row r="952">
          <cell r="G952">
            <v>0</v>
          </cell>
          <cell r="H952">
            <v>0</v>
          </cell>
          <cell r="K952" t="str">
            <v/>
          </cell>
          <cell r="L952" t="str">
            <v/>
          </cell>
          <cell r="M952">
            <v>0</v>
          </cell>
          <cell r="P952" t="str">
            <v/>
          </cell>
          <cell r="X952">
            <v>0</v>
          </cell>
          <cell r="Y952">
            <v>0</v>
          </cell>
          <cell r="Z952">
            <v>0</v>
          </cell>
          <cell r="AA952">
            <v>0</v>
          </cell>
          <cell r="AC952">
            <v>0</v>
          </cell>
          <cell r="AH952">
            <v>0</v>
          </cell>
          <cell r="AM952">
            <v>0</v>
          </cell>
          <cell r="AO952">
            <v>0</v>
          </cell>
          <cell r="AQ952">
            <v>0</v>
          </cell>
          <cell r="AS952">
            <v>0</v>
          </cell>
        </row>
        <row r="953">
          <cell r="E953" t="str">
            <v>RTDS 1 barra</v>
          </cell>
          <cell r="F953" t="str">
            <v>Ensaio RTDS para 1 barra.
Laboratório: UNICAMP (Campinas SP)</v>
          </cell>
          <cell r="G953">
            <v>75000</v>
          </cell>
          <cell r="H953">
            <v>68062.5</v>
          </cell>
          <cell r="I953" t="str">
            <v>BRL</v>
          </cell>
          <cell r="J953">
            <v>1</v>
          </cell>
          <cell r="K953">
            <v>75000</v>
          </cell>
          <cell r="L953">
            <v>68062.5</v>
          </cell>
          <cell r="M953">
            <v>0</v>
          </cell>
          <cell r="N953" t="str">
            <v xml:space="preserve">  Testes em fábrica</v>
          </cell>
          <cell r="O953" t="str">
            <v>NA</v>
          </cell>
          <cell r="P953" t="str">
            <v/>
          </cell>
          <cell r="Q953" t="str">
            <v>UNICAMP</v>
          </cell>
          <cell r="R953" t="str">
            <v>Nacional</v>
          </cell>
          <cell r="T953" t="str">
            <v>Não</v>
          </cell>
          <cell r="U953" t="str">
            <v>0165_27-07-22</v>
          </cell>
          <cell r="V953">
            <v>44769</v>
          </cell>
          <cell r="X953">
            <v>0</v>
          </cell>
          <cell r="Y953">
            <v>0</v>
          </cell>
          <cell r="Z953">
            <v>1237.5</v>
          </cell>
          <cell r="AA953">
            <v>5700</v>
          </cell>
          <cell r="AC953">
            <v>75000</v>
          </cell>
          <cell r="AD953">
            <v>0</v>
          </cell>
          <cell r="AE953">
            <v>0</v>
          </cell>
          <cell r="AF953">
            <v>0.03</v>
          </cell>
          <cell r="AG953" t="str">
            <v>Não</v>
          </cell>
          <cell r="AH953">
            <v>75000</v>
          </cell>
          <cell r="AM953">
            <v>0</v>
          </cell>
          <cell r="AO953">
            <v>0</v>
          </cell>
          <cell r="AQ953">
            <v>0</v>
          </cell>
          <cell r="AS953">
            <v>75000</v>
          </cell>
        </row>
        <row r="954">
          <cell r="E954" t="str">
            <v>RTDS 2 barras</v>
          </cell>
          <cell r="F954" t="str">
            <v>Ensaio RTDS para 2 barras em uma mesma subestação.
Laboratório: UNICAMP (Campinas SP)</v>
          </cell>
          <cell r="G954">
            <v>100000</v>
          </cell>
          <cell r="H954">
            <v>90750.000000000015</v>
          </cell>
          <cell r="I954" t="str">
            <v>BRL</v>
          </cell>
          <cell r="J954">
            <v>1</v>
          </cell>
          <cell r="K954">
            <v>100000</v>
          </cell>
          <cell r="L954">
            <v>90750.000000000015</v>
          </cell>
          <cell r="M954">
            <v>0</v>
          </cell>
          <cell r="N954" t="str">
            <v xml:space="preserve">  Testes em fábrica</v>
          </cell>
          <cell r="O954" t="str">
            <v>NA</v>
          </cell>
          <cell r="P954" t="str">
            <v/>
          </cell>
          <cell r="Q954" t="str">
            <v>UNICAMP</v>
          </cell>
          <cell r="R954" t="str">
            <v>Nacional</v>
          </cell>
          <cell r="T954" t="str">
            <v>Não</v>
          </cell>
          <cell r="U954" t="str">
            <v>0165_27-07-22</v>
          </cell>
          <cell r="V954">
            <v>44769</v>
          </cell>
          <cell r="X954">
            <v>0</v>
          </cell>
          <cell r="Y954">
            <v>0</v>
          </cell>
          <cell r="Z954">
            <v>1650</v>
          </cell>
          <cell r="AA954">
            <v>7600</v>
          </cell>
          <cell r="AC954">
            <v>100000</v>
          </cell>
          <cell r="AD954">
            <v>0</v>
          </cell>
          <cell r="AE954">
            <v>0</v>
          </cell>
          <cell r="AF954">
            <v>0.03</v>
          </cell>
          <cell r="AG954" t="str">
            <v>Não</v>
          </cell>
          <cell r="AH954">
            <v>100000</v>
          </cell>
          <cell r="AM954">
            <v>0</v>
          </cell>
          <cell r="AO954">
            <v>0</v>
          </cell>
          <cell r="AQ954">
            <v>0</v>
          </cell>
          <cell r="AS954">
            <v>100000</v>
          </cell>
        </row>
        <row r="955">
          <cell r="G955">
            <v>0</v>
          </cell>
          <cell r="H955">
            <v>0</v>
          </cell>
          <cell r="K955" t="str">
            <v/>
          </cell>
          <cell r="L955" t="str">
            <v/>
          </cell>
          <cell r="M955">
            <v>0</v>
          </cell>
          <cell r="P955" t="str">
            <v/>
          </cell>
          <cell r="X955">
            <v>0</v>
          </cell>
          <cell r="Y955">
            <v>0</v>
          </cell>
          <cell r="Z955">
            <v>0</v>
          </cell>
          <cell r="AA955">
            <v>0</v>
          </cell>
          <cell r="AC955">
            <v>0</v>
          </cell>
          <cell r="AH955">
            <v>0</v>
          </cell>
          <cell r="AM955">
            <v>0</v>
          </cell>
          <cell r="AO955">
            <v>0</v>
          </cell>
          <cell r="AQ955">
            <v>0</v>
          </cell>
          <cell r="AS955">
            <v>0</v>
          </cell>
        </row>
        <row r="956">
          <cell r="E956" t="str">
            <v>Adequação SPIN</v>
          </cell>
          <cell r="F956" t="str">
            <v>Adequação na base de dados e telas do IHM SPIN local.</v>
          </cell>
          <cell r="G956">
            <v>20082.051282051289</v>
          </cell>
          <cell r="H956">
            <v>18224.461538461546</v>
          </cell>
          <cell r="I956" t="str">
            <v>BRL</v>
          </cell>
          <cell r="J956">
            <v>1</v>
          </cell>
          <cell r="K956">
            <v>20082.051282051289</v>
          </cell>
          <cell r="L956">
            <v>18224.461538461546</v>
          </cell>
          <cell r="M956">
            <v>2</v>
          </cell>
          <cell r="N956" t="str">
            <v xml:space="preserve">  Parametrização</v>
          </cell>
          <cell r="O956" t="str">
            <v>NA</v>
          </cell>
          <cell r="P956" t="str">
            <v/>
          </cell>
          <cell r="Q956" t="str">
            <v>GENÉRICO</v>
          </cell>
          <cell r="R956" t="str">
            <v>Nacional</v>
          </cell>
          <cell r="T956" t="str">
            <v>Não</v>
          </cell>
          <cell r="X956">
            <v>0</v>
          </cell>
          <cell r="Y956">
            <v>0</v>
          </cell>
          <cell r="Z956">
            <v>331.35384615384629</v>
          </cell>
          <cell r="AA956">
            <v>1526.2358974358979</v>
          </cell>
          <cell r="AC956">
            <v>20082.051282051289</v>
          </cell>
          <cell r="AD956">
            <v>0</v>
          </cell>
          <cell r="AE956">
            <v>0</v>
          </cell>
          <cell r="AF956">
            <v>0.03</v>
          </cell>
          <cell r="AG956" t="str">
            <v>Não</v>
          </cell>
          <cell r="AH956">
            <v>20082.051282051289</v>
          </cell>
          <cell r="AM956">
            <v>0</v>
          </cell>
          <cell r="AO956">
            <v>0</v>
          </cell>
          <cell r="AQ956">
            <v>0</v>
          </cell>
          <cell r="AS956">
            <v>20082.051282051289</v>
          </cell>
        </row>
        <row r="957">
          <cell r="E957" t="str">
            <v>Adequação STD</v>
          </cell>
          <cell r="F957" t="str">
            <v>Adequação da UTR STD existente.</v>
          </cell>
          <cell r="G957">
            <v>20082.051282051289</v>
          </cell>
          <cell r="H957">
            <v>18224.461538461546</v>
          </cell>
          <cell r="I957" t="str">
            <v>BRL</v>
          </cell>
          <cell r="J957">
            <v>1</v>
          </cell>
          <cell r="K957">
            <v>20082.051282051289</v>
          </cell>
          <cell r="L957">
            <v>18224.461538461546</v>
          </cell>
          <cell r="M957">
            <v>2</v>
          </cell>
          <cell r="N957" t="str">
            <v xml:space="preserve">  Parametrização</v>
          </cell>
          <cell r="O957" t="str">
            <v>NA</v>
          </cell>
          <cell r="P957" t="str">
            <v/>
          </cell>
          <cell r="Q957" t="str">
            <v>GENÉRICO</v>
          </cell>
          <cell r="R957" t="str">
            <v>Nacional</v>
          </cell>
          <cell r="T957" t="str">
            <v>Não</v>
          </cell>
          <cell r="X957">
            <v>0</v>
          </cell>
          <cell r="Y957">
            <v>0</v>
          </cell>
          <cell r="Z957">
            <v>331.35384615384629</v>
          </cell>
          <cell r="AA957">
            <v>1526.2358974358979</v>
          </cell>
          <cell r="AC957">
            <v>20082.051282051289</v>
          </cell>
          <cell r="AD957">
            <v>0</v>
          </cell>
          <cell r="AE957">
            <v>0</v>
          </cell>
          <cell r="AF957">
            <v>0.03</v>
          </cell>
          <cell r="AG957" t="str">
            <v>Não</v>
          </cell>
          <cell r="AH957">
            <v>20082.051282051289</v>
          </cell>
          <cell r="AM957">
            <v>0</v>
          </cell>
          <cell r="AO957">
            <v>0</v>
          </cell>
          <cell r="AQ957">
            <v>0</v>
          </cell>
          <cell r="AS957">
            <v>20082.051282051289</v>
          </cell>
        </row>
        <row r="958">
          <cell r="E958" t="str">
            <v>Adequação SICAR</v>
          </cell>
          <cell r="F958" t="str">
            <v>Serviços de ativação dos novos IEDs no SICAR local e nos CAP Bom Jardim e CAP-R Cabreuva.</v>
          </cell>
          <cell r="G958">
            <v>20082.051282051289</v>
          </cell>
          <cell r="H958">
            <v>18224.461538461546</v>
          </cell>
          <cell r="I958" t="str">
            <v>BRL</v>
          </cell>
          <cell r="J958">
            <v>1</v>
          </cell>
          <cell r="K958">
            <v>20082.051282051289</v>
          </cell>
          <cell r="L958">
            <v>18224.461538461546</v>
          </cell>
          <cell r="M958">
            <v>2</v>
          </cell>
          <cell r="N958" t="str">
            <v xml:space="preserve">  Parametrização</v>
          </cell>
          <cell r="O958" t="str">
            <v>NA</v>
          </cell>
          <cell r="P958" t="str">
            <v/>
          </cell>
          <cell r="Q958" t="str">
            <v>GENÉRICO</v>
          </cell>
          <cell r="R958" t="str">
            <v>Nacional</v>
          </cell>
          <cell r="T958" t="str">
            <v>Não</v>
          </cell>
          <cell r="X958">
            <v>0</v>
          </cell>
          <cell r="Y958">
            <v>0</v>
          </cell>
          <cell r="Z958">
            <v>331.35384615384629</v>
          </cell>
          <cell r="AA958">
            <v>1526.2358974358979</v>
          </cell>
          <cell r="AC958">
            <v>20082.051282051289</v>
          </cell>
          <cell r="AD958">
            <v>0</v>
          </cell>
          <cell r="AE958">
            <v>0</v>
          </cell>
          <cell r="AF958">
            <v>0.03</v>
          </cell>
          <cell r="AG958" t="str">
            <v>Não</v>
          </cell>
          <cell r="AH958">
            <v>20082.051282051289</v>
          </cell>
          <cell r="AM958">
            <v>0</v>
          </cell>
          <cell r="AO958">
            <v>0</v>
          </cell>
          <cell r="AQ958">
            <v>0</v>
          </cell>
          <cell r="AS958">
            <v>20082.051282051289</v>
          </cell>
        </row>
        <row r="959">
          <cell r="E959" t="str">
            <v>Expansão 87B</v>
          </cell>
          <cell r="F959" t="str">
            <v>Expansão da proteção de barras existente para 1 vão.</v>
          </cell>
          <cell r="G959">
            <v>50000</v>
          </cell>
          <cell r="H959">
            <v>45375.000000000007</v>
          </cell>
          <cell r="I959" t="str">
            <v>BRL</v>
          </cell>
          <cell r="J959">
            <v>1</v>
          </cell>
          <cell r="K959">
            <v>50000</v>
          </cell>
          <cell r="L959">
            <v>45375.000000000007</v>
          </cell>
          <cell r="M959">
            <v>0</v>
          </cell>
          <cell r="N959" t="str">
            <v xml:space="preserve">  IED</v>
          </cell>
          <cell r="O959" t="str">
            <v>NA</v>
          </cell>
          <cell r="P959" t="str">
            <v/>
          </cell>
          <cell r="Q959" t="str">
            <v>GENÉRICO</v>
          </cell>
          <cell r="R959" t="str">
            <v>Nacional</v>
          </cell>
          <cell r="T959" t="str">
            <v>Não</v>
          </cell>
          <cell r="X959">
            <v>0</v>
          </cell>
          <cell r="Y959">
            <v>0</v>
          </cell>
          <cell r="Z959">
            <v>825</v>
          </cell>
          <cell r="AA959">
            <v>3800</v>
          </cell>
          <cell r="AC959">
            <v>50000</v>
          </cell>
          <cell r="AD959">
            <v>0</v>
          </cell>
          <cell r="AE959">
            <v>0</v>
          </cell>
          <cell r="AF959">
            <v>0.03</v>
          </cell>
          <cell r="AG959" t="str">
            <v>Não</v>
          </cell>
          <cell r="AH959">
            <v>50000</v>
          </cell>
          <cell r="AM959">
            <v>0</v>
          </cell>
          <cell r="AO959">
            <v>0</v>
          </cell>
          <cell r="AQ959">
            <v>0</v>
          </cell>
          <cell r="AS959">
            <v>50000</v>
          </cell>
        </row>
        <row r="960">
          <cell r="E960" t="str">
            <v>Expansão 87B (sob garantia)</v>
          </cell>
          <cell r="F960" t="str">
            <v>Expansão da proteção de barras existente para 1 vão, considerando que o mesmo se encontra sob garantia do fornecedor.</v>
          </cell>
          <cell r="G960">
            <v>100000</v>
          </cell>
          <cell r="H960">
            <v>90750.000000000015</v>
          </cell>
          <cell r="I960" t="str">
            <v>BRL</v>
          </cell>
          <cell r="J960">
            <v>1</v>
          </cell>
          <cell r="K960">
            <v>100000</v>
          </cell>
          <cell r="L960">
            <v>90750.000000000015</v>
          </cell>
          <cell r="M960">
            <v>0</v>
          </cell>
          <cell r="N960" t="str">
            <v xml:space="preserve">  IED</v>
          </cell>
          <cell r="O960" t="str">
            <v>NA</v>
          </cell>
          <cell r="P960" t="str">
            <v/>
          </cell>
          <cell r="Q960" t="str">
            <v>GENÉRICO</v>
          </cell>
          <cell r="R960" t="str">
            <v>Nacional</v>
          </cell>
          <cell r="T960" t="str">
            <v>Não</v>
          </cell>
          <cell r="X960">
            <v>0</v>
          </cell>
          <cell r="Y960">
            <v>0</v>
          </cell>
          <cell r="Z960">
            <v>1650</v>
          </cell>
          <cell r="AA960">
            <v>7600</v>
          </cell>
          <cell r="AC960">
            <v>100000</v>
          </cell>
          <cell r="AD960">
            <v>0</v>
          </cell>
          <cell r="AE960">
            <v>0</v>
          </cell>
          <cell r="AF960">
            <v>0.03</v>
          </cell>
          <cell r="AG960" t="str">
            <v>Não</v>
          </cell>
          <cell r="AH960">
            <v>100000</v>
          </cell>
          <cell r="AM960">
            <v>0</v>
          </cell>
          <cell r="AO960">
            <v>0</v>
          </cell>
          <cell r="AQ960">
            <v>0</v>
          </cell>
          <cell r="AS960">
            <v>100000</v>
          </cell>
        </row>
        <row r="961">
          <cell r="E961" t="str">
            <v>Adequação SAGE</v>
          </cell>
          <cell r="F961" t="str">
            <v>Adequação do SAGE existente em decorrência das alterações/inserções realizadas.</v>
          </cell>
          <cell r="G961">
            <v>29283.190883190888</v>
          </cell>
          <cell r="H961">
            <v>26574.495726495734</v>
          </cell>
          <cell r="I961" t="str">
            <v>BRL</v>
          </cell>
          <cell r="J961">
            <v>1</v>
          </cell>
          <cell r="K961">
            <v>29283.190883190888</v>
          </cell>
          <cell r="L961">
            <v>26574.495726495734</v>
          </cell>
          <cell r="M961">
            <v>0</v>
          </cell>
          <cell r="N961" t="str">
            <v xml:space="preserve">  Parametrização</v>
          </cell>
          <cell r="O961" t="str">
            <v>NA</v>
          </cell>
          <cell r="P961" t="str">
            <v/>
          </cell>
          <cell r="Q961" t="str">
            <v>GENÉRICO</v>
          </cell>
          <cell r="R961" t="str">
            <v>Nacional</v>
          </cell>
          <cell r="T961" t="str">
            <v>Não</v>
          </cell>
          <cell r="X961">
            <v>0</v>
          </cell>
          <cell r="Y961">
            <v>0</v>
          </cell>
          <cell r="Z961">
            <v>483.17264957264968</v>
          </cell>
          <cell r="AA961">
            <v>2225.5225071225072</v>
          </cell>
          <cell r="AC961">
            <v>29283.190883190888</v>
          </cell>
          <cell r="AD961">
            <v>0</v>
          </cell>
          <cell r="AE961">
            <v>0</v>
          </cell>
          <cell r="AF961">
            <v>0.03</v>
          </cell>
          <cell r="AG961" t="str">
            <v>Não</v>
          </cell>
          <cell r="AH961">
            <v>29283.190883190888</v>
          </cell>
          <cell r="AM961">
            <v>0</v>
          </cell>
          <cell r="AO961">
            <v>0</v>
          </cell>
          <cell r="AQ961">
            <v>0</v>
          </cell>
          <cell r="AS961">
            <v>29283.190883190888</v>
          </cell>
        </row>
        <row r="962">
          <cell r="E962" t="str">
            <v>Adequação SAGE (sob garantia)</v>
          </cell>
          <cell r="F962" t="str">
            <v>Adequação do SAGE existente em decorrência das alterações/inserções realizadas, considerando que o mesmo se encontra sob garantia do fornecedor.</v>
          </cell>
          <cell r="G962">
            <v>53835.294117647056</v>
          </cell>
          <cell r="H962">
            <v>48855.529411764706</v>
          </cell>
          <cell r="I962" t="str">
            <v>BRL</v>
          </cell>
          <cell r="J962">
            <v>1</v>
          </cell>
          <cell r="K962">
            <v>53835.294117647056</v>
          </cell>
          <cell r="L962">
            <v>48855.529411764706</v>
          </cell>
          <cell r="M962">
            <v>0</v>
          </cell>
          <cell r="N962" t="str">
            <v xml:space="preserve">  Parametrização</v>
          </cell>
          <cell r="O962" t="str">
            <v>NA</v>
          </cell>
          <cell r="P962" t="str">
            <v/>
          </cell>
          <cell r="Q962" t="str">
            <v>GENÉRICO</v>
          </cell>
          <cell r="R962" t="str">
            <v>Nacional</v>
          </cell>
          <cell r="T962" t="str">
            <v>Não</v>
          </cell>
          <cell r="X962">
            <v>0</v>
          </cell>
          <cell r="Y962">
            <v>0</v>
          </cell>
          <cell r="Z962">
            <v>888.28235294117644</v>
          </cell>
          <cell r="AA962">
            <v>4091.482352941176</v>
          </cell>
          <cell r="AC962">
            <v>53835.294117647056</v>
          </cell>
          <cell r="AD962">
            <v>0</v>
          </cell>
          <cell r="AE962">
            <v>0</v>
          </cell>
          <cell r="AF962">
            <v>0.03</v>
          </cell>
          <cell r="AG962" t="str">
            <v>Não</v>
          </cell>
          <cell r="AH962">
            <v>53835.294117647056</v>
          </cell>
          <cell r="AM962">
            <v>0</v>
          </cell>
          <cell r="AO962">
            <v>0</v>
          </cell>
          <cell r="AQ962">
            <v>0</v>
          </cell>
          <cell r="AS962">
            <v>53835.294117647056</v>
          </cell>
        </row>
        <row r="963">
          <cell r="E963" t="str">
            <v>Adequação supervisório</v>
          </cell>
          <cell r="F963" t="str">
            <v>Adequação do supervisório (nível 2) existente em decorrência das alterações/inserções realizadas.</v>
          </cell>
          <cell r="G963">
            <v>29283.190883190888</v>
          </cell>
          <cell r="H963">
            <v>26574.495726495734</v>
          </cell>
          <cell r="I963" t="str">
            <v>BRL</v>
          </cell>
          <cell r="J963">
            <v>1</v>
          </cell>
          <cell r="K963">
            <v>29283.190883190888</v>
          </cell>
          <cell r="L963">
            <v>26574.495726495734</v>
          </cell>
          <cell r="M963">
            <v>0</v>
          </cell>
          <cell r="N963" t="str">
            <v xml:space="preserve">  Parametrização</v>
          </cell>
          <cell r="O963" t="str">
            <v>NA</v>
          </cell>
          <cell r="P963" t="str">
            <v/>
          </cell>
          <cell r="Q963" t="str">
            <v>GENÉRICO</v>
          </cell>
          <cell r="R963" t="str">
            <v>Nacional</v>
          </cell>
          <cell r="T963" t="str">
            <v>Não</v>
          </cell>
          <cell r="X963">
            <v>0</v>
          </cell>
          <cell r="Y963">
            <v>0</v>
          </cell>
          <cell r="Z963">
            <v>483.17264957264968</v>
          </cell>
          <cell r="AA963">
            <v>2225.5225071225072</v>
          </cell>
          <cell r="AC963">
            <v>29283.190883190888</v>
          </cell>
          <cell r="AD963">
            <v>0</v>
          </cell>
          <cell r="AE963">
            <v>0</v>
          </cell>
          <cell r="AF963">
            <v>0.03</v>
          </cell>
          <cell r="AG963" t="str">
            <v>Não</v>
          </cell>
          <cell r="AH963">
            <v>29283.190883190888</v>
          </cell>
          <cell r="AM963">
            <v>0</v>
          </cell>
          <cell r="AO963">
            <v>0</v>
          </cell>
          <cell r="AQ963">
            <v>0</v>
          </cell>
          <cell r="AS963">
            <v>29283.190883190888</v>
          </cell>
        </row>
        <row r="964">
          <cell r="E964" t="str">
            <v>Adequação supervisório (sob garantia)</v>
          </cell>
          <cell r="F964" t="str">
            <v>Adequação do supervisório (nível 2) existente em decorrência das alterações/inserções realizadas, considerando que o mesmo se encontra sob garantia do fornecedor.</v>
          </cell>
          <cell r="G964">
            <v>53835.294117647056</v>
          </cell>
          <cell r="H964">
            <v>48855.529411764706</v>
          </cell>
          <cell r="I964" t="str">
            <v>BRL</v>
          </cell>
          <cell r="J964">
            <v>1</v>
          </cell>
          <cell r="K964">
            <v>53835.294117647056</v>
          </cell>
          <cell r="L964">
            <v>48855.529411764706</v>
          </cell>
          <cell r="M964">
            <v>0</v>
          </cell>
          <cell r="N964" t="str">
            <v xml:space="preserve">  Parametrização</v>
          </cell>
          <cell r="O964" t="str">
            <v>NA</v>
          </cell>
          <cell r="P964" t="str">
            <v/>
          </cell>
          <cell r="Q964" t="str">
            <v>GENÉRICO</v>
          </cell>
          <cell r="R964" t="str">
            <v>Nacional</v>
          </cell>
          <cell r="T964" t="str">
            <v>Não</v>
          </cell>
          <cell r="X964">
            <v>0</v>
          </cell>
          <cell r="Y964">
            <v>0</v>
          </cell>
          <cell r="Z964">
            <v>888.28235294117644</v>
          </cell>
          <cell r="AA964">
            <v>4091.482352941176</v>
          </cell>
          <cell r="AC964">
            <v>53835.294117647056</v>
          </cell>
          <cell r="AD964">
            <v>0</v>
          </cell>
          <cell r="AE964">
            <v>0</v>
          </cell>
          <cell r="AF964">
            <v>0.03</v>
          </cell>
          <cell r="AG964" t="str">
            <v>Não</v>
          </cell>
          <cell r="AH964">
            <v>53835.294117647056</v>
          </cell>
          <cell r="AM964">
            <v>0</v>
          </cell>
          <cell r="AO964">
            <v>0</v>
          </cell>
          <cell r="AQ964">
            <v>0</v>
          </cell>
          <cell r="AS964">
            <v>53835.294117647056</v>
          </cell>
        </row>
        <row r="965">
          <cell r="G965">
            <v>0</v>
          </cell>
          <cell r="H965">
            <v>0</v>
          </cell>
          <cell r="K965" t="str">
            <v/>
          </cell>
          <cell r="L965" t="str">
            <v/>
          </cell>
          <cell r="M965">
            <v>0</v>
          </cell>
          <cell r="P965" t="str">
            <v/>
          </cell>
          <cell r="T965" t="str">
            <v>Não</v>
          </cell>
          <cell r="X965">
            <v>0</v>
          </cell>
          <cell r="Y965">
            <v>0</v>
          </cell>
          <cell r="Z965">
            <v>0</v>
          </cell>
          <cell r="AA965">
            <v>0</v>
          </cell>
          <cell r="AG965" t="str">
            <v>Não</v>
          </cell>
          <cell r="AH965">
            <v>0</v>
          </cell>
          <cell r="AM965">
            <v>0</v>
          </cell>
          <cell r="AO965">
            <v>0</v>
          </cell>
          <cell r="AQ965">
            <v>0</v>
          </cell>
          <cell r="AS965">
            <v>0</v>
          </cell>
        </row>
        <row r="967">
          <cell r="E967" t="str">
            <v>LT 500kV</v>
          </cell>
          <cell r="F967" t="e">
            <v>#NAME?</v>
          </cell>
          <cell r="G967">
            <v>0</v>
          </cell>
          <cell r="H967">
            <v>0</v>
          </cell>
          <cell r="K967" t="str">
            <v/>
          </cell>
          <cell r="L967" t="str">
            <v/>
          </cell>
          <cell r="M967">
            <v>0</v>
          </cell>
          <cell r="O967" t="e">
            <v>#N/A</v>
          </cell>
          <cell r="P967" t="str">
            <v/>
          </cell>
          <cell r="T967" t="str">
            <v>Não</v>
          </cell>
          <cell r="X967">
            <v>0</v>
          </cell>
          <cell r="Y967">
            <v>0</v>
          </cell>
          <cell r="Z967">
            <v>0</v>
          </cell>
          <cell r="AA967">
            <v>0</v>
          </cell>
          <cell r="AG967" t="str">
            <v>Não</v>
          </cell>
          <cell r="AH967">
            <v>0</v>
          </cell>
          <cell r="AM967">
            <v>0</v>
          </cell>
          <cell r="AO967">
            <v>0</v>
          </cell>
          <cell r="AQ967">
            <v>0</v>
          </cell>
        </row>
        <row r="968">
          <cell r="E968" t="str">
            <v>LT+RL 500kV</v>
          </cell>
          <cell r="F968" t="e">
            <v>#NAME?</v>
          </cell>
          <cell r="G968">
            <v>0</v>
          </cell>
          <cell r="H968">
            <v>0</v>
          </cell>
          <cell r="K968" t="str">
            <v/>
          </cell>
          <cell r="L968" t="str">
            <v/>
          </cell>
          <cell r="M968">
            <v>0</v>
          </cell>
          <cell r="O968" t="e">
            <v>#N/A</v>
          </cell>
          <cell r="P968" t="str">
            <v/>
          </cell>
          <cell r="T968" t="str">
            <v>Não</v>
          </cell>
          <cell r="X968">
            <v>0</v>
          </cell>
          <cell r="Y968">
            <v>0</v>
          </cell>
          <cell r="Z968">
            <v>0</v>
          </cell>
          <cell r="AA968">
            <v>0</v>
          </cell>
          <cell r="AG968" t="str">
            <v>Não</v>
          </cell>
          <cell r="AH968">
            <v>0</v>
          </cell>
          <cell r="AM968">
            <v>0</v>
          </cell>
          <cell r="AO968">
            <v>0</v>
          </cell>
          <cell r="AQ968">
            <v>0</v>
          </cell>
        </row>
        <row r="969">
          <cell r="E969" t="str">
            <v>LT+CS 500kV</v>
          </cell>
          <cell r="F969" t="e">
            <v>#NAME?</v>
          </cell>
          <cell r="G969">
            <v>0</v>
          </cell>
          <cell r="H969">
            <v>0</v>
          </cell>
          <cell r="K969" t="str">
            <v/>
          </cell>
          <cell r="L969" t="str">
            <v/>
          </cell>
          <cell r="M969">
            <v>0</v>
          </cell>
          <cell r="O969" t="e">
            <v>#N/A</v>
          </cell>
          <cell r="P969" t="str">
            <v/>
          </cell>
          <cell r="T969" t="str">
            <v>Não</v>
          </cell>
          <cell r="X969">
            <v>0</v>
          </cell>
          <cell r="Y969">
            <v>0</v>
          </cell>
          <cell r="Z969">
            <v>0</v>
          </cell>
          <cell r="AA969">
            <v>0</v>
          </cell>
          <cell r="AG969" t="str">
            <v>Não</v>
          </cell>
          <cell r="AH969">
            <v>0</v>
          </cell>
          <cell r="AM969">
            <v>0</v>
          </cell>
          <cell r="AO969">
            <v>0</v>
          </cell>
          <cell r="AQ969">
            <v>0</v>
          </cell>
        </row>
        <row r="970">
          <cell r="E970" t="str">
            <v>LT+RL+CS 500kV</v>
          </cell>
          <cell r="F970" t="e">
            <v>#NAME?</v>
          </cell>
          <cell r="G970">
            <v>0</v>
          </cell>
          <cell r="H970">
            <v>0</v>
          </cell>
          <cell r="K970" t="str">
            <v/>
          </cell>
          <cell r="L970" t="str">
            <v/>
          </cell>
          <cell r="M970">
            <v>0</v>
          </cell>
          <cell r="O970" t="e">
            <v>#N/A</v>
          </cell>
          <cell r="P970" t="str">
            <v/>
          </cell>
          <cell r="T970" t="str">
            <v>Não</v>
          </cell>
          <cell r="X970">
            <v>0</v>
          </cell>
          <cell r="Y970">
            <v>0</v>
          </cell>
          <cell r="Z970">
            <v>0</v>
          </cell>
          <cell r="AA970">
            <v>0</v>
          </cell>
          <cell r="AG970" t="str">
            <v>Não</v>
          </cell>
          <cell r="AH970">
            <v>0</v>
          </cell>
          <cell r="AM970">
            <v>0</v>
          </cell>
          <cell r="AO970">
            <v>0</v>
          </cell>
          <cell r="AQ970">
            <v>0</v>
          </cell>
        </row>
        <row r="971">
          <cell r="E971" t="str">
            <v>DJC 500kV</v>
          </cell>
          <cell r="F971" t="e">
            <v>#NAME?</v>
          </cell>
          <cell r="G971">
            <v>0</v>
          </cell>
          <cell r="H971">
            <v>0</v>
          </cell>
          <cell r="K971" t="str">
            <v/>
          </cell>
          <cell r="L971" t="str">
            <v/>
          </cell>
          <cell r="M971">
            <v>0</v>
          </cell>
          <cell r="O971" t="e">
            <v>#N/A</v>
          </cell>
          <cell r="P971" t="str">
            <v/>
          </cell>
          <cell r="T971" t="str">
            <v>Não</v>
          </cell>
          <cell r="X971">
            <v>0</v>
          </cell>
          <cell r="Y971">
            <v>0</v>
          </cell>
          <cell r="Z971">
            <v>0</v>
          </cell>
          <cell r="AA971">
            <v>0</v>
          </cell>
          <cell r="AG971" t="str">
            <v>Não</v>
          </cell>
          <cell r="AH971">
            <v>0</v>
          </cell>
          <cell r="AM971">
            <v>0</v>
          </cell>
          <cell r="AO971">
            <v>0</v>
          </cell>
          <cell r="AQ971">
            <v>0</v>
          </cell>
        </row>
        <row r="972">
          <cell r="E972" t="str">
            <v>TR 500kV</v>
          </cell>
          <cell r="F972" t="e">
            <v>#NAME?</v>
          </cell>
          <cell r="G972">
            <v>0</v>
          </cell>
          <cell r="H972">
            <v>0</v>
          </cell>
          <cell r="K972" t="str">
            <v/>
          </cell>
          <cell r="L972" t="str">
            <v/>
          </cell>
          <cell r="M972">
            <v>0</v>
          </cell>
          <cell r="O972" t="e">
            <v>#N/A</v>
          </cell>
          <cell r="P972" t="str">
            <v/>
          </cell>
          <cell r="T972" t="str">
            <v>Não</v>
          </cell>
          <cell r="X972">
            <v>0</v>
          </cell>
          <cell r="Y972">
            <v>0</v>
          </cell>
          <cell r="Z972">
            <v>0</v>
          </cell>
          <cell r="AA972">
            <v>0</v>
          </cell>
          <cell r="AG972" t="str">
            <v>Não</v>
          </cell>
          <cell r="AH972">
            <v>0</v>
          </cell>
          <cell r="AM972">
            <v>0</v>
          </cell>
          <cell r="AO972">
            <v>0</v>
          </cell>
          <cell r="AQ972">
            <v>0</v>
          </cell>
        </row>
        <row r="973">
          <cell r="E973" t="str">
            <v>87B 500kV 4 bays</v>
          </cell>
          <cell r="F973" t="e">
            <v>#NAME?</v>
          </cell>
          <cell r="G973">
            <v>0</v>
          </cell>
          <cell r="H973">
            <v>0</v>
          </cell>
          <cell r="K973" t="str">
            <v/>
          </cell>
          <cell r="L973" t="str">
            <v/>
          </cell>
          <cell r="M973">
            <v>0</v>
          </cell>
          <cell r="O973" t="e">
            <v>#N/A</v>
          </cell>
          <cell r="P973" t="str">
            <v/>
          </cell>
          <cell r="T973" t="str">
            <v>Não</v>
          </cell>
          <cell r="X973">
            <v>0</v>
          </cell>
          <cell r="Y973">
            <v>0</v>
          </cell>
          <cell r="Z973">
            <v>0</v>
          </cell>
          <cell r="AA973">
            <v>0</v>
          </cell>
          <cell r="AG973" t="str">
            <v>Não</v>
          </cell>
          <cell r="AH973">
            <v>0</v>
          </cell>
          <cell r="AM973">
            <v>0</v>
          </cell>
          <cell r="AO973">
            <v>0</v>
          </cell>
          <cell r="AQ973">
            <v>0</v>
          </cell>
        </row>
        <row r="974">
          <cell r="E974" t="str">
            <v>87B 500kV 6 bays</v>
          </cell>
          <cell r="F974" t="e">
            <v>#NAME?</v>
          </cell>
          <cell r="G974">
            <v>0</v>
          </cell>
          <cell r="H974">
            <v>0</v>
          </cell>
          <cell r="K974" t="str">
            <v/>
          </cell>
          <cell r="L974" t="str">
            <v/>
          </cell>
          <cell r="M974">
            <v>0</v>
          </cell>
          <cell r="O974" t="e">
            <v>#N/A</v>
          </cell>
          <cell r="P974" t="str">
            <v/>
          </cell>
          <cell r="T974" t="str">
            <v>Não</v>
          </cell>
          <cell r="X974">
            <v>0</v>
          </cell>
          <cell r="Y974">
            <v>0</v>
          </cell>
          <cell r="Z974">
            <v>0</v>
          </cell>
          <cell r="AA974">
            <v>0</v>
          </cell>
          <cell r="AG974" t="str">
            <v>Não</v>
          </cell>
          <cell r="AH974">
            <v>0</v>
          </cell>
          <cell r="AM974">
            <v>0</v>
          </cell>
          <cell r="AO974">
            <v>0</v>
          </cell>
          <cell r="AQ974">
            <v>0</v>
          </cell>
        </row>
        <row r="975">
          <cell r="E975" t="str">
            <v>87B 500kV 8 bays</v>
          </cell>
          <cell r="F975" t="e">
            <v>#NAME?</v>
          </cell>
          <cell r="G975">
            <v>0</v>
          </cell>
          <cell r="H975">
            <v>0</v>
          </cell>
          <cell r="K975" t="str">
            <v/>
          </cell>
          <cell r="L975" t="str">
            <v/>
          </cell>
          <cell r="M975">
            <v>0</v>
          </cell>
          <cell r="O975" t="e">
            <v>#N/A</v>
          </cell>
          <cell r="P975" t="str">
            <v/>
          </cell>
          <cell r="T975" t="str">
            <v>Não</v>
          </cell>
          <cell r="X975">
            <v>0</v>
          </cell>
          <cell r="Y975">
            <v>0</v>
          </cell>
          <cell r="Z975">
            <v>0</v>
          </cell>
          <cell r="AA975">
            <v>0</v>
          </cell>
          <cell r="AG975" t="str">
            <v>Não</v>
          </cell>
          <cell r="AH975">
            <v>0</v>
          </cell>
          <cell r="AM975">
            <v>0</v>
          </cell>
          <cell r="AO975">
            <v>0</v>
          </cell>
          <cell r="AQ975">
            <v>0</v>
          </cell>
        </row>
        <row r="976">
          <cell r="E976" t="str">
            <v>Reator de Barra 500kV</v>
          </cell>
          <cell r="F976" t="e">
            <v>#NAME?</v>
          </cell>
          <cell r="G976">
            <v>0</v>
          </cell>
          <cell r="H976">
            <v>0</v>
          </cell>
          <cell r="K976" t="str">
            <v/>
          </cell>
          <cell r="L976" t="str">
            <v/>
          </cell>
          <cell r="M976">
            <v>0</v>
          </cell>
          <cell r="O976" t="e">
            <v>#N/A</v>
          </cell>
          <cell r="P976" t="str">
            <v/>
          </cell>
          <cell r="T976" t="str">
            <v>Não</v>
          </cell>
          <cell r="X976">
            <v>0</v>
          </cell>
          <cell r="Y976">
            <v>0</v>
          </cell>
          <cell r="Z976">
            <v>0</v>
          </cell>
          <cell r="AA976">
            <v>0</v>
          </cell>
          <cell r="AG976" t="str">
            <v>Não</v>
          </cell>
          <cell r="AH976">
            <v>0</v>
          </cell>
          <cell r="AM976">
            <v>0</v>
          </cell>
          <cell r="AO976">
            <v>0</v>
          </cell>
          <cell r="AQ976">
            <v>0</v>
          </cell>
        </row>
        <row r="977">
          <cell r="E977" t="str">
            <v>LT 230kV</v>
          </cell>
          <cell r="F977" t="e">
            <v>#NAME?</v>
          </cell>
          <cell r="G977">
            <v>0</v>
          </cell>
          <cell r="H977">
            <v>0</v>
          </cell>
          <cell r="K977" t="str">
            <v/>
          </cell>
          <cell r="L977" t="str">
            <v/>
          </cell>
          <cell r="M977">
            <v>0</v>
          </cell>
          <cell r="O977" t="e">
            <v>#N/A</v>
          </cell>
          <cell r="P977" t="str">
            <v/>
          </cell>
          <cell r="T977" t="str">
            <v>Não</v>
          </cell>
          <cell r="X977">
            <v>0</v>
          </cell>
          <cell r="Y977">
            <v>0</v>
          </cell>
          <cell r="Z977">
            <v>0</v>
          </cell>
          <cell r="AA977">
            <v>0</v>
          </cell>
          <cell r="AG977" t="str">
            <v>Não</v>
          </cell>
          <cell r="AH977">
            <v>0</v>
          </cell>
          <cell r="AM977">
            <v>0</v>
          </cell>
          <cell r="AO977">
            <v>0</v>
          </cell>
          <cell r="AQ977">
            <v>0</v>
          </cell>
        </row>
        <row r="978">
          <cell r="E978" t="str">
            <v>LT+RL 230kV</v>
          </cell>
          <cell r="F978" t="e">
            <v>#NAME?</v>
          </cell>
          <cell r="G978">
            <v>0</v>
          </cell>
          <cell r="H978">
            <v>0</v>
          </cell>
          <cell r="K978" t="str">
            <v/>
          </cell>
          <cell r="L978" t="str">
            <v/>
          </cell>
          <cell r="M978">
            <v>0</v>
          </cell>
          <cell r="O978" t="e">
            <v>#N/A</v>
          </cell>
          <cell r="P978" t="str">
            <v/>
          </cell>
          <cell r="T978" t="str">
            <v>Não</v>
          </cell>
          <cell r="X978">
            <v>0</v>
          </cell>
          <cell r="Y978">
            <v>0</v>
          </cell>
          <cell r="Z978">
            <v>0</v>
          </cell>
          <cell r="AA978">
            <v>0</v>
          </cell>
          <cell r="AG978" t="str">
            <v>Não</v>
          </cell>
          <cell r="AH978">
            <v>0</v>
          </cell>
          <cell r="AM978">
            <v>0</v>
          </cell>
          <cell r="AO978">
            <v>0</v>
          </cell>
          <cell r="AQ978">
            <v>0</v>
          </cell>
        </row>
        <row r="979">
          <cell r="E979" t="str">
            <v>TIE 230kV</v>
          </cell>
          <cell r="F979" t="e">
            <v>#NAME?</v>
          </cell>
          <cell r="G979">
            <v>0</v>
          </cell>
          <cell r="H979">
            <v>0</v>
          </cell>
          <cell r="K979" t="str">
            <v/>
          </cell>
          <cell r="L979" t="str">
            <v/>
          </cell>
          <cell r="M979">
            <v>0</v>
          </cell>
          <cell r="O979" t="e">
            <v>#N/A</v>
          </cell>
          <cell r="P979" t="str">
            <v/>
          </cell>
          <cell r="T979" t="str">
            <v>Não</v>
          </cell>
          <cell r="X979">
            <v>0</v>
          </cell>
          <cell r="Y979">
            <v>0</v>
          </cell>
          <cell r="Z979">
            <v>0</v>
          </cell>
          <cell r="AA979">
            <v>0</v>
          </cell>
          <cell r="AG979" t="str">
            <v>Não</v>
          </cell>
          <cell r="AH979">
            <v>0</v>
          </cell>
          <cell r="AM979">
            <v>0</v>
          </cell>
          <cell r="AO979">
            <v>0</v>
          </cell>
          <cell r="AQ979">
            <v>0</v>
          </cell>
        </row>
        <row r="980">
          <cell r="E980" t="str">
            <v>TR 230kV</v>
          </cell>
          <cell r="F980" t="e">
            <v>#NAME?</v>
          </cell>
          <cell r="G980">
            <v>0</v>
          </cell>
          <cell r="H980">
            <v>0</v>
          </cell>
          <cell r="K980" t="str">
            <v/>
          </cell>
          <cell r="L980" t="str">
            <v/>
          </cell>
          <cell r="M980">
            <v>0</v>
          </cell>
          <cell r="O980" t="e">
            <v>#N/A</v>
          </cell>
          <cell r="P980" t="str">
            <v/>
          </cell>
          <cell r="T980" t="str">
            <v>Não</v>
          </cell>
          <cell r="X980">
            <v>0</v>
          </cell>
          <cell r="Y980">
            <v>0</v>
          </cell>
          <cell r="Z980">
            <v>0</v>
          </cell>
          <cell r="AA980">
            <v>0</v>
          </cell>
          <cell r="AG980" t="str">
            <v>Não</v>
          </cell>
          <cell r="AH980">
            <v>0</v>
          </cell>
          <cell r="AM980">
            <v>0</v>
          </cell>
          <cell r="AO980">
            <v>0</v>
          </cell>
          <cell r="AQ980">
            <v>0</v>
          </cell>
        </row>
        <row r="981">
          <cell r="E981" t="str">
            <v>Reator de Barra 230kV</v>
          </cell>
          <cell r="F981" t="e">
            <v>#NAME?</v>
          </cell>
          <cell r="G981">
            <v>0</v>
          </cell>
          <cell r="H981">
            <v>0</v>
          </cell>
          <cell r="K981" t="str">
            <v/>
          </cell>
          <cell r="L981" t="str">
            <v/>
          </cell>
          <cell r="M981">
            <v>0</v>
          </cell>
          <cell r="O981" t="e">
            <v>#N/A</v>
          </cell>
          <cell r="P981" t="str">
            <v/>
          </cell>
          <cell r="T981" t="str">
            <v>Não</v>
          </cell>
          <cell r="X981">
            <v>0</v>
          </cell>
          <cell r="Y981">
            <v>0</v>
          </cell>
          <cell r="Z981">
            <v>0</v>
          </cell>
          <cell r="AA981">
            <v>0</v>
          </cell>
          <cell r="AG981" t="str">
            <v>Não</v>
          </cell>
          <cell r="AH981">
            <v>0</v>
          </cell>
          <cell r="AM981">
            <v>0</v>
          </cell>
          <cell r="AO981">
            <v>0</v>
          </cell>
          <cell r="AQ981">
            <v>0</v>
          </cell>
        </row>
        <row r="982">
          <cell r="E982" t="str">
            <v>87B 230kV 4 bays</v>
          </cell>
          <cell r="F982" t="e">
            <v>#NAME?</v>
          </cell>
          <cell r="G982">
            <v>0</v>
          </cell>
          <cell r="H982">
            <v>0</v>
          </cell>
          <cell r="K982" t="str">
            <v/>
          </cell>
          <cell r="L982" t="str">
            <v/>
          </cell>
          <cell r="M982">
            <v>0</v>
          </cell>
          <cell r="O982" t="e">
            <v>#N/A</v>
          </cell>
          <cell r="P982" t="str">
            <v/>
          </cell>
          <cell r="T982" t="str">
            <v>Não</v>
          </cell>
          <cell r="X982">
            <v>0</v>
          </cell>
          <cell r="Y982">
            <v>0</v>
          </cell>
          <cell r="Z982">
            <v>0</v>
          </cell>
          <cell r="AA982">
            <v>0</v>
          </cell>
          <cell r="AG982" t="str">
            <v>Não</v>
          </cell>
          <cell r="AH982">
            <v>0</v>
          </cell>
          <cell r="AM982">
            <v>0</v>
          </cell>
          <cell r="AO982">
            <v>0</v>
          </cell>
          <cell r="AQ982">
            <v>0</v>
          </cell>
        </row>
        <row r="983">
          <cell r="E983" t="str">
            <v>87B 230kV 5 bays</v>
          </cell>
          <cell r="F983" t="e">
            <v>#NAME?</v>
          </cell>
          <cell r="G983">
            <v>0</v>
          </cell>
          <cell r="H983">
            <v>0</v>
          </cell>
          <cell r="K983" t="str">
            <v/>
          </cell>
          <cell r="L983" t="str">
            <v/>
          </cell>
          <cell r="M983">
            <v>0</v>
          </cell>
          <cell r="O983" t="e">
            <v>#N/A</v>
          </cell>
          <cell r="P983" t="str">
            <v/>
          </cell>
          <cell r="T983" t="str">
            <v>Não</v>
          </cell>
          <cell r="X983">
            <v>0</v>
          </cell>
          <cell r="Y983">
            <v>0</v>
          </cell>
          <cell r="Z983">
            <v>0</v>
          </cell>
          <cell r="AA983">
            <v>0</v>
          </cell>
          <cell r="AG983" t="str">
            <v>Não</v>
          </cell>
          <cell r="AH983">
            <v>0</v>
          </cell>
          <cell r="AM983">
            <v>0</v>
          </cell>
          <cell r="AO983">
            <v>0</v>
          </cell>
          <cell r="AQ983">
            <v>0</v>
          </cell>
        </row>
        <row r="984">
          <cell r="E984" t="str">
            <v>87B 230kV 6 bays</v>
          </cell>
          <cell r="F984" t="e">
            <v>#NAME?</v>
          </cell>
          <cell r="G984">
            <v>0</v>
          </cell>
          <cell r="H984">
            <v>0</v>
          </cell>
          <cell r="K984" t="str">
            <v/>
          </cell>
          <cell r="L984" t="str">
            <v/>
          </cell>
          <cell r="M984">
            <v>0</v>
          </cell>
          <cell r="O984" t="e">
            <v>#N/A</v>
          </cell>
          <cell r="P984" t="str">
            <v/>
          </cell>
          <cell r="T984" t="str">
            <v>Não</v>
          </cell>
          <cell r="X984">
            <v>0</v>
          </cell>
          <cell r="Y984">
            <v>0</v>
          </cell>
          <cell r="Z984">
            <v>0</v>
          </cell>
          <cell r="AA984">
            <v>0</v>
          </cell>
          <cell r="AG984" t="str">
            <v>Não</v>
          </cell>
          <cell r="AH984">
            <v>0</v>
          </cell>
          <cell r="AM984">
            <v>0</v>
          </cell>
          <cell r="AO984">
            <v>0</v>
          </cell>
          <cell r="AQ984">
            <v>0</v>
          </cell>
        </row>
        <row r="985">
          <cell r="E985" t="str">
            <v>87B 230kV 8 bays</v>
          </cell>
          <cell r="F985" t="e">
            <v>#NAME?</v>
          </cell>
          <cell r="G985">
            <v>0</v>
          </cell>
          <cell r="H985">
            <v>0</v>
          </cell>
          <cell r="K985" t="str">
            <v/>
          </cell>
          <cell r="L985" t="str">
            <v/>
          </cell>
          <cell r="M985">
            <v>0</v>
          </cell>
          <cell r="O985" t="e">
            <v>#N/A</v>
          </cell>
          <cell r="P985" t="str">
            <v/>
          </cell>
          <cell r="T985" t="str">
            <v>Não</v>
          </cell>
          <cell r="X985">
            <v>0</v>
          </cell>
          <cell r="Y985">
            <v>0</v>
          </cell>
          <cell r="Z985">
            <v>0</v>
          </cell>
          <cell r="AA985">
            <v>0</v>
          </cell>
          <cell r="AG985" t="str">
            <v>Não</v>
          </cell>
          <cell r="AH985">
            <v>0</v>
          </cell>
          <cell r="AM985">
            <v>0</v>
          </cell>
          <cell r="AO985">
            <v>0</v>
          </cell>
          <cell r="AQ985">
            <v>0</v>
          </cell>
        </row>
        <row r="986">
          <cell r="E986" t="str">
            <v>87B 230kV 10 bays</v>
          </cell>
          <cell r="F986" t="e">
            <v>#NAME?</v>
          </cell>
          <cell r="G986">
            <v>0</v>
          </cell>
          <cell r="H986">
            <v>0</v>
          </cell>
          <cell r="K986" t="str">
            <v/>
          </cell>
          <cell r="L986" t="str">
            <v/>
          </cell>
          <cell r="M986">
            <v>0</v>
          </cell>
          <cell r="O986" t="e">
            <v>#N/A</v>
          </cell>
          <cell r="P986" t="str">
            <v/>
          </cell>
          <cell r="T986" t="str">
            <v>Não</v>
          </cell>
          <cell r="X986">
            <v>0</v>
          </cell>
          <cell r="Y986">
            <v>0</v>
          </cell>
          <cell r="Z986">
            <v>0</v>
          </cell>
          <cell r="AA986">
            <v>0</v>
          </cell>
          <cell r="AG986" t="str">
            <v>Não</v>
          </cell>
          <cell r="AH986">
            <v>0</v>
          </cell>
          <cell r="AM986">
            <v>0</v>
          </cell>
          <cell r="AO986">
            <v>0</v>
          </cell>
          <cell r="AQ986">
            <v>0</v>
          </cell>
        </row>
        <row r="987">
          <cell r="E987" t="str">
            <v>LT 138kV</v>
          </cell>
          <cell r="F987" t="e">
            <v>#NAME?</v>
          </cell>
          <cell r="G987">
            <v>0</v>
          </cell>
          <cell r="H987">
            <v>0</v>
          </cell>
          <cell r="K987" t="str">
            <v/>
          </cell>
          <cell r="L987" t="str">
            <v/>
          </cell>
          <cell r="M987">
            <v>0</v>
          </cell>
          <cell r="O987" t="e">
            <v>#N/A</v>
          </cell>
          <cell r="P987" t="str">
            <v/>
          </cell>
          <cell r="T987" t="str">
            <v>Não</v>
          </cell>
          <cell r="X987">
            <v>0</v>
          </cell>
          <cell r="Y987">
            <v>0</v>
          </cell>
          <cell r="Z987">
            <v>0</v>
          </cell>
          <cell r="AA987">
            <v>0</v>
          </cell>
          <cell r="AG987" t="str">
            <v>Não</v>
          </cell>
          <cell r="AH987">
            <v>0</v>
          </cell>
          <cell r="AM987">
            <v>0</v>
          </cell>
          <cell r="AO987">
            <v>0</v>
          </cell>
          <cell r="AQ987">
            <v>0</v>
          </cell>
        </row>
        <row r="988">
          <cell r="E988" t="str">
            <v>TIE 138kV</v>
          </cell>
          <cell r="F988" t="e">
            <v>#NAME?</v>
          </cell>
          <cell r="G988">
            <v>0</v>
          </cell>
          <cell r="H988">
            <v>0</v>
          </cell>
          <cell r="K988" t="str">
            <v/>
          </cell>
          <cell r="L988" t="str">
            <v/>
          </cell>
          <cell r="M988">
            <v>0</v>
          </cell>
          <cell r="O988" t="e">
            <v>#N/A</v>
          </cell>
          <cell r="P988" t="str">
            <v/>
          </cell>
          <cell r="T988" t="str">
            <v>Não</v>
          </cell>
          <cell r="X988">
            <v>0</v>
          </cell>
          <cell r="Y988">
            <v>0</v>
          </cell>
          <cell r="Z988">
            <v>0</v>
          </cell>
          <cell r="AA988">
            <v>0</v>
          </cell>
          <cell r="AG988" t="str">
            <v>Não</v>
          </cell>
          <cell r="AH988">
            <v>0</v>
          </cell>
          <cell r="AM988">
            <v>0</v>
          </cell>
          <cell r="AO988">
            <v>0</v>
          </cell>
          <cell r="AQ988">
            <v>0</v>
          </cell>
        </row>
        <row r="989">
          <cell r="E989" t="str">
            <v>TR 138kV</v>
          </cell>
          <cell r="F989" t="e">
            <v>#NAME?</v>
          </cell>
          <cell r="G989">
            <v>0</v>
          </cell>
          <cell r="H989">
            <v>0</v>
          </cell>
          <cell r="K989" t="str">
            <v/>
          </cell>
          <cell r="L989" t="str">
            <v/>
          </cell>
          <cell r="M989">
            <v>0</v>
          </cell>
          <cell r="O989" t="e">
            <v>#N/A</v>
          </cell>
          <cell r="P989" t="str">
            <v/>
          </cell>
          <cell r="T989" t="str">
            <v>Não</v>
          </cell>
          <cell r="X989">
            <v>0</v>
          </cell>
          <cell r="Y989">
            <v>0</v>
          </cell>
          <cell r="Z989">
            <v>0</v>
          </cell>
          <cell r="AA989">
            <v>0</v>
          </cell>
          <cell r="AG989" t="str">
            <v>Não</v>
          </cell>
          <cell r="AH989">
            <v>0</v>
          </cell>
          <cell r="AM989">
            <v>0</v>
          </cell>
          <cell r="AO989">
            <v>0</v>
          </cell>
          <cell r="AQ989">
            <v>0</v>
          </cell>
        </row>
        <row r="990">
          <cell r="E990" t="str">
            <v>87B 138kV 4 bays</v>
          </cell>
          <cell r="F990" t="e">
            <v>#NAME?</v>
          </cell>
          <cell r="G990">
            <v>0</v>
          </cell>
          <cell r="H990">
            <v>0</v>
          </cell>
          <cell r="K990" t="str">
            <v/>
          </cell>
          <cell r="L990" t="str">
            <v/>
          </cell>
          <cell r="M990">
            <v>0</v>
          </cell>
          <cell r="O990" t="e">
            <v>#N/A</v>
          </cell>
          <cell r="P990" t="str">
            <v/>
          </cell>
          <cell r="T990" t="str">
            <v>Não</v>
          </cell>
          <cell r="X990">
            <v>0</v>
          </cell>
          <cell r="Y990">
            <v>0</v>
          </cell>
          <cell r="Z990">
            <v>0</v>
          </cell>
          <cell r="AA990">
            <v>0</v>
          </cell>
          <cell r="AG990" t="str">
            <v>Não</v>
          </cell>
          <cell r="AH990">
            <v>0</v>
          </cell>
          <cell r="AM990">
            <v>0</v>
          </cell>
          <cell r="AO990">
            <v>0</v>
          </cell>
          <cell r="AQ990">
            <v>0</v>
          </cell>
        </row>
        <row r="991">
          <cell r="E991" t="str">
            <v>87B 138kV 5 bays</v>
          </cell>
          <cell r="F991" t="e">
            <v>#NAME?</v>
          </cell>
          <cell r="G991">
            <v>0</v>
          </cell>
          <cell r="H991">
            <v>0</v>
          </cell>
          <cell r="K991" t="str">
            <v/>
          </cell>
          <cell r="L991" t="str">
            <v/>
          </cell>
          <cell r="M991">
            <v>0</v>
          </cell>
          <cell r="O991" t="e">
            <v>#N/A</v>
          </cell>
          <cell r="P991" t="str">
            <v/>
          </cell>
          <cell r="T991" t="str">
            <v>Não</v>
          </cell>
          <cell r="X991">
            <v>0</v>
          </cell>
          <cell r="Y991">
            <v>0</v>
          </cell>
          <cell r="Z991">
            <v>0</v>
          </cell>
          <cell r="AA991">
            <v>0</v>
          </cell>
          <cell r="AG991" t="str">
            <v>Não</v>
          </cell>
          <cell r="AH991">
            <v>0</v>
          </cell>
          <cell r="AM991">
            <v>0</v>
          </cell>
          <cell r="AO991">
            <v>0</v>
          </cell>
          <cell r="AQ991">
            <v>0</v>
          </cell>
        </row>
        <row r="992">
          <cell r="E992" t="str">
            <v>87B 138kV 6 bays</v>
          </cell>
          <cell r="F992" t="e">
            <v>#NAME?</v>
          </cell>
          <cell r="G992">
            <v>0</v>
          </cell>
          <cell r="H992">
            <v>0</v>
          </cell>
          <cell r="K992" t="str">
            <v/>
          </cell>
          <cell r="L992" t="str">
            <v/>
          </cell>
          <cell r="M992">
            <v>0</v>
          </cell>
          <cell r="O992" t="e">
            <v>#N/A</v>
          </cell>
          <cell r="P992" t="str">
            <v/>
          </cell>
          <cell r="T992" t="str">
            <v>Não</v>
          </cell>
          <cell r="X992">
            <v>0</v>
          </cell>
          <cell r="Y992">
            <v>0</v>
          </cell>
          <cell r="Z992">
            <v>0</v>
          </cell>
          <cell r="AA992">
            <v>0</v>
          </cell>
          <cell r="AG992" t="str">
            <v>Não</v>
          </cell>
          <cell r="AH992">
            <v>0</v>
          </cell>
          <cell r="AM992">
            <v>0</v>
          </cell>
          <cell r="AO992">
            <v>0</v>
          </cell>
          <cell r="AQ992">
            <v>0</v>
          </cell>
        </row>
        <row r="993">
          <cell r="E993" t="str">
            <v>87B 138kV 8 bays</v>
          </cell>
          <cell r="F993" t="e">
            <v>#NAME?</v>
          </cell>
          <cell r="G993">
            <v>0</v>
          </cell>
          <cell r="H993">
            <v>0</v>
          </cell>
          <cell r="K993" t="str">
            <v/>
          </cell>
          <cell r="L993" t="str">
            <v/>
          </cell>
          <cell r="M993">
            <v>0</v>
          </cell>
          <cell r="O993" t="e">
            <v>#N/A</v>
          </cell>
          <cell r="P993" t="str">
            <v/>
          </cell>
          <cell r="T993" t="str">
            <v>Não</v>
          </cell>
          <cell r="X993">
            <v>0</v>
          </cell>
          <cell r="Y993">
            <v>0</v>
          </cell>
          <cell r="Z993">
            <v>0</v>
          </cell>
          <cell r="AA993">
            <v>0</v>
          </cell>
          <cell r="AG993" t="str">
            <v>Não</v>
          </cell>
          <cell r="AH993">
            <v>0</v>
          </cell>
          <cell r="AM993">
            <v>0</v>
          </cell>
          <cell r="AO993">
            <v>0</v>
          </cell>
          <cell r="AQ993">
            <v>0</v>
          </cell>
        </row>
        <row r="994">
          <cell r="E994" t="str">
            <v>87B 138kV 10 bays</v>
          </cell>
          <cell r="F994" t="e">
            <v>#NAME?</v>
          </cell>
          <cell r="G994">
            <v>0</v>
          </cell>
          <cell r="H994">
            <v>0</v>
          </cell>
          <cell r="K994" t="str">
            <v/>
          </cell>
          <cell r="L994" t="str">
            <v/>
          </cell>
          <cell r="M994">
            <v>0</v>
          </cell>
          <cell r="O994" t="e">
            <v>#N/A</v>
          </cell>
          <cell r="P994" t="str">
            <v/>
          </cell>
          <cell r="T994" t="str">
            <v>Não</v>
          </cell>
          <cell r="X994">
            <v>0</v>
          </cell>
          <cell r="Y994">
            <v>0</v>
          </cell>
          <cell r="Z994">
            <v>0</v>
          </cell>
          <cell r="AA994">
            <v>0</v>
          </cell>
          <cell r="AG994" t="str">
            <v>Não</v>
          </cell>
          <cell r="AH994">
            <v>0</v>
          </cell>
          <cell r="AM994">
            <v>0</v>
          </cell>
          <cell r="AO994">
            <v>0</v>
          </cell>
          <cell r="AQ994">
            <v>0</v>
          </cell>
        </row>
        <row r="995">
          <cell r="E995" t="str">
            <v>Banco de Capacitores 138kV</v>
          </cell>
          <cell r="F995" t="e">
            <v>#NAME?</v>
          </cell>
          <cell r="G995">
            <v>0</v>
          </cell>
          <cell r="H995">
            <v>0</v>
          </cell>
          <cell r="K995" t="str">
            <v/>
          </cell>
          <cell r="L995" t="str">
            <v/>
          </cell>
          <cell r="M995">
            <v>0</v>
          </cell>
          <cell r="O995" t="e">
            <v>#N/A</v>
          </cell>
          <cell r="P995" t="str">
            <v/>
          </cell>
          <cell r="T995" t="str">
            <v>Não</v>
          </cell>
          <cell r="X995">
            <v>0</v>
          </cell>
          <cell r="Y995">
            <v>0</v>
          </cell>
          <cell r="Z995">
            <v>0</v>
          </cell>
          <cell r="AA995">
            <v>0</v>
          </cell>
          <cell r="AG995" t="str">
            <v>Não</v>
          </cell>
          <cell r="AH995">
            <v>0</v>
          </cell>
          <cell r="AM995">
            <v>0</v>
          </cell>
          <cell r="AO995">
            <v>0</v>
          </cell>
          <cell r="AQ995">
            <v>0</v>
          </cell>
        </row>
        <row r="996">
          <cell r="E996" t="str">
            <v>LT 69kV</v>
          </cell>
          <cell r="F996" t="e">
            <v>#NAME?</v>
          </cell>
          <cell r="G996">
            <v>0</v>
          </cell>
          <cell r="H996">
            <v>0</v>
          </cell>
          <cell r="K996" t="str">
            <v/>
          </cell>
          <cell r="L996" t="str">
            <v/>
          </cell>
          <cell r="M996">
            <v>0</v>
          </cell>
          <cell r="O996" t="e">
            <v>#N/A</v>
          </cell>
          <cell r="P996" t="str">
            <v/>
          </cell>
          <cell r="T996" t="str">
            <v>Não</v>
          </cell>
          <cell r="X996">
            <v>0</v>
          </cell>
          <cell r="Y996">
            <v>0</v>
          </cell>
          <cell r="Z996">
            <v>0</v>
          </cell>
          <cell r="AA996">
            <v>0</v>
          </cell>
          <cell r="AG996" t="str">
            <v>Não</v>
          </cell>
          <cell r="AH996">
            <v>0</v>
          </cell>
          <cell r="AM996">
            <v>0</v>
          </cell>
          <cell r="AO996">
            <v>0</v>
          </cell>
          <cell r="AQ996">
            <v>0</v>
          </cell>
        </row>
        <row r="997">
          <cell r="E997" t="str">
            <v>TIE 69kV</v>
          </cell>
          <cell r="F997" t="e">
            <v>#NAME?</v>
          </cell>
          <cell r="G997">
            <v>0</v>
          </cell>
          <cell r="H997">
            <v>0</v>
          </cell>
          <cell r="K997" t="str">
            <v/>
          </cell>
          <cell r="L997" t="str">
            <v/>
          </cell>
          <cell r="M997">
            <v>0</v>
          </cell>
          <cell r="O997" t="e">
            <v>#N/A</v>
          </cell>
          <cell r="P997" t="str">
            <v/>
          </cell>
          <cell r="T997" t="str">
            <v>Não</v>
          </cell>
          <cell r="X997">
            <v>0</v>
          </cell>
          <cell r="Y997">
            <v>0</v>
          </cell>
          <cell r="Z997">
            <v>0</v>
          </cell>
          <cell r="AA997">
            <v>0</v>
          </cell>
          <cell r="AG997" t="str">
            <v>Não</v>
          </cell>
          <cell r="AH997">
            <v>0</v>
          </cell>
          <cell r="AM997">
            <v>0</v>
          </cell>
          <cell r="AO997">
            <v>0</v>
          </cell>
          <cell r="AQ997">
            <v>0</v>
          </cell>
        </row>
        <row r="998">
          <cell r="E998" t="str">
            <v>TR 69kV</v>
          </cell>
          <cell r="F998" t="e">
            <v>#NAME?</v>
          </cell>
          <cell r="G998">
            <v>0</v>
          </cell>
          <cell r="H998">
            <v>0</v>
          </cell>
          <cell r="K998" t="str">
            <v/>
          </cell>
          <cell r="L998" t="str">
            <v/>
          </cell>
          <cell r="M998">
            <v>0</v>
          </cell>
          <cell r="O998" t="e">
            <v>#N/A</v>
          </cell>
          <cell r="P998" t="str">
            <v/>
          </cell>
          <cell r="T998" t="str">
            <v>Não</v>
          </cell>
          <cell r="X998">
            <v>0</v>
          </cell>
          <cell r="Y998">
            <v>0</v>
          </cell>
          <cell r="Z998">
            <v>0</v>
          </cell>
          <cell r="AA998">
            <v>0</v>
          </cell>
          <cell r="AG998" t="str">
            <v>Não</v>
          </cell>
          <cell r="AH998">
            <v>0</v>
          </cell>
          <cell r="AM998">
            <v>0</v>
          </cell>
          <cell r="AO998">
            <v>0</v>
          </cell>
          <cell r="AQ998">
            <v>0</v>
          </cell>
        </row>
        <row r="999">
          <cell r="E999" t="str">
            <v>TR Aterramento 69kV</v>
          </cell>
          <cell r="F999" t="e">
            <v>#NAME?</v>
          </cell>
          <cell r="G999">
            <v>0</v>
          </cell>
          <cell r="H999">
            <v>0</v>
          </cell>
          <cell r="K999" t="str">
            <v/>
          </cell>
          <cell r="L999" t="str">
            <v/>
          </cell>
          <cell r="M999">
            <v>0</v>
          </cell>
          <cell r="O999" t="e">
            <v>#N/A</v>
          </cell>
          <cell r="P999" t="str">
            <v/>
          </cell>
          <cell r="T999" t="str">
            <v>Não</v>
          </cell>
          <cell r="X999">
            <v>0</v>
          </cell>
          <cell r="Y999">
            <v>0</v>
          </cell>
          <cell r="Z999">
            <v>0</v>
          </cell>
          <cell r="AA999">
            <v>0</v>
          </cell>
          <cell r="AG999" t="str">
            <v>Não</v>
          </cell>
          <cell r="AH999">
            <v>0</v>
          </cell>
          <cell r="AM999">
            <v>0</v>
          </cell>
          <cell r="AO999">
            <v>0</v>
          </cell>
          <cell r="AQ999">
            <v>0</v>
          </cell>
        </row>
        <row r="1000">
          <cell r="E1000" t="str">
            <v>87B 69kV 4 bays</v>
          </cell>
          <cell r="F1000" t="e">
            <v>#NAME?</v>
          </cell>
          <cell r="G1000">
            <v>0</v>
          </cell>
          <cell r="H1000">
            <v>0</v>
          </cell>
          <cell r="K1000" t="str">
            <v/>
          </cell>
          <cell r="L1000" t="str">
            <v/>
          </cell>
          <cell r="M1000">
            <v>0</v>
          </cell>
          <cell r="O1000" t="e">
            <v>#N/A</v>
          </cell>
          <cell r="P1000" t="str">
            <v/>
          </cell>
          <cell r="T1000" t="str">
            <v>Não</v>
          </cell>
          <cell r="X1000">
            <v>0</v>
          </cell>
          <cell r="Y1000">
            <v>0</v>
          </cell>
          <cell r="Z1000">
            <v>0</v>
          </cell>
          <cell r="AA1000">
            <v>0</v>
          </cell>
          <cell r="AG1000" t="str">
            <v>Não</v>
          </cell>
          <cell r="AH1000">
            <v>0</v>
          </cell>
          <cell r="AM1000">
            <v>0</v>
          </cell>
          <cell r="AO1000">
            <v>0</v>
          </cell>
          <cell r="AQ1000">
            <v>0</v>
          </cell>
        </row>
        <row r="1001">
          <cell r="E1001" t="str">
            <v>87B 69kV 5 bays</v>
          </cell>
          <cell r="F1001" t="e">
            <v>#NAME?</v>
          </cell>
          <cell r="G1001">
            <v>0</v>
          </cell>
          <cell r="H1001">
            <v>0</v>
          </cell>
          <cell r="K1001" t="str">
            <v/>
          </cell>
          <cell r="L1001" t="str">
            <v/>
          </cell>
          <cell r="M1001">
            <v>0</v>
          </cell>
          <cell r="O1001" t="e">
            <v>#N/A</v>
          </cell>
          <cell r="P1001" t="str">
            <v/>
          </cell>
          <cell r="T1001" t="str">
            <v>Não</v>
          </cell>
          <cell r="X1001">
            <v>0</v>
          </cell>
          <cell r="Y1001">
            <v>0</v>
          </cell>
          <cell r="Z1001">
            <v>0</v>
          </cell>
          <cell r="AA1001">
            <v>0</v>
          </cell>
          <cell r="AG1001" t="str">
            <v>Não</v>
          </cell>
          <cell r="AH1001">
            <v>0</v>
          </cell>
          <cell r="AM1001">
            <v>0</v>
          </cell>
          <cell r="AO1001">
            <v>0</v>
          </cell>
          <cell r="AQ1001">
            <v>0</v>
          </cell>
        </row>
        <row r="1002">
          <cell r="E1002" t="str">
            <v>87B 69kV 6 bays</v>
          </cell>
          <cell r="F1002" t="e">
            <v>#NAME?</v>
          </cell>
          <cell r="G1002">
            <v>0</v>
          </cell>
          <cell r="H1002">
            <v>0</v>
          </cell>
          <cell r="K1002" t="str">
            <v/>
          </cell>
          <cell r="L1002" t="str">
            <v/>
          </cell>
          <cell r="M1002">
            <v>0</v>
          </cell>
          <cell r="O1002" t="e">
            <v>#N/A</v>
          </cell>
          <cell r="P1002" t="str">
            <v/>
          </cell>
          <cell r="T1002" t="str">
            <v>Não</v>
          </cell>
          <cell r="X1002">
            <v>0</v>
          </cell>
          <cell r="Y1002">
            <v>0</v>
          </cell>
          <cell r="Z1002">
            <v>0</v>
          </cell>
          <cell r="AA1002">
            <v>0</v>
          </cell>
          <cell r="AG1002" t="str">
            <v>Não</v>
          </cell>
          <cell r="AH1002">
            <v>0</v>
          </cell>
          <cell r="AM1002">
            <v>0</v>
          </cell>
          <cell r="AO1002">
            <v>0</v>
          </cell>
          <cell r="AQ1002">
            <v>0</v>
          </cell>
        </row>
        <row r="1003">
          <cell r="E1003" t="str">
            <v>87B 69kV 8 bays</v>
          </cell>
          <cell r="F1003" t="e">
            <v>#NAME?</v>
          </cell>
          <cell r="G1003">
            <v>0</v>
          </cell>
          <cell r="H1003">
            <v>0</v>
          </cell>
          <cell r="K1003" t="str">
            <v/>
          </cell>
          <cell r="L1003" t="str">
            <v/>
          </cell>
          <cell r="M1003">
            <v>0</v>
          </cell>
          <cell r="O1003" t="e">
            <v>#N/A</v>
          </cell>
          <cell r="P1003" t="str">
            <v/>
          </cell>
          <cell r="T1003" t="str">
            <v>Não</v>
          </cell>
          <cell r="X1003">
            <v>0</v>
          </cell>
          <cell r="Y1003">
            <v>0</v>
          </cell>
          <cell r="Z1003">
            <v>0</v>
          </cell>
          <cell r="AA1003">
            <v>0</v>
          </cell>
          <cell r="AG1003" t="str">
            <v>Não</v>
          </cell>
          <cell r="AH1003">
            <v>0</v>
          </cell>
          <cell r="AM1003">
            <v>0</v>
          </cell>
          <cell r="AO1003">
            <v>0</v>
          </cell>
          <cell r="AQ1003">
            <v>0</v>
          </cell>
        </row>
        <row r="1004">
          <cell r="E1004" t="str">
            <v>87B 69kV 10 bays</v>
          </cell>
          <cell r="F1004" t="e">
            <v>#NAME?</v>
          </cell>
          <cell r="G1004">
            <v>0</v>
          </cell>
          <cell r="H1004">
            <v>0</v>
          </cell>
          <cell r="K1004" t="str">
            <v/>
          </cell>
          <cell r="L1004" t="str">
            <v/>
          </cell>
          <cell r="M1004">
            <v>0</v>
          </cell>
          <cell r="O1004" t="e">
            <v>#N/A</v>
          </cell>
          <cell r="P1004" t="str">
            <v/>
          </cell>
          <cell r="T1004" t="str">
            <v>Não</v>
          </cell>
          <cell r="X1004">
            <v>0</v>
          </cell>
          <cell r="Y1004">
            <v>0</v>
          </cell>
          <cell r="Z1004">
            <v>0</v>
          </cell>
          <cell r="AA1004">
            <v>0</v>
          </cell>
          <cell r="AG1004" t="str">
            <v>Não</v>
          </cell>
          <cell r="AH1004">
            <v>0</v>
          </cell>
          <cell r="AM1004">
            <v>0</v>
          </cell>
          <cell r="AO1004">
            <v>0</v>
          </cell>
          <cell r="AQ1004">
            <v>0</v>
          </cell>
        </row>
        <row r="1005">
          <cell r="E1005" t="str">
            <v>Banco de Capacitores 69kV</v>
          </cell>
          <cell r="F1005" t="e">
            <v>#NAME?</v>
          </cell>
          <cell r="G1005">
            <v>0</v>
          </cell>
          <cell r="H1005">
            <v>0</v>
          </cell>
          <cell r="K1005" t="str">
            <v/>
          </cell>
          <cell r="L1005" t="str">
            <v/>
          </cell>
          <cell r="M1005">
            <v>0</v>
          </cell>
          <cell r="O1005" t="e">
            <v>#N/A</v>
          </cell>
          <cell r="P1005" t="str">
            <v/>
          </cell>
          <cell r="T1005" t="str">
            <v>Não</v>
          </cell>
          <cell r="X1005">
            <v>0</v>
          </cell>
          <cell r="Y1005">
            <v>0</v>
          </cell>
          <cell r="Z1005">
            <v>0</v>
          </cell>
          <cell r="AA1005">
            <v>0</v>
          </cell>
          <cell r="AG1005" t="str">
            <v>Não</v>
          </cell>
          <cell r="AH1005">
            <v>0</v>
          </cell>
          <cell r="AM1005">
            <v>0</v>
          </cell>
          <cell r="AO1005">
            <v>0</v>
          </cell>
          <cell r="AQ1005">
            <v>0</v>
          </cell>
        </row>
        <row r="1006">
          <cell r="E1006" t="str">
            <v>Compensador Estático</v>
          </cell>
          <cell r="F1006" t="e">
            <v>#NAME?</v>
          </cell>
          <cell r="G1006">
            <v>0</v>
          </cell>
          <cell r="H1006">
            <v>0</v>
          </cell>
          <cell r="K1006" t="str">
            <v/>
          </cell>
          <cell r="L1006" t="str">
            <v/>
          </cell>
          <cell r="M1006">
            <v>0</v>
          </cell>
          <cell r="O1006" t="e">
            <v>#N/A</v>
          </cell>
          <cell r="P1006" t="str">
            <v/>
          </cell>
          <cell r="T1006" t="str">
            <v>Não</v>
          </cell>
          <cell r="X1006">
            <v>0</v>
          </cell>
          <cell r="Y1006">
            <v>0</v>
          </cell>
          <cell r="Z1006">
            <v>0</v>
          </cell>
          <cell r="AA1006">
            <v>0</v>
          </cell>
          <cell r="AG1006" t="str">
            <v>Não</v>
          </cell>
          <cell r="AH1006">
            <v>0</v>
          </cell>
          <cell r="AM1006">
            <v>0</v>
          </cell>
          <cell r="AO1006">
            <v>0</v>
          </cell>
          <cell r="AQ1006">
            <v>0</v>
          </cell>
        </row>
        <row r="1007">
          <cell r="E1007" t="str">
            <v>SEP</v>
          </cell>
          <cell r="F1007" t="e">
            <v>#NAME?</v>
          </cell>
          <cell r="G1007">
            <v>0</v>
          </cell>
          <cell r="H1007">
            <v>0</v>
          </cell>
          <cell r="K1007" t="str">
            <v/>
          </cell>
          <cell r="L1007" t="str">
            <v/>
          </cell>
          <cell r="M1007">
            <v>0</v>
          </cell>
          <cell r="O1007" t="e">
            <v>#N/A</v>
          </cell>
          <cell r="P1007" t="str">
            <v/>
          </cell>
          <cell r="T1007" t="str">
            <v>Não</v>
          </cell>
          <cell r="X1007">
            <v>0</v>
          </cell>
          <cell r="Y1007">
            <v>0</v>
          </cell>
          <cell r="Z1007">
            <v>0</v>
          </cell>
          <cell r="AA1007">
            <v>0</v>
          </cell>
          <cell r="AG1007" t="str">
            <v>Não</v>
          </cell>
          <cell r="AH1007">
            <v>0</v>
          </cell>
          <cell r="AM1007">
            <v>0</v>
          </cell>
          <cell r="AO1007">
            <v>0</v>
          </cell>
          <cell r="AQ1007">
            <v>0</v>
          </cell>
        </row>
        <row r="1008">
          <cell r="E1008" t="str">
            <v>Supervisão de Serviços Auxiliares</v>
          </cell>
          <cell r="F1008" t="e">
            <v>#NAME?</v>
          </cell>
          <cell r="G1008">
            <v>0</v>
          </cell>
          <cell r="H1008">
            <v>0</v>
          </cell>
          <cell r="K1008" t="str">
            <v/>
          </cell>
          <cell r="L1008" t="str">
            <v/>
          </cell>
          <cell r="M1008">
            <v>0</v>
          </cell>
          <cell r="O1008" t="e">
            <v>#N/A</v>
          </cell>
          <cell r="P1008" t="str">
            <v/>
          </cell>
          <cell r="T1008" t="str">
            <v>Não</v>
          </cell>
          <cell r="X1008">
            <v>0</v>
          </cell>
          <cell r="Y1008">
            <v>0</v>
          </cell>
          <cell r="Z1008">
            <v>0</v>
          </cell>
          <cell r="AA1008">
            <v>0</v>
          </cell>
          <cell r="AG1008" t="str">
            <v>Não</v>
          </cell>
          <cell r="AH1008">
            <v>0</v>
          </cell>
          <cell r="AM1008">
            <v>0</v>
          </cell>
          <cell r="AO1008">
            <v>0</v>
          </cell>
          <cell r="AQ1008">
            <v>0</v>
          </cell>
        </row>
        <row r="1009">
          <cell r="E1009" t="str">
            <v>SAGE</v>
          </cell>
          <cell r="F1009" t="e">
            <v>#NAME?</v>
          </cell>
          <cell r="G1009">
            <v>0</v>
          </cell>
          <cell r="H1009">
            <v>0</v>
          </cell>
          <cell r="K1009" t="str">
            <v/>
          </cell>
          <cell r="L1009" t="str">
            <v/>
          </cell>
          <cell r="M1009">
            <v>0</v>
          </cell>
          <cell r="O1009" t="e">
            <v>#N/A</v>
          </cell>
          <cell r="P1009" t="str">
            <v/>
          </cell>
          <cell r="T1009" t="str">
            <v>Não</v>
          </cell>
          <cell r="X1009">
            <v>0</v>
          </cell>
          <cell r="Y1009">
            <v>0</v>
          </cell>
          <cell r="Z1009">
            <v>0</v>
          </cell>
          <cell r="AA1009">
            <v>0</v>
          </cell>
          <cell r="AG1009" t="str">
            <v>Não</v>
          </cell>
          <cell r="AH1009">
            <v>0</v>
          </cell>
          <cell r="AM1009">
            <v>0</v>
          </cell>
          <cell r="AO1009">
            <v>0</v>
          </cell>
          <cell r="AQ1009">
            <v>0</v>
          </cell>
        </row>
        <row r="1010">
          <cell r="E1010" t="str">
            <v>ELIPSE</v>
          </cell>
          <cell r="F1010" t="e">
            <v>#NAME?</v>
          </cell>
          <cell r="G1010">
            <v>0</v>
          </cell>
          <cell r="H1010">
            <v>0</v>
          </cell>
          <cell r="K1010" t="str">
            <v/>
          </cell>
          <cell r="L1010" t="str">
            <v/>
          </cell>
          <cell r="M1010">
            <v>0</v>
          </cell>
          <cell r="O1010" t="e">
            <v>#N/A</v>
          </cell>
          <cell r="P1010" t="str">
            <v/>
          </cell>
          <cell r="T1010" t="str">
            <v>Não</v>
          </cell>
          <cell r="X1010">
            <v>0</v>
          </cell>
          <cell r="Y1010">
            <v>0</v>
          </cell>
          <cell r="Z1010">
            <v>0</v>
          </cell>
          <cell r="AA1010">
            <v>0</v>
          </cell>
          <cell r="AG1010" t="str">
            <v>Não</v>
          </cell>
          <cell r="AH1010">
            <v>0</v>
          </cell>
          <cell r="AM1010">
            <v>0</v>
          </cell>
          <cell r="AO1010">
            <v>0</v>
          </cell>
          <cell r="AQ1010">
            <v>0</v>
          </cell>
        </row>
        <row r="1011">
          <cell r="E1011" t="str">
            <v>Estação de Engenharia Oscilografia</v>
          </cell>
          <cell r="F1011" t="e">
            <v>#NAME?</v>
          </cell>
          <cell r="G1011">
            <v>0</v>
          </cell>
          <cell r="H1011">
            <v>0</v>
          </cell>
          <cell r="K1011" t="str">
            <v/>
          </cell>
          <cell r="L1011" t="str">
            <v/>
          </cell>
          <cell r="M1011">
            <v>0</v>
          </cell>
          <cell r="O1011" t="e">
            <v>#N/A</v>
          </cell>
          <cell r="P1011" t="str">
            <v/>
          </cell>
          <cell r="T1011" t="str">
            <v>Não</v>
          </cell>
          <cell r="X1011">
            <v>0</v>
          </cell>
          <cell r="Y1011">
            <v>0</v>
          </cell>
          <cell r="Z1011">
            <v>0</v>
          </cell>
          <cell r="AA1011">
            <v>0</v>
          </cell>
          <cell r="AG1011" t="str">
            <v>Não</v>
          </cell>
          <cell r="AH1011">
            <v>0</v>
          </cell>
          <cell r="AM1011">
            <v>0</v>
          </cell>
          <cell r="AO1011">
            <v>0</v>
          </cell>
          <cell r="AQ1011">
            <v>0</v>
          </cell>
        </row>
        <row r="1012">
          <cell r="E1012" t="str">
            <v>Interface (c/ UAC)</v>
          </cell>
          <cell r="F1012" t="e">
            <v>#NAME?</v>
          </cell>
          <cell r="G1012">
            <v>0</v>
          </cell>
          <cell r="H1012">
            <v>0</v>
          </cell>
          <cell r="K1012" t="str">
            <v/>
          </cell>
          <cell r="L1012" t="str">
            <v/>
          </cell>
          <cell r="M1012">
            <v>0</v>
          </cell>
          <cell r="O1012" t="e">
            <v>#N/A</v>
          </cell>
          <cell r="P1012" t="str">
            <v/>
          </cell>
          <cell r="T1012" t="str">
            <v>Não</v>
          </cell>
          <cell r="X1012">
            <v>0</v>
          </cell>
          <cell r="Y1012">
            <v>0</v>
          </cell>
          <cell r="Z1012">
            <v>0</v>
          </cell>
          <cell r="AA1012">
            <v>0</v>
          </cell>
          <cell r="AG1012" t="str">
            <v>Não</v>
          </cell>
          <cell r="AH1012">
            <v>0</v>
          </cell>
          <cell r="AM1012">
            <v>0</v>
          </cell>
          <cell r="AO1012">
            <v>0</v>
          </cell>
          <cell r="AQ1012">
            <v>0</v>
          </cell>
        </row>
        <row r="1013">
          <cell r="E1013" t="str">
            <v>Interface (bornes)</v>
          </cell>
          <cell r="F1013" t="e">
            <v>#NAME?</v>
          </cell>
          <cell r="G1013">
            <v>0</v>
          </cell>
          <cell r="H1013">
            <v>0</v>
          </cell>
          <cell r="K1013" t="str">
            <v/>
          </cell>
          <cell r="L1013" t="str">
            <v/>
          </cell>
          <cell r="M1013">
            <v>0</v>
          </cell>
          <cell r="O1013" t="e">
            <v>#N/A</v>
          </cell>
          <cell r="P1013" t="str">
            <v/>
          </cell>
          <cell r="T1013" t="str">
            <v>Não</v>
          </cell>
          <cell r="X1013">
            <v>0</v>
          </cell>
          <cell r="Y1013">
            <v>0</v>
          </cell>
          <cell r="Z1013">
            <v>0</v>
          </cell>
          <cell r="AA1013">
            <v>0</v>
          </cell>
          <cell r="AG1013" t="str">
            <v>Não</v>
          </cell>
          <cell r="AH1013">
            <v>0</v>
          </cell>
          <cell r="AM1013">
            <v>0</v>
          </cell>
          <cell r="AO1013">
            <v>0</v>
          </cell>
          <cell r="AQ1013">
            <v>0</v>
          </cell>
        </row>
        <row r="1014">
          <cell r="E1014" t="str">
            <v>Faturamento (2 med.)</v>
          </cell>
          <cell r="F1014" t="e">
            <v>#NAME?</v>
          </cell>
          <cell r="G1014">
            <v>0</v>
          </cell>
          <cell r="H1014">
            <v>0</v>
          </cell>
          <cell r="K1014" t="str">
            <v/>
          </cell>
          <cell r="L1014" t="str">
            <v/>
          </cell>
          <cell r="M1014">
            <v>0</v>
          </cell>
          <cell r="O1014" t="e">
            <v>#N/A</v>
          </cell>
          <cell r="P1014" t="str">
            <v/>
          </cell>
          <cell r="T1014" t="str">
            <v>Não</v>
          </cell>
          <cell r="X1014">
            <v>0</v>
          </cell>
          <cell r="Y1014">
            <v>0</v>
          </cell>
          <cell r="Z1014">
            <v>0</v>
          </cell>
          <cell r="AA1014">
            <v>0</v>
          </cell>
          <cell r="AG1014" t="str">
            <v>Não</v>
          </cell>
          <cell r="AH1014">
            <v>0</v>
          </cell>
          <cell r="AM1014">
            <v>0</v>
          </cell>
          <cell r="AO1014">
            <v>0</v>
          </cell>
          <cell r="AQ1014">
            <v>0</v>
          </cell>
        </row>
        <row r="1015">
          <cell r="E1015" t="str">
            <v>Faturamento (4 med.)</v>
          </cell>
          <cell r="F1015" t="e">
            <v>#NAME?</v>
          </cell>
          <cell r="G1015">
            <v>0</v>
          </cell>
          <cell r="H1015">
            <v>0</v>
          </cell>
          <cell r="K1015" t="str">
            <v/>
          </cell>
          <cell r="L1015" t="str">
            <v/>
          </cell>
          <cell r="M1015">
            <v>0</v>
          </cell>
          <cell r="O1015" t="e">
            <v>#N/A</v>
          </cell>
          <cell r="P1015" t="str">
            <v/>
          </cell>
          <cell r="T1015" t="str">
            <v>Não</v>
          </cell>
          <cell r="X1015">
            <v>0</v>
          </cell>
          <cell r="Y1015">
            <v>0</v>
          </cell>
          <cell r="Z1015">
            <v>0</v>
          </cell>
          <cell r="AA1015">
            <v>0</v>
          </cell>
          <cell r="AG1015" t="str">
            <v>Não</v>
          </cell>
          <cell r="AH1015">
            <v>0</v>
          </cell>
          <cell r="AM1015">
            <v>0</v>
          </cell>
          <cell r="AO1015">
            <v>0</v>
          </cell>
          <cell r="AQ1015">
            <v>0</v>
          </cell>
        </row>
        <row r="1016">
          <cell r="E1016" t="str">
            <v>Faturamento (6 med.)</v>
          </cell>
          <cell r="F1016" t="e">
            <v>#NAME?</v>
          </cell>
          <cell r="G1016">
            <v>0</v>
          </cell>
          <cell r="H1016">
            <v>0</v>
          </cell>
          <cell r="K1016" t="str">
            <v/>
          </cell>
          <cell r="L1016" t="str">
            <v/>
          </cell>
          <cell r="M1016">
            <v>0</v>
          </cell>
          <cell r="O1016" t="e">
            <v>#N/A</v>
          </cell>
          <cell r="P1016" t="str">
            <v/>
          </cell>
          <cell r="T1016" t="str">
            <v>Não</v>
          </cell>
          <cell r="X1016">
            <v>0</v>
          </cell>
          <cell r="Y1016">
            <v>0</v>
          </cell>
          <cell r="Z1016">
            <v>0</v>
          </cell>
          <cell r="AA1016">
            <v>0</v>
          </cell>
          <cell r="AG1016" t="str">
            <v>Não</v>
          </cell>
          <cell r="AH1016">
            <v>0</v>
          </cell>
          <cell r="AM1016">
            <v>0</v>
          </cell>
          <cell r="AO1016">
            <v>0</v>
          </cell>
          <cell r="AQ1016">
            <v>0</v>
          </cell>
        </row>
        <row r="1017">
          <cell r="E1017" t="str">
            <v>Faturamento (8 med.)</v>
          </cell>
          <cell r="F1017" t="e">
            <v>#NAME?</v>
          </cell>
          <cell r="G1017">
            <v>0</v>
          </cell>
          <cell r="H1017">
            <v>0</v>
          </cell>
          <cell r="K1017" t="str">
            <v/>
          </cell>
          <cell r="L1017" t="str">
            <v/>
          </cell>
          <cell r="M1017">
            <v>0</v>
          </cell>
          <cell r="O1017" t="e">
            <v>#N/A</v>
          </cell>
          <cell r="P1017" t="str">
            <v/>
          </cell>
          <cell r="T1017" t="str">
            <v>Não</v>
          </cell>
          <cell r="X1017">
            <v>0</v>
          </cell>
          <cell r="Y1017">
            <v>0</v>
          </cell>
          <cell r="Z1017">
            <v>0</v>
          </cell>
          <cell r="AA1017">
            <v>0</v>
          </cell>
          <cell r="AG1017" t="str">
            <v>Não</v>
          </cell>
          <cell r="AH1017">
            <v>0</v>
          </cell>
          <cell r="AM1017">
            <v>0</v>
          </cell>
          <cell r="AO1017">
            <v>0</v>
          </cell>
          <cell r="AQ1017">
            <v>0</v>
          </cell>
        </row>
        <row r="1018">
          <cell r="E1018" t="str">
            <v>Alimentador MT</v>
          </cell>
          <cell r="F1018" t="e">
            <v>#NAME?</v>
          </cell>
          <cell r="G1018">
            <v>0</v>
          </cell>
          <cell r="H1018">
            <v>0</v>
          </cell>
          <cell r="K1018" t="str">
            <v/>
          </cell>
          <cell r="L1018" t="str">
            <v/>
          </cell>
          <cell r="M1018">
            <v>0</v>
          </cell>
          <cell r="O1018" t="e">
            <v>#N/A</v>
          </cell>
          <cell r="P1018" t="str">
            <v/>
          </cell>
          <cell r="T1018" t="str">
            <v>Não</v>
          </cell>
          <cell r="X1018">
            <v>0</v>
          </cell>
          <cell r="Y1018">
            <v>0</v>
          </cell>
          <cell r="Z1018">
            <v>0</v>
          </cell>
          <cell r="AA1018">
            <v>0</v>
          </cell>
          <cell r="AG1018" t="str">
            <v>Não</v>
          </cell>
          <cell r="AH1018">
            <v>0</v>
          </cell>
          <cell r="AM1018">
            <v>0</v>
          </cell>
          <cell r="AO1018">
            <v>0</v>
          </cell>
          <cell r="AQ1018">
            <v>0</v>
          </cell>
        </row>
        <row r="1019">
          <cell r="E1019" t="str">
            <v>Serviço Auxiliar CA</v>
          </cell>
          <cell r="F1019" t="e">
            <v>#NAME?</v>
          </cell>
          <cell r="G1019">
            <v>0</v>
          </cell>
          <cell r="H1019">
            <v>0</v>
          </cell>
          <cell r="K1019" t="str">
            <v/>
          </cell>
          <cell r="L1019" t="str">
            <v/>
          </cell>
          <cell r="M1019">
            <v>0</v>
          </cell>
          <cell r="O1019" t="e">
            <v>#N/A</v>
          </cell>
          <cell r="P1019" t="str">
            <v/>
          </cell>
          <cell r="T1019" t="str">
            <v>Não</v>
          </cell>
          <cell r="X1019">
            <v>0</v>
          </cell>
          <cell r="Y1019">
            <v>0</v>
          </cell>
          <cell r="Z1019">
            <v>0</v>
          </cell>
          <cell r="AA1019">
            <v>0</v>
          </cell>
          <cell r="AG1019" t="str">
            <v>Não</v>
          </cell>
          <cell r="AH1019">
            <v>0</v>
          </cell>
          <cell r="AM1019">
            <v>0</v>
          </cell>
          <cell r="AO1019">
            <v>0</v>
          </cell>
          <cell r="AQ1019">
            <v>0</v>
          </cell>
        </row>
        <row r="1020">
          <cell r="E1020" t="str">
            <v>Serviço Auxiliar CC</v>
          </cell>
          <cell r="F1020" t="e">
            <v>#NAME?</v>
          </cell>
          <cell r="G1020">
            <v>0</v>
          </cell>
          <cell r="H1020">
            <v>0</v>
          </cell>
          <cell r="K1020" t="str">
            <v/>
          </cell>
          <cell r="L1020" t="str">
            <v/>
          </cell>
          <cell r="M1020">
            <v>0</v>
          </cell>
          <cell r="O1020" t="e">
            <v>#N/A</v>
          </cell>
          <cell r="P1020" t="str">
            <v/>
          </cell>
          <cell r="T1020" t="str">
            <v>Não</v>
          </cell>
          <cell r="X1020">
            <v>0</v>
          </cell>
          <cell r="Y1020">
            <v>0</v>
          </cell>
          <cell r="Z1020">
            <v>0</v>
          </cell>
          <cell r="AA1020">
            <v>0</v>
          </cell>
          <cell r="AG1020" t="str">
            <v>Não</v>
          </cell>
          <cell r="AH1020">
            <v>0</v>
          </cell>
          <cell r="AM1020">
            <v>0</v>
          </cell>
          <cell r="AO1020">
            <v>0</v>
          </cell>
          <cell r="AQ1020">
            <v>0</v>
          </cell>
        </row>
        <row r="1021">
          <cell r="E1021" t="str">
            <v>Padrão 55</v>
          </cell>
          <cell r="F1021" t="e">
            <v>#NAME?</v>
          </cell>
          <cell r="G1021">
            <v>0</v>
          </cell>
          <cell r="H1021">
            <v>0</v>
          </cell>
          <cell r="K1021" t="str">
            <v/>
          </cell>
          <cell r="L1021" t="str">
            <v/>
          </cell>
          <cell r="M1021">
            <v>0</v>
          </cell>
          <cell r="O1021" t="e">
            <v>#N/A</v>
          </cell>
          <cell r="P1021" t="str">
            <v/>
          </cell>
          <cell r="T1021" t="str">
            <v>Não</v>
          </cell>
          <cell r="X1021">
            <v>0</v>
          </cell>
          <cell r="Y1021">
            <v>0</v>
          </cell>
          <cell r="Z1021">
            <v>0</v>
          </cell>
          <cell r="AA1021">
            <v>0</v>
          </cell>
          <cell r="AG1021" t="str">
            <v>Não</v>
          </cell>
          <cell r="AH1021">
            <v>0</v>
          </cell>
          <cell r="AM1021">
            <v>0</v>
          </cell>
          <cell r="AO1021">
            <v>0</v>
          </cell>
          <cell r="AQ1021">
            <v>0</v>
          </cell>
        </row>
        <row r="1022">
          <cell r="E1022" t="str">
            <v>Padrão 56</v>
          </cell>
          <cell r="F1022" t="e">
            <v>#NAME?</v>
          </cell>
          <cell r="G1022">
            <v>0</v>
          </cell>
          <cell r="H1022">
            <v>0</v>
          </cell>
          <cell r="K1022" t="str">
            <v/>
          </cell>
          <cell r="L1022" t="str">
            <v/>
          </cell>
          <cell r="M1022">
            <v>0</v>
          </cell>
          <cell r="O1022" t="e">
            <v>#N/A</v>
          </cell>
          <cell r="P1022" t="str">
            <v/>
          </cell>
          <cell r="T1022" t="str">
            <v>Não</v>
          </cell>
          <cell r="X1022">
            <v>0</v>
          </cell>
          <cell r="Y1022">
            <v>0</v>
          </cell>
          <cell r="Z1022">
            <v>0</v>
          </cell>
          <cell r="AA1022">
            <v>0</v>
          </cell>
          <cell r="AG1022" t="str">
            <v>Não</v>
          </cell>
          <cell r="AH1022">
            <v>0</v>
          </cell>
          <cell r="AM1022">
            <v>0</v>
          </cell>
          <cell r="AO1022">
            <v>0</v>
          </cell>
          <cell r="AQ1022">
            <v>0</v>
          </cell>
        </row>
        <row r="1023">
          <cell r="E1023" t="str">
            <v>Padrão 57</v>
          </cell>
          <cell r="F1023" t="e">
            <v>#NAME?</v>
          </cell>
          <cell r="G1023">
            <v>0</v>
          </cell>
          <cell r="H1023">
            <v>0</v>
          </cell>
          <cell r="K1023" t="str">
            <v/>
          </cell>
          <cell r="L1023" t="str">
            <v/>
          </cell>
          <cell r="M1023">
            <v>0</v>
          </cell>
          <cell r="O1023" t="e">
            <v>#N/A</v>
          </cell>
          <cell r="P1023" t="str">
            <v/>
          </cell>
          <cell r="T1023" t="str">
            <v>Não</v>
          </cell>
          <cell r="X1023">
            <v>0</v>
          </cell>
          <cell r="Y1023">
            <v>0</v>
          </cell>
          <cell r="Z1023">
            <v>0</v>
          </cell>
          <cell r="AA1023">
            <v>0</v>
          </cell>
          <cell r="AG1023" t="str">
            <v>Não</v>
          </cell>
          <cell r="AH1023">
            <v>0</v>
          </cell>
          <cell r="AM1023">
            <v>0</v>
          </cell>
          <cell r="AO1023">
            <v>0</v>
          </cell>
          <cell r="AQ1023">
            <v>0</v>
          </cell>
        </row>
        <row r="1024">
          <cell r="E1024" t="str">
            <v>Padrão 58</v>
          </cell>
          <cell r="F1024" t="e">
            <v>#NAME?</v>
          </cell>
          <cell r="G1024">
            <v>0</v>
          </cell>
          <cell r="H1024">
            <v>0</v>
          </cell>
          <cell r="K1024" t="str">
            <v/>
          </cell>
          <cell r="L1024" t="str">
            <v/>
          </cell>
          <cell r="M1024">
            <v>0</v>
          </cell>
          <cell r="O1024" t="e">
            <v>#N/A</v>
          </cell>
          <cell r="P1024" t="str">
            <v/>
          </cell>
          <cell r="T1024" t="str">
            <v>Não</v>
          </cell>
          <cell r="X1024">
            <v>0</v>
          </cell>
          <cell r="Y1024">
            <v>0</v>
          </cell>
          <cell r="Z1024">
            <v>0</v>
          </cell>
          <cell r="AA1024">
            <v>0</v>
          </cell>
          <cell r="AG1024" t="str">
            <v>Não</v>
          </cell>
          <cell r="AH1024">
            <v>0</v>
          </cell>
          <cell r="AM1024">
            <v>0</v>
          </cell>
          <cell r="AO1024">
            <v>0</v>
          </cell>
          <cell r="AQ1024">
            <v>0</v>
          </cell>
        </row>
        <row r="1025">
          <cell r="E1025" t="str">
            <v>Padrão 59</v>
          </cell>
          <cell r="F1025" t="e">
            <v>#NAME?</v>
          </cell>
          <cell r="G1025">
            <v>0</v>
          </cell>
          <cell r="H1025">
            <v>0</v>
          </cell>
          <cell r="K1025" t="str">
            <v/>
          </cell>
          <cell r="L1025" t="str">
            <v/>
          </cell>
          <cell r="M1025">
            <v>0</v>
          </cell>
          <cell r="O1025" t="e">
            <v>#N/A</v>
          </cell>
          <cell r="P1025" t="str">
            <v/>
          </cell>
          <cell r="T1025" t="str">
            <v>Não</v>
          </cell>
          <cell r="X1025">
            <v>0</v>
          </cell>
          <cell r="Y1025">
            <v>0</v>
          </cell>
          <cell r="Z1025">
            <v>0</v>
          </cell>
          <cell r="AA1025">
            <v>0</v>
          </cell>
          <cell r="AG1025" t="str">
            <v>Não</v>
          </cell>
          <cell r="AH1025">
            <v>0</v>
          </cell>
          <cell r="AM1025">
            <v>0</v>
          </cell>
          <cell r="AO1025">
            <v>0</v>
          </cell>
          <cell r="AQ1025">
            <v>0</v>
          </cell>
        </row>
        <row r="1026">
          <cell r="E1026" t="str">
            <v>Padrão 60</v>
          </cell>
          <cell r="F1026" t="e">
            <v>#NAME?</v>
          </cell>
          <cell r="G1026">
            <v>0</v>
          </cell>
          <cell r="H1026">
            <v>0</v>
          </cell>
          <cell r="K1026" t="str">
            <v/>
          </cell>
          <cell r="L1026" t="str">
            <v/>
          </cell>
          <cell r="M1026">
            <v>0</v>
          </cell>
          <cell r="O1026" t="e">
            <v>#N/A</v>
          </cell>
          <cell r="P1026" t="str">
            <v/>
          </cell>
          <cell r="T1026" t="str">
            <v>Não</v>
          </cell>
          <cell r="X1026">
            <v>0</v>
          </cell>
          <cell r="Y1026">
            <v>0</v>
          </cell>
          <cell r="Z1026">
            <v>0</v>
          </cell>
          <cell r="AA1026">
            <v>0</v>
          </cell>
          <cell r="AG1026" t="str">
            <v>Não</v>
          </cell>
          <cell r="AH1026">
            <v>0</v>
          </cell>
          <cell r="AM1026">
            <v>0</v>
          </cell>
          <cell r="AO1026">
            <v>0</v>
          </cell>
          <cell r="AQ1026">
            <v>0</v>
          </cell>
        </row>
        <row r="1027">
          <cell r="E1027" t="str">
            <v>Padrão 61</v>
          </cell>
          <cell r="F1027" t="e">
            <v>#NAME?</v>
          </cell>
          <cell r="G1027">
            <v>0</v>
          </cell>
          <cell r="H1027">
            <v>0</v>
          </cell>
          <cell r="K1027" t="str">
            <v/>
          </cell>
          <cell r="L1027" t="str">
            <v/>
          </cell>
          <cell r="M1027">
            <v>0</v>
          </cell>
          <cell r="O1027" t="e">
            <v>#N/A</v>
          </cell>
          <cell r="P1027" t="str">
            <v/>
          </cell>
          <cell r="T1027" t="str">
            <v>Não</v>
          </cell>
          <cell r="X1027">
            <v>0</v>
          </cell>
          <cell r="Y1027">
            <v>0</v>
          </cell>
          <cell r="Z1027">
            <v>0</v>
          </cell>
          <cell r="AA1027">
            <v>0</v>
          </cell>
          <cell r="AG1027" t="str">
            <v>Não</v>
          </cell>
          <cell r="AH1027">
            <v>0</v>
          </cell>
          <cell r="AM1027">
            <v>0</v>
          </cell>
          <cell r="AO1027">
            <v>0</v>
          </cell>
          <cell r="AQ1027">
            <v>0</v>
          </cell>
        </row>
        <row r="1028">
          <cell r="E1028" t="str">
            <v>Padrão 62</v>
          </cell>
          <cell r="F1028" t="e">
            <v>#NAME?</v>
          </cell>
          <cell r="G1028">
            <v>0</v>
          </cell>
          <cell r="H1028">
            <v>0</v>
          </cell>
          <cell r="K1028" t="str">
            <v/>
          </cell>
          <cell r="L1028" t="str">
            <v/>
          </cell>
          <cell r="M1028">
            <v>0</v>
          </cell>
          <cell r="O1028" t="e">
            <v>#N/A</v>
          </cell>
          <cell r="P1028" t="str">
            <v/>
          </cell>
          <cell r="T1028" t="str">
            <v>Não</v>
          </cell>
          <cell r="X1028">
            <v>0</v>
          </cell>
          <cell r="Y1028">
            <v>0</v>
          </cell>
          <cell r="Z1028">
            <v>0</v>
          </cell>
          <cell r="AA1028">
            <v>0</v>
          </cell>
          <cell r="AG1028" t="str">
            <v>Não</v>
          </cell>
          <cell r="AH1028">
            <v>0</v>
          </cell>
          <cell r="AM1028">
            <v>0</v>
          </cell>
          <cell r="AO1028">
            <v>0</v>
          </cell>
          <cell r="AQ1028">
            <v>0</v>
          </cell>
        </row>
        <row r="1029">
          <cell r="E1029" t="str">
            <v>Padrão 63</v>
          </cell>
          <cell r="F1029" t="e">
            <v>#NAME?</v>
          </cell>
          <cell r="G1029">
            <v>0</v>
          </cell>
          <cell r="H1029">
            <v>0</v>
          </cell>
          <cell r="K1029" t="str">
            <v/>
          </cell>
          <cell r="L1029" t="str">
            <v/>
          </cell>
          <cell r="M1029">
            <v>0</v>
          </cell>
          <cell r="O1029" t="e">
            <v>#N/A</v>
          </cell>
          <cell r="P1029" t="str">
            <v/>
          </cell>
          <cell r="T1029" t="str">
            <v>Não</v>
          </cell>
          <cell r="X1029">
            <v>0</v>
          </cell>
          <cell r="Y1029">
            <v>0</v>
          </cell>
          <cell r="Z1029">
            <v>0</v>
          </cell>
          <cell r="AA1029">
            <v>0</v>
          </cell>
          <cell r="AG1029" t="str">
            <v>Não</v>
          </cell>
          <cell r="AH1029">
            <v>0</v>
          </cell>
          <cell r="AM1029">
            <v>0</v>
          </cell>
          <cell r="AO1029">
            <v>0</v>
          </cell>
          <cell r="AQ1029">
            <v>0</v>
          </cell>
        </row>
        <row r="1030">
          <cell r="E1030" t="str">
            <v>Padrão 64</v>
          </cell>
          <cell r="F1030" t="e">
            <v>#NAME?</v>
          </cell>
          <cell r="G1030">
            <v>0</v>
          </cell>
          <cell r="H1030">
            <v>0</v>
          </cell>
          <cell r="K1030" t="str">
            <v/>
          </cell>
          <cell r="L1030" t="str">
            <v/>
          </cell>
          <cell r="M1030">
            <v>0</v>
          </cell>
          <cell r="O1030" t="e">
            <v>#N/A</v>
          </cell>
          <cell r="P1030" t="str">
            <v/>
          </cell>
          <cell r="T1030" t="str">
            <v>Não</v>
          </cell>
          <cell r="X1030">
            <v>0</v>
          </cell>
          <cell r="Y1030">
            <v>0</v>
          </cell>
          <cell r="Z1030">
            <v>0</v>
          </cell>
          <cell r="AA1030">
            <v>0</v>
          </cell>
          <cell r="AG1030" t="str">
            <v>Não</v>
          </cell>
          <cell r="AH1030">
            <v>0</v>
          </cell>
          <cell r="AM1030">
            <v>0</v>
          </cell>
          <cell r="AO1030">
            <v>0</v>
          </cell>
          <cell r="AQ1030">
            <v>0</v>
          </cell>
        </row>
        <row r="1031">
          <cell r="E1031" t="str">
            <v>Padrão 65</v>
          </cell>
          <cell r="F1031" t="e">
            <v>#NAME?</v>
          </cell>
          <cell r="G1031">
            <v>0</v>
          </cell>
          <cell r="H1031">
            <v>0</v>
          </cell>
          <cell r="K1031" t="str">
            <v/>
          </cell>
          <cell r="L1031" t="str">
            <v/>
          </cell>
          <cell r="M1031">
            <v>0</v>
          </cell>
          <cell r="O1031" t="e">
            <v>#N/A</v>
          </cell>
          <cell r="P1031" t="str">
            <v/>
          </cell>
          <cell r="T1031" t="str">
            <v>Não</v>
          </cell>
          <cell r="X1031">
            <v>0</v>
          </cell>
          <cell r="Y1031">
            <v>0</v>
          </cell>
          <cell r="Z1031">
            <v>0</v>
          </cell>
          <cell r="AA1031">
            <v>0</v>
          </cell>
          <cell r="AG1031" t="str">
            <v>Não</v>
          </cell>
          <cell r="AH1031">
            <v>0</v>
          </cell>
          <cell r="AM1031">
            <v>0</v>
          </cell>
          <cell r="AO1031">
            <v>0</v>
          </cell>
          <cell r="AQ1031">
            <v>0</v>
          </cell>
        </row>
        <row r="1032">
          <cell r="E1032" t="str">
            <v>Padrão 66</v>
          </cell>
          <cell r="F1032" t="e">
            <v>#NAME?</v>
          </cell>
          <cell r="G1032">
            <v>0</v>
          </cell>
          <cell r="H1032">
            <v>0</v>
          </cell>
          <cell r="K1032" t="str">
            <v/>
          </cell>
          <cell r="L1032" t="str">
            <v/>
          </cell>
          <cell r="M1032">
            <v>0</v>
          </cell>
          <cell r="O1032" t="e">
            <v>#N/A</v>
          </cell>
          <cell r="P1032" t="str">
            <v/>
          </cell>
          <cell r="T1032" t="str">
            <v>Não</v>
          </cell>
          <cell r="X1032">
            <v>0</v>
          </cell>
          <cell r="Y1032">
            <v>0</v>
          </cell>
          <cell r="Z1032">
            <v>0</v>
          </cell>
          <cell r="AA1032">
            <v>0</v>
          </cell>
          <cell r="AG1032" t="str">
            <v>Não</v>
          </cell>
          <cell r="AH1032">
            <v>0</v>
          </cell>
          <cell r="AM1032">
            <v>0</v>
          </cell>
          <cell r="AO1032">
            <v>0</v>
          </cell>
          <cell r="AQ1032">
            <v>0</v>
          </cell>
        </row>
        <row r="1033">
          <cell r="E1033" t="str">
            <v>Padrão 67</v>
          </cell>
          <cell r="F1033" t="e">
            <v>#NAME?</v>
          </cell>
          <cell r="G1033">
            <v>0</v>
          </cell>
          <cell r="H1033">
            <v>0</v>
          </cell>
          <cell r="K1033" t="str">
            <v/>
          </cell>
          <cell r="L1033" t="str">
            <v/>
          </cell>
          <cell r="M1033">
            <v>0</v>
          </cell>
          <cell r="O1033" t="e">
            <v>#N/A</v>
          </cell>
          <cell r="P1033" t="str">
            <v/>
          </cell>
          <cell r="T1033" t="str">
            <v>Não</v>
          </cell>
          <cell r="X1033">
            <v>0</v>
          </cell>
          <cell r="Y1033">
            <v>0</v>
          </cell>
          <cell r="Z1033">
            <v>0</v>
          </cell>
          <cell r="AA1033">
            <v>0</v>
          </cell>
          <cell r="AG1033" t="str">
            <v>Não</v>
          </cell>
          <cell r="AH1033">
            <v>0</v>
          </cell>
          <cell r="AM1033">
            <v>0</v>
          </cell>
          <cell r="AO1033">
            <v>0</v>
          </cell>
          <cell r="AQ1033">
            <v>0</v>
          </cell>
        </row>
        <row r="1034">
          <cell r="E1034" t="str">
            <v>Padrão 68</v>
          </cell>
          <cell r="F1034" t="e">
            <v>#NAME?</v>
          </cell>
          <cell r="G1034">
            <v>0</v>
          </cell>
          <cell r="H1034">
            <v>0</v>
          </cell>
          <cell r="K1034" t="str">
            <v/>
          </cell>
          <cell r="L1034" t="str">
            <v/>
          </cell>
          <cell r="M1034">
            <v>0</v>
          </cell>
          <cell r="O1034" t="e">
            <v>#N/A</v>
          </cell>
          <cell r="P1034" t="str">
            <v/>
          </cell>
          <cell r="T1034" t="str">
            <v>Não</v>
          </cell>
          <cell r="X1034">
            <v>0</v>
          </cell>
          <cell r="Y1034">
            <v>0</v>
          </cell>
          <cell r="Z1034">
            <v>0</v>
          </cell>
          <cell r="AA1034">
            <v>0</v>
          </cell>
          <cell r="AG1034" t="str">
            <v>Não</v>
          </cell>
          <cell r="AH1034">
            <v>0</v>
          </cell>
          <cell r="AM1034">
            <v>0</v>
          </cell>
          <cell r="AO1034">
            <v>0</v>
          </cell>
          <cell r="AQ1034">
            <v>0</v>
          </cell>
        </row>
        <row r="1035">
          <cell r="E1035" t="str">
            <v>Padrão 69</v>
          </cell>
          <cell r="F1035" t="e">
            <v>#NAME?</v>
          </cell>
          <cell r="G1035">
            <v>0</v>
          </cell>
          <cell r="H1035">
            <v>0</v>
          </cell>
          <cell r="K1035" t="str">
            <v/>
          </cell>
          <cell r="L1035" t="str">
            <v/>
          </cell>
          <cell r="M1035">
            <v>0</v>
          </cell>
          <cell r="O1035" t="e">
            <v>#N/A</v>
          </cell>
          <cell r="P1035" t="str">
            <v/>
          </cell>
          <cell r="T1035" t="str">
            <v>Não</v>
          </cell>
          <cell r="X1035">
            <v>0</v>
          </cell>
          <cell r="Y1035">
            <v>0</v>
          </cell>
          <cell r="Z1035">
            <v>0</v>
          </cell>
          <cell r="AA1035">
            <v>0</v>
          </cell>
          <cell r="AG1035" t="str">
            <v>Não</v>
          </cell>
          <cell r="AH1035">
            <v>0</v>
          </cell>
          <cell r="AM1035">
            <v>0</v>
          </cell>
          <cell r="AO1035">
            <v>0</v>
          </cell>
          <cell r="AQ1035">
            <v>0</v>
          </cell>
        </row>
        <row r="1036">
          <cell r="E1036" t="str">
            <v>Padrão 70</v>
          </cell>
          <cell r="F1036" t="e">
            <v>#NAME?</v>
          </cell>
          <cell r="G1036">
            <v>0</v>
          </cell>
          <cell r="H1036">
            <v>0</v>
          </cell>
          <cell r="K1036" t="str">
            <v/>
          </cell>
          <cell r="L1036" t="str">
            <v/>
          </cell>
          <cell r="M1036">
            <v>0</v>
          </cell>
          <cell r="O1036" t="e">
            <v>#N/A</v>
          </cell>
          <cell r="P1036" t="str">
            <v/>
          </cell>
          <cell r="T1036" t="str">
            <v>Não</v>
          </cell>
          <cell r="X1036">
            <v>0</v>
          </cell>
          <cell r="Y1036">
            <v>0</v>
          </cell>
          <cell r="Z1036">
            <v>0</v>
          </cell>
          <cell r="AA1036">
            <v>0</v>
          </cell>
          <cell r="AG1036" t="str">
            <v>Não</v>
          </cell>
          <cell r="AH1036">
            <v>0</v>
          </cell>
          <cell r="AM1036">
            <v>0</v>
          </cell>
          <cell r="AO1036">
            <v>0</v>
          </cell>
          <cell r="AQ1036">
            <v>0</v>
          </cell>
        </row>
        <row r="1037">
          <cell r="E1037" t="str">
            <v>Padrão 71</v>
          </cell>
          <cell r="F1037" t="e">
            <v>#NAME?</v>
          </cell>
          <cell r="G1037">
            <v>0</v>
          </cell>
          <cell r="H1037">
            <v>0</v>
          </cell>
          <cell r="K1037" t="str">
            <v/>
          </cell>
          <cell r="L1037" t="str">
            <v/>
          </cell>
          <cell r="M1037">
            <v>0</v>
          </cell>
          <cell r="O1037" t="e">
            <v>#N/A</v>
          </cell>
          <cell r="P1037" t="str">
            <v/>
          </cell>
          <cell r="T1037" t="str">
            <v>Não</v>
          </cell>
          <cell r="X1037">
            <v>0</v>
          </cell>
          <cell r="Y1037">
            <v>0</v>
          </cell>
          <cell r="Z1037">
            <v>0</v>
          </cell>
          <cell r="AA1037">
            <v>0</v>
          </cell>
          <cell r="AG1037" t="str">
            <v>Não</v>
          </cell>
          <cell r="AH1037">
            <v>0</v>
          </cell>
          <cell r="AM1037">
            <v>0</v>
          </cell>
          <cell r="AO1037">
            <v>0</v>
          </cell>
          <cell r="AQ1037">
            <v>0</v>
          </cell>
        </row>
        <row r="1038">
          <cell r="E1038" t="str">
            <v>Padrão 72</v>
          </cell>
          <cell r="F1038" t="e">
            <v>#NAME?</v>
          </cell>
          <cell r="G1038">
            <v>0</v>
          </cell>
          <cell r="H1038">
            <v>0</v>
          </cell>
          <cell r="K1038" t="str">
            <v/>
          </cell>
          <cell r="L1038" t="str">
            <v/>
          </cell>
          <cell r="M1038">
            <v>0</v>
          </cell>
          <cell r="O1038" t="e">
            <v>#N/A</v>
          </cell>
          <cell r="P1038" t="str">
            <v/>
          </cell>
          <cell r="T1038" t="str">
            <v>Não</v>
          </cell>
          <cell r="X1038">
            <v>0</v>
          </cell>
          <cell r="Y1038">
            <v>0</v>
          </cell>
          <cell r="Z1038">
            <v>0</v>
          </cell>
          <cell r="AA1038">
            <v>0</v>
          </cell>
          <cell r="AG1038" t="str">
            <v>Não</v>
          </cell>
          <cell r="AH1038">
            <v>0</v>
          </cell>
          <cell r="AM1038">
            <v>0</v>
          </cell>
          <cell r="AO1038">
            <v>0</v>
          </cell>
          <cell r="AQ1038">
            <v>0</v>
          </cell>
        </row>
        <row r="1039">
          <cell r="E1039" t="str">
            <v>Padrão 73</v>
          </cell>
          <cell r="F1039" t="e">
            <v>#NAME?</v>
          </cell>
          <cell r="G1039">
            <v>0</v>
          </cell>
          <cell r="H1039">
            <v>0</v>
          </cell>
          <cell r="K1039" t="str">
            <v/>
          </cell>
          <cell r="L1039" t="str">
            <v/>
          </cell>
          <cell r="M1039">
            <v>0</v>
          </cell>
          <cell r="O1039" t="e">
            <v>#N/A</v>
          </cell>
          <cell r="P1039" t="str">
            <v/>
          </cell>
          <cell r="T1039" t="str">
            <v>Não</v>
          </cell>
          <cell r="X1039">
            <v>0</v>
          </cell>
          <cell r="Y1039">
            <v>0</v>
          </cell>
          <cell r="Z1039">
            <v>0</v>
          </cell>
          <cell r="AA1039">
            <v>0</v>
          </cell>
          <cell r="AG1039" t="str">
            <v>Não</v>
          </cell>
          <cell r="AH1039">
            <v>0</v>
          </cell>
          <cell r="AM1039">
            <v>0</v>
          </cell>
          <cell r="AO1039">
            <v>0</v>
          </cell>
          <cell r="AQ1039">
            <v>0</v>
          </cell>
        </row>
        <row r="1040">
          <cell r="E1040" t="str">
            <v>Padrão 74</v>
          </cell>
          <cell r="F1040" t="e">
            <v>#NAME?</v>
          </cell>
          <cell r="G1040">
            <v>0</v>
          </cell>
          <cell r="H1040">
            <v>0</v>
          </cell>
          <cell r="K1040" t="str">
            <v/>
          </cell>
          <cell r="L1040" t="str">
            <v/>
          </cell>
          <cell r="M1040">
            <v>0</v>
          </cell>
          <cell r="O1040" t="e">
            <v>#N/A</v>
          </cell>
          <cell r="P1040" t="str">
            <v/>
          </cell>
          <cell r="T1040" t="str">
            <v>Não</v>
          </cell>
          <cell r="X1040">
            <v>0</v>
          </cell>
          <cell r="Y1040">
            <v>0</v>
          </cell>
          <cell r="Z1040">
            <v>0</v>
          </cell>
          <cell r="AA1040">
            <v>0</v>
          </cell>
          <cell r="AG1040" t="str">
            <v>Não</v>
          </cell>
          <cell r="AH1040">
            <v>0</v>
          </cell>
          <cell r="AM1040">
            <v>0</v>
          </cell>
          <cell r="AO1040">
            <v>0</v>
          </cell>
          <cell r="AQ1040">
            <v>0</v>
          </cell>
        </row>
        <row r="1041">
          <cell r="E1041" t="str">
            <v>Padrão 75</v>
          </cell>
          <cell r="F1041" t="e">
            <v>#NAME?</v>
          </cell>
          <cell r="G1041">
            <v>0</v>
          </cell>
          <cell r="H1041">
            <v>0</v>
          </cell>
          <cell r="K1041" t="str">
            <v/>
          </cell>
          <cell r="L1041" t="str">
            <v/>
          </cell>
          <cell r="M1041">
            <v>0</v>
          </cell>
          <cell r="O1041" t="e">
            <v>#N/A</v>
          </cell>
          <cell r="P1041" t="str">
            <v/>
          </cell>
          <cell r="T1041" t="str">
            <v>Não</v>
          </cell>
          <cell r="X1041">
            <v>0</v>
          </cell>
          <cell r="Y1041">
            <v>0</v>
          </cell>
          <cell r="Z1041">
            <v>0</v>
          </cell>
          <cell r="AA1041">
            <v>0</v>
          </cell>
          <cell r="AG1041" t="str">
            <v>Não</v>
          </cell>
          <cell r="AH1041">
            <v>0</v>
          </cell>
          <cell r="AM1041">
            <v>0</v>
          </cell>
          <cell r="AO1041">
            <v>0</v>
          </cell>
          <cell r="AQ1041">
            <v>0</v>
          </cell>
        </row>
        <row r="1042">
          <cell r="E1042" t="str">
            <v>Padrão 76</v>
          </cell>
          <cell r="F1042" t="e">
            <v>#NAME?</v>
          </cell>
          <cell r="G1042">
            <v>0</v>
          </cell>
          <cell r="H1042">
            <v>0</v>
          </cell>
          <cell r="K1042" t="str">
            <v/>
          </cell>
          <cell r="L1042" t="str">
            <v/>
          </cell>
          <cell r="M1042">
            <v>0</v>
          </cell>
          <cell r="O1042" t="e">
            <v>#N/A</v>
          </cell>
          <cell r="P1042" t="str">
            <v/>
          </cell>
          <cell r="T1042" t="str">
            <v>Não</v>
          </cell>
          <cell r="X1042">
            <v>0</v>
          </cell>
          <cell r="Y1042">
            <v>0</v>
          </cell>
          <cell r="Z1042">
            <v>0</v>
          </cell>
          <cell r="AA1042">
            <v>0</v>
          </cell>
          <cell r="AG1042" t="str">
            <v>Não</v>
          </cell>
          <cell r="AH1042">
            <v>0</v>
          </cell>
          <cell r="AM1042">
            <v>0</v>
          </cell>
          <cell r="AO1042">
            <v>0</v>
          </cell>
          <cell r="AQ1042">
            <v>0</v>
          </cell>
        </row>
        <row r="1043">
          <cell r="E1043" t="str">
            <v>Padrão 77</v>
          </cell>
          <cell r="F1043" t="e">
            <v>#NAME?</v>
          </cell>
          <cell r="G1043">
            <v>0</v>
          </cell>
          <cell r="H1043">
            <v>0</v>
          </cell>
          <cell r="K1043" t="str">
            <v/>
          </cell>
          <cell r="L1043" t="str">
            <v/>
          </cell>
          <cell r="M1043">
            <v>0</v>
          </cell>
          <cell r="O1043" t="e">
            <v>#N/A</v>
          </cell>
          <cell r="P1043" t="str">
            <v/>
          </cell>
          <cell r="T1043" t="str">
            <v>Não</v>
          </cell>
          <cell r="X1043">
            <v>0</v>
          </cell>
          <cell r="Y1043">
            <v>0</v>
          </cell>
          <cell r="Z1043">
            <v>0</v>
          </cell>
          <cell r="AA1043">
            <v>0</v>
          </cell>
          <cell r="AG1043" t="str">
            <v>Não</v>
          </cell>
          <cell r="AH1043">
            <v>0</v>
          </cell>
          <cell r="AM1043">
            <v>0</v>
          </cell>
          <cell r="AO1043">
            <v>0</v>
          </cell>
          <cell r="AQ1043">
            <v>0</v>
          </cell>
        </row>
        <row r="1044">
          <cell r="E1044" t="str">
            <v>Padrão 78</v>
          </cell>
          <cell r="F1044" t="e">
            <v>#NAME?</v>
          </cell>
          <cell r="G1044">
            <v>0</v>
          </cell>
          <cell r="H1044">
            <v>0</v>
          </cell>
          <cell r="K1044" t="str">
            <v/>
          </cell>
          <cell r="L1044" t="str">
            <v/>
          </cell>
          <cell r="M1044">
            <v>0</v>
          </cell>
          <cell r="O1044" t="e">
            <v>#N/A</v>
          </cell>
          <cell r="P1044" t="str">
            <v/>
          </cell>
          <cell r="T1044" t="str">
            <v>Não</v>
          </cell>
          <cell r="X1044">
            <v>0</v>
          </cell>
          <cell r="Y1044">
            <v>0</v>
          </cell>
          <cell r="Z1044">
            <v>0</v>
          </cell>
          <cell r="AA1044">
            <v>0</v>
          </cell>
          <cell r="AG1044" t="str">
            <v>Não</v>
          </cell>
          <cell r="AH1044">
            <v>0</v>
          </cell>
          <cell r="AM1044">
            <v>0</v>
          </cell>
          <cell r="AO1044">
            <v>0</v>
          </cell>
          <cell r="AQ1044">
            <v>0</v>
          </cell>
        </row>
        <row r="1045">
          <cell r="E1045" t="str">
            <v>Padrão 79</v>
          </cell>
          <cell r="F1045" t="e">
            <v>#NAME?</v>
          </cell>
          <cell r="G1045">
            <v>0</v>
          </cell>
          <cell r="H1045">
            <v>0</v>
          </cell>
          <cell r="K1045" t="str">
            <v/>
          </cell>
          <cell r="L1045" t="str">
            <v/>
          </cell>
          <cell r="M1045">
            <v>0</v>
          </cell>
          <cell r="O1045" t="e">
            <v>#N/A</v>
          </cell>
          <cell r="P1045" t="str">
            <v/>
          </cell>
          <cell r="T1045" t="str">
            <v>Não</v>
          </cell>
          <cell r="X1045">
            <v>0</v>
          </cell>
          <cell r="Y1045">
            <v>0</v>
          </cell>
          <cell r="Z1045">
            <v>0</v>
          </cell>
          <cell r="AA1045">
            <v>0</v>
          </cell>
          <cell r="AG1045" t="str">
            <v>Não</v>
          </cell>
          <cell r="AH1045">
            <v>0</v>
          </cell>
          <cell r="AM1045">
            <v>0</v>
          </cell>
          <cell r="AO1045">
            <v>0</v>
          </cell>
          <cell r="AQ1045">
            <v>0</v>
          </cell>
        </row>
        <row r="1046">
          <cell r="E1046" t="str">
            <v>Padrão 80</v>
          </cell>
          <cell r="F1046" t="e">
            <v>#NAME?</v>
          </cell>
          <cell r="G1046">
            <v>0</v>
          </cell>
          <cell r="H1046">
            <v>0</v>
          </cell>
          <cell r="K1046" t="str">
            <v/>
          </cell>
          <cell r="L1046" t="str">
            <v/>
          </cell>
          <cell r="M1046">
            <v>0</v>
          </cell>
          <cell r="O1046" t="e">
            <v>#N/A</v>
          </cell>
          <cell r="P1046" t="str">
            <v/>
          </cell>
          <cell r="T1046" t="str">
            <v>Não</v>
          </cell>
          <cell r="X1046">
            <v>0</v>
          </cell>
          <cell r="Y1046">
            <v>0</v>
          </cell>
          <cell r="Z1046">
            <v>0</v>
          </cell>
          <cell r="AA1046">
            <v>0</v>
          </cell>
          <cell r="AG1046" t="str">
            <v>Não</v>
          </cell>
          <cell r="AH1046">
            <v>0</v>
          </cell>
          <cell r="AM1046">
            <v>0</v>
          </cell>
          <cell r="AO1046">
            <v>0</v>
          </cell>
          <cell r="AQ1046">
            <v>0</v>
          </cell>
        </row>
        <row r="1047">
          <cell r="E1047" t="str">
            <v>Padrão 81</v>
          </cell>
          <cell r="F1047" t="e">
            <v>#NAME?</v>
          </cell>
          <cell r="G1047">
            <v>0</v>
          </cell>
          <cell r="H1047">
            <v>0</v>
          </cell>
          <cell r="K1047" t="str">
            <v/>
          </cell>
          <cell r="L1047" t="str">
            <v/>
          </cell>
          <cell r="M1047">
            <v>0</v>
          </cell>
          <cell r="O1047" t="e">
            <v>#N/A</v>
          </cell>
          <cell r="P1047" t="str">
            <v/>
          </cell>
          <cell r="T1047" t="str">
            <v>Não</v>
          </cell>
          <cell r="X1047">
            <v>0</v>
          </cell>
          <cell r="Y1047">
            <v>0</v>
          </cell>
          <cell r="Z1047">
            <v>0</v>
          </cell>
          <cell r="AA1047">
            <v>0</v>
          </cell>
          <cell r="AG1047" t="str">
            <v>Não</v>
          </cell>
          <cell r="AH1047">
            <v>0</v>
          </cell>
          <cell r="AM1047">
            <v>0</v>
          </cell>
          <cell r="AO1047">
            <v>0</v>
          </cell>
          <cell r="AQ1047">
            <v>0</v>
          </cell>
        </row>
        <row r="1048">
          <cell r="E1048" t="str">
            <v>Padrão 82</v>
          </cell>
          <cell r="F1048" t="e">
            <v>#NAME?</v>
          </cell>
          <cell r="G1048">
            <v>0</v>
          </cell>
          <cell r="H1048">
            <v>0</v>
          </cell>
          <cell r="K1048" t="str">
            <v/>
          </cell>
          <cell r="L1048" t="str">
            <v/>
          </cell>
          <cell r="M1048">
            <v>0</v>
          </cell>
          <cell r="O1048" t="e">
            <v>#N/A</v>
          </cell>
          <cell r="P1048" t="str">
            <v/>
          </cell>
          <cell r="T1048" t="str">
            <v>Não</v>
          </cell>
          <cell r="X1048">
            <v>0</v>
          </cell>
          <cell r="Y1048">
            <v>0</v>
          </cell>
          <cell r="Z1048">
            <v>0</v>
          </cell>
          <cell r="AA1048">
            <v>0</v>
          </cell>
          <cell r="AG1048" t="str">
            <v>Não</v>
          </cell>
          <cell r="AH1048">
            <v>0</v>
          </cell>
          <cell r="AM1048">
            <v>0</v>
          </cell>
          <cell r="AO1048">
            <v>0</v>
          </cell>
          <cell r="AQ1048">
            <v>0</v>
          </cell>
        </row>
        <row r="1049">
          <cell r="E1049" t="str">
            <v>Padrão 83</v>
          </cell>
          <cell r="F1049" t="e">
            <v>#NAME?</v>
          </cell>
          <cell r="G1049">
            <v>0</v>
          </cell>
          <cell r="H1049">
            <v>0</v>
          </cell>
          <cell r="K1049" t="str">
            <v/>
          </cell>
          <cell r="L1049" t="str">
            <v/>
          </cell>
          <cell r="M1049">
            <v>0</v>
          </cell>
          <cell r="O1049" t="e">
            <v>#N/A</v>
          </cell>
          <cell r="P1049" t="str">
            <v/>
          </cell>
          <cell r="T1049" t="str">
            <v>Não</v>
          </cell>
          <cell r="X1049">
            <v>0</v>
          </cell>
          <cell r="Y1049">
            <v>0</v>
          </cell>
          <cell r="Z1049">
            <v>0</v>
          </cell>
          <cell r="AA1049">
            <v>0</v>
          </cell>
          <cell r="AG1049" t="str">
            <v>Não</v>
          </cell>
          <cell r="AH1049">
            <v>0</v>
          </cell>
          <cell r="AM1049">
            <v>0</v>
          </cell>
          <cell r="AO1049">
            <v>0</v>
          </cell>
          <cell r="AQ1049">
            <v>0</v>
          </cell>
        </row>
        <row r="1050">
          <cell r="E1050" t="str">
            <v>Padrão 84</v>
          </cell>
          <cell r="F1050" t="e">
            <v>#NAME?</v>
          </cell>
          <cell r="G1050">
            <v>0</v>
          </cell>
          <cell r="H1050">
            <v>0</v>
          </cell>
          <cell r="K1050" t="str">
            <v/>
          </cell>
          <cell r="L1050" t="str">
            <v/>
          </cell>
          <cell r="M1050">
            <v>0</v>
          </cell>
          <cell r="O1050" t="e">
            <v>#N/A</v>
          </cell>
          <cell r="P1050" t="str">
            <v/>
          </cell>
          <cell r="T1050" t="str">
            <v>Não</v>
          </cell>
          <cell r="X1050">
            <v>0</v>
          </cell>
          <cell r="Y1050">
            <v>0</v>
          </cell>
          <cell r="Z1050">
            <v>0</v>
          </cell>
          <cell r="AA1050">
            <v>0</v>
          </cell>
          <cell r="AG1050" t="str">
            <v>Não</v>
          </cell>
          <cell r="AH1050">
            <v>0</v>
          </cell>
          <cell r="AM1050">
            <v>0</v>
          </cell>
          <cell r="AO1050">
            <v>0</v>
          </cell>
          <cell r="AQ1050">
            <v>0</v>
          </cell>
        </row>
        <row r="1051">
          <cell r="E1051" t="str">
            <v>Padrão 85</v>
          </cell>
          <cell r="F1051" t="e">
            <v>#NAME?</v>
          </cell>
          <cell r="G1051">
            <v>0</v>
          </cell>
          <cell r="H1051">
            <v>0</v>
          </cell>
          <cell r="K1051" t="str">
            <v/>
          </cell>
          <cell r="L1051" t="str">
            <v/>
          </cell>
          <cell r="M1051">
            <v>0</v>
          </cell>
          <cell r="O1051" t="e">
            <v>#N/A</v>
          </cell>
          <cell r="P1051" t="str">
            <v/>
          </cell>
          <cell r="T1051" t="str">
            <v>Não</v>
          </cell>
          <cell r="X1051">
            <v>0</v>
          </cell>
          <cell r="Y1051">
            <v>0</v>
          </cell>
          <cell r="Z1051">
            <v>0</v>
          </cell>
          <cell r="AA1051">
            <v>0</v>
          </cell>
          <cell r="AG1051" t="str">
            <v>Não</v>
          </cell>
          <cell r="AH1051">
            <v>0</v>
          </cell>
          <cell r="AM1051">
            <v>0</v>
          </cell>
          <cell r="AO1051">
            <v>0</v>
          </cell>
          <cell r="AQ1051">
            <v>0</v>
          </cell>
        </row>
        <row r="1052">
          <cell r="E1052" t="str">
            <v>Padrão 86</v>
          </cell>
          <cell r="F1052" t="e">
            <v>#NAME?</v>
          </cell>
          <cell r="G1052">
            <v>0</v>
          </cell>
          <cell r="H1052">
            <v>0</v>
          </cell>
          <cell r="K1052" t="str">
            <v/>
          </cell>
          <cell r="L1052" t="str">
            <v/>
          </cell>
          <cell r="M1052">
            <v>0</v>
          </cell>
          <cell r="O1052" t="e">
            <v>#N/A</v>
          </cell>
          <cell r="P1052" t="str">
            <v/>
          </cell>
          <cell r="T1052" t="str">
            <v>Não</v>
          </cell>
          <cell r="X1052">
            <v>0</v>
          </cell>
          <cell r="Y1052">
            <v>0</v>
          </cell>
          <cell r="Z1052">
            <v>0</v>
          </cell>
          <cell r="AA1052">
            <v>0</v>
          </cell>
          <cell r="AG1052" t="str">
            <v>Não</v>
          </cell>
          <cell r="AH1052">
            <v>0</v>
          </cell>
          <cell r="AM1052">
            <v>0</v>
          </cell>
          <cell r="AO1052">
            <v>0</v>
          </cell>
          <cell r="AQ1052">
            <v>0</v>
          </cell>
        </row>
        <row r="1053">
          <cell r="E1053" t="str">
            <v>Padrão 87</v>
          </cell>
          <cell r="F1053" t="e">
            <v>#NAME?</v>
          </cell>
          <cell r="G1053">
            <v>0</v>
          </cell>
          <cell r="H1053">
            <v>0</v>
          </cell>
          <cell r="K1053" t="str">
            <v/>
          </cell>
          <cell r="L1053" t="str">
            <v/>
          </cell>
          <cell r="M1053">
            <v>0</v>
          </cell>
          <cell r="O1053" t="e">
            <v>#N/A</v>
          </cell>
          <cell r="P1053" t="str">
            <v/>
          </cell>
          <cell r="T1053" t="str">
            <v>Não</v>
          </cell>
          <cell r="X1053">
            <v>0</v>
          </cell>
          <cell r="Y1053">
            <v>0</v>
          </cell>
          <cell r="Z1053">
            <v>0</v>
          </cell>
          <cell r="AA1053">
            <v>0</v>
          </cell>
          <cell r="AG1053" t="str">
            <v>Não</v>
          </cell>
          <cell r="AH1053">
            <v>0</v>
          </cell>
          <cell r="AM1053">
            <v>0</v>
          </cell>
          <cell r="AO1053">
            <v>0</v>
          </cell>
          <cell r="AQ1053">
            <v>0</v>
          </cell>
        </row>
        <row r="1054">
          <cell r="E1054" t="str">
            <v>Padrão 88</v>
          </cell>
          <cell r="F1054" t="e">
            <v>#NAME?</v>
          </cell>
          <cell r="G1054">
            <v>0</v>
          </cell>
          <cell r="H1054">
            <v>0</v>
          </cell>
          <cell r="K1054" t="str">
            <v/>
          </cell>
          <cell r="L1054" t="str">
            <v/>
          </cell>
          <cell r="M1054">
            <v>0</v>
          </cell>
          <cell r="O1054" t="e">
            <v>#N/A</v>
          </cell>
          <cell r="P1054" t="str">
            <v/>
          </cell>
          <cell r="T1054" t="str">
            <v>Não</v>
          </cell>
          <cell r="X1054">
            <v>0</v>
          </cell>
          <cell r="Y1054">
            <v>0</v>
          </cell>
          <cell r="Z1054">
            <v>0</v>
          </cell>
          <cell r="AA1054">
            <v>0</v>
          </cell>
          <cell r="AG1054" t="str">
            <v>Não</v>
          </cell>
          <cell r="AH1054">
            <v>0</v>
          </cell>
          <cell r="AM1054">
            <v>0</v>
          </cell>
          <cell r="AO1054">
            <v>0</v>
          </cell>
          <cell r="AQ1054">
            <v>0</v>
          </cell>
        </row>
        <row r="1055">
          <cell r="E1055" t="str">
            <v>Padrão 89</v>
          </cell>
          <cell r="F1055" t="e">
            <v>#NAME?</v>
          </cell>
          <cell r="G1055">
            <v>0</v>
          </cell>
          <cell r="H1055">
            <v>0</v>
          </cell>
          <cell r="K1055" t="str">
            <v/>
          </cell>
          <cell r="L1055" t="str">
            <v/>
          </cell>
          <cell r="M1055">
            <v>0</v>
          </cell>
          <cell r="O1055" t="e">
            <v>#N/A</v>
          </cell>
          <cell r="P1055" t="str">
            <v/>
          </cell>
          <cell r="T1055" t="str">
            <v>Não</v>
          </cell>
          <cell r="X1055">
            <v>0</v>
          </cell>
          <cell r="Y1055">
            <v>0</v>
          </cell>
          <cell r="Z1055">
            <v>0</v>
          </cell>
          <cell r="AA1055">
            <v>0</v>
          </cell>
          <cell r="AG1055" t="str">
            <v>Não</v>
          </cell>
          <cell r="AH1055">
            <v>0</v>
          </cell>
          <cell r="AM1055">
            <v>0</v>
          </cell>
          <cell r="AO1055">
            <v>0</v>
          </cell>
          <cell r="AQ1055">
            <v>0</v>
          </cell>
        </row>
        <row r="1056">
          <cell r="E1056" t="str">
            <v>Padrão 90</v>
          </cell>
          <cell r="F1056" t="e">
            <v>#NAME?</v>
          </cell>
          <cell r="G1056">
            <v>0</v>
          </cell>
          <cell r="H1056">
            <v>0</v>
          </cell>
          <cell r="K1056" t="str">
            <v/>
          </cell>
          <cell r="L1056" t="str">
            <v/>
          </cell>
          <cell r="M1056">
            <v>0</v>
          </cell>
          <cell r="O1056" t="e">
            <v>#N/A</v>
          </cell>
          <cell r="P1056" t="str">
            <v/>
          </cell>
          <cell r="T1056" t="str">
            <v>Não</v>
          </cell>
          <cell r="X1056">
            <v>0</v>
          </cell>
          <cell r="Y1056">
            <v>0</v>
          </cell>
          <cell r="Z1056">
            <v>0</v>
          </cell>
          <cell r="AA1056">
            <v>0</v>
          </cell>
          <cell r="AG1056" t="str">
            <v>Não</v>
          </cell>
          <cell r="AH1056">
            <v>0</v>
          </cell>
          <cell r="AM1056">
            <v>0</v>
          </cell>
          <cell r="AO1056">
            <v>0</v>
          </cell>
          <cell r="AQ1056">
            <v>0</v>
          </cell>
        </row>
        <row r="1057">
          <cell r="E1057" t="str">
            <v>Padrão 91</v>
          </cell>
          <cell r="F1057" t="e">
            <v>#NAME?</v>
          </cell>
          <cell r="G1057">
            <v>0</v>
          </cell>
          <cell r="H1057">
            <v>0</v>
          </cell>
          <cell r="K1057" t="str">
            <v/>
          </cell>
          <cell r="L1057" t="str">
            <v/>
          </cell>
          <cell r="M1057">
            <v>0</v>
          </cell>
          <cell r="O1057" t="e">
            <v>#N/A</v>
          </cell>
          <cell r="P1057" t="str">
            <v/>
          </cell>
          <cell r="T1057" t="str">
            <v>Não</v>
          </cell>
          <cell r="X1057">
            <v>0</v>
          </cell>
          <cell r="Y1057">
            <v>0</v>
          </cell>
          <cell r="Z1057">
            <v>0</v>
          </cell>
          <cell r="AA1057">
            <v>0</v>
          </cell>
          <cell r="AG1057" t="str">
            <v>Não</v>
          </cell>
          <cell r="AH1057">
            <v>0</v>
          </cell>
          <cell r="AM1057">
            <v>0</v>
          </cell>
          <cell r="AO1057">
            <v>0</v>
          </cell>
          <cell r="AQ1057">
            <v>0</v>
          </cell>
        </row>
        <row r="1058">
          <cell r="E1058" t="str">
            <v>Padrão 92</v>
          </cell>
          <cell r="F1058" t="e">
            <v>#NAME?</v>
          </cell>
          <cell r="G1058">
            <v>0</v>
          </cell>
          <cell r="H1058">
            <v>0</v>
          </cell>
          <cell r="K1058" t="str">
            <v/>
          </cell>
          <cell r="L1058" t="str">
            <v/>
          </cell>
          <cell r="M1058">
            <v>0</v>
          </cell>
          <cell r="O1058" t="e">
            <v>#N/A</v>
          </cell>
          <cell r="P1058" t="str">
            <v/>
          </cell>
          <cell r="T1058" t="str">
            <v>Não</v>
          </cell>
          <cell r="X1058">
            <v>0</v>
          </cell>
          <cell r="Y1058">
            <v>0</v>
          </cell>
          <cell r="Z1058">
            <v>0</v>
          </cell>
          <cell r="AA1058">
            <v>0</v>
          </cell>
          <cell r="AG1058" t="str">
            <v>Não</v>
          </cell>
          <cell r="AH1058">
            <v>0</v>
          </cell>
          <cell r="AM1058">
            <v>0</v>
          </cell>
          <cell r="AO1058">
            <v>0</v>
          </cell>
          <cell r="AQ1058">
            <v>0</v>
          </cell>
        </row>
        <row r="1059">
          <cell r="E1059" t="str">
            <v>Padrão 93</v>
          </cell>
          <cell r="F1059" t="e">
            <v>#NAME?</v>
          </cell>
          <cell r="G1059">
            <v>0</v>
          </cell>
          <cell r="H1059">
            <v>0</v>
          </cell>
          <cell r="K1059" t="str">
            <v/>
          </cell>
          <cell r="L1059" t="str">
            <v/>
          </cell>
          <cell r="M1059">
            <v>0</v>
          </cell>
          <cell r="O1059" t="e">
            <v>#N/A</v>
          </cell>
          <cell r="P1059" t="str">
            <v/>
          </cell>
          <cell r="T1059" t="str">
            <v>Não</v>
          </cell>
          <cell r="X1059">
            <v>0</v>
          </cell>
          <cell r="Y1059">
            <v>0</v>
          </cell>
          <cell r="Z1059">
            <v>0</v>
          </cell>
          <cell r="AA1059">
            <v>0</v>
          </cell>
          <cell r="AG1059" t="str">
            <v>Não</v>
          </cell>
          <cell r="AH1059">
            <v>0</v>
          </cell>
          <cell r="AM1059">
            <v>0</v>
          </cell>
          <cell r="AO1059">
            <v>0</v>
          </cell>
          <cell r="AQ1059">
            <v>0</v>
          </cell>
        </row>
        <row r="1060">
          <cell r="E1060" t="str">
            <v>Padrão 94</v>
          </cell>
          <cell r="F1060" t="e">
            <v>#NAME?</v>
          </cell>
          <cell r="G1060">
            <v>0</v>
          </cell>
          <cell r="H1060">
            <v>0</v>
          </cell>
          <cell r="K1060" t="str">
            <v/>
          </cell>
          <cell r="L1060" t="str">
            <v/>
          </cell>
          <cell r="M1060">
            <v>0</v>
          </cell>
          <cell r="O1060" t="e">
            <v>#N/A</v>
          </cell>
          <cell r="P1060" t="str">
            <v/>
          </cell>
          <cell r="T1060" t="str">
            <v>Não</v>
          </cell>
          <cell r="X1060">
            <v>0</v>
          </cell>
          <cell r="Y1060">
            <v>0</v>
          </cell>
          <cell r="Z1060">
            <v>0</v>
          </cell>
          <cell r="AA1060">
            <v>0</v>
          </cell>
          <cell r="AG1060" t="str">
            <v>Não</v>
          </cell>
          <cell r="AH1060">
            <v>0</v>
          </cell>
          <cell r="AM1060">
            <v>0</v>
          </cell>
          <cell r="AO1060">
            <v>0</v>
          </cell>
          <cell r="AQ1060">
            <v>0</v>
          </cell>
        </row>
        <row r="1061">
          <cell r="E1061" t="str">
            <v>Padrão 95</v>
          </cell>
          <cell r="F1061" t="e">
            <v>#NAME?</v>
          </cell>
          <cell r="G1061">
            <v>0</v>
          </cell>
          <cell r="H1061">
            <v>0</v>
          </cell>
          <cell r="K1061" t="str">
            <v/>
          </cell>
          <cell r="L1061" t="str">
            <v/>
          </cell>
          <cell r="M1061">
            <v>0</v>
          </cell>
          <cell r="O1061" t="e">
            <v>#N/A</v>
          </cell>
          <cell r="P1061" t="str">
            <v/>
          </cell>
          <cell r="T1061" t="str">
            <v>Não</v>
          </cell>
          <cell r="X1061">
            <v>0</v>
          </cell>
          <cell r="Y1061">
            <v>0</v>
          </cell>
          <cell r="Z1061">
            <v>0</v>
          </cell>
          <cell r="AA1061">
            <v>0</v>
          </cell>
          <cell r="AG1061" t="str">
            <v>Não</v>
          </cell>
          <cell r="AH1061">
            <v>0</v>
          </cell>
          <cell r="AM1061">
            <v>0</v>
          </cell>
          <cell r="AO1061">
            <v>0</v>
          </cell>
          <cell r="AQ1061">
            <v>0</v>
          </cell>
        </row>
        <row r="1062">
          <cell r="E1062" t="str">
            <v>Padrão 96</v>
          </cell>
          <cell r="F1062" t="e">
            <v>#NAME?</v>
          </cell>
          <cell r="G1062">
            <v>0</v>
          </cell>
          <cell r="H1062">
            <v>0</v>
          </cell>
          <cell r="K1062" t="str">
            <v/>
          </cell>
          <cell r="L1062" t="str">
            <v/>
          </cell>
          <cell r="M1062">
            <v>0</v>
          </cell>
          <cell r="O1062" t="e">
            <v>#N/A</v>
          </cell>
          <cell r="P1062" t="str">
            <v/>
          </cell>
          <cell r="T1062" t="str">
            <v>Não</v>
          </cell>
          <cell r="X1062">
            <v>0</v>
          </cell>
          <cell r="Y1062">
            <v>0</v>
          </cell>
          <cell r="Z1062">
            <v>0</v>
          </cell>
          <cell r="AA1062">
            <v>0</v>
          </cell>
          <cell r="AG1062" t="str">
            <v>Não</v>
          </cell>
          <cell r="AH1062">
            <v>0</v>
          </cell>
          <cell r="AM1062">
            <v>0</v>
          </cell>
          <cell r="AO1062">
            <v>0</v>
          </cell>
          <cell r="AQ1062">
            <v>0</v>
          </cell>
        </row>
        <row r="1063">
          <cell r="E1063" t="str">
            <v>Padrão 97</v>
          </cell>
          <cell r="F1063" t="e">
            <v>#NAME?</v>
          </cell>
          <cell r="G1063">
            <v>0</v>
          </cell>
          <cell r="H1063">
            <v>0</v>
          </cell>
          <cell r="K1063" t="str">
            <v/>
          </cell>
          <cell r="L1063" t="str">
            <v/>
          </cell>
          <cell r="M1063">
            <v>0</v>
          </cell>
          <cell r="O1063" t="e">
            <v>#N/A</v>
          </cell>
          <cell r="P1063" t="str">
            <v/>
          </cell>
          <cell r="T1063" t="str">
            <v>Não</v>
          </cell>
          <cell r="X1063">
            <v>0</v>
          </cell>
          <cell r="Y1063">
            <v>0</v>
          </cell>
          <cell r="Z1063">
            <v>0</v>
          </cell>
          <cell r="AA1063">
            <v>0</v>
          </cell>
          <cell r="AG1063" t="str">
            <v>Não</v>
          </cell>
          <cell r="AH1063">
            <v>0</v>
          </cell>
          <cell r="AM1063">
            <v>0</v>
          </cell>
          <cell r="AO1063">
            <v>0</v>
          </cell>
          <cell r="AQ1063">
            <v>0</v>
          </cell>
        </row>
        <row r="1064">
          <cell r="E1064" t="str">
            <v>Padrão 98</v>
          </cell>
          <cell r="F1064" t="e">
            <v>#NAME?</v>
          </cell>
          <cell r="G1064">
            <v>0</v>
          </cell>
          <cell r="H1064">
            <v>0</v>
          </cell>
          <cell r="K1064" t="str">
            <v/>
          </cell>
          <cell r="L1064" t="str">
            <v/>
          </cell>
          <cell r="M1064">
            <v>0</v>
          </cell>
          <cell r="O1064" t="e">
            <v>#N/A</v>
          </cell>
          <cell r="P1064" t="str">
            <v/>
          </cell>
          <cell r="T1064" t="str">
            <v>Não</v>
          </cell>
          <cell r="X1064">
            <v>0</v>
          </cell>
          <cell r="Y1064">
            <v>0</v>
          </cell>
          <cell r="Z1064">
            <v>0</v>
          </cell>
          <cell r="AA1064">
            <v>0</v>
          </cell>
          <cell r="AG1064" t="str">
            <v>Não</v>
          </cell>
          <cell r="AH1064">
            <v>0</v>
          </cell>
          <cell r="AM1064">
            <v>0</v>
          </cell>
          <cell r="AO1064">
            <v>0</v>
          </cell>
          <cell r="AQ1064">
            <v>0</v>
          </cell>
        </row>
        <row r="1065">
          <cell r="E1065" t="str">
            <v>Padrão 99</v>
          </cell>
          <cell r="F1065" t="e">
            <v>#NAME?</v>
          </cell>
          <cell r="G1065">
            <v>0</v>
          </cell>
          <cell r="H1065">
            <v>0</v>
          </cell>
          <cell r="K1065" t="str">
            <v/>
          </cell>
          <cell r="L1065" t="str">
            <v/>
          </cell>
          <cell r="M1065">
            <v>0</v>
          </cell>
          <cell r="O1065" t="e">
            <v>#N/A</v>
          </cell>
          <cell r="P1065" t="str">
            <v/>
          </cell>
          <cell r="T1065" t="str">
            <v>Não</v>
          </cell>
          <cell r="X1065">
            <v>0</v>
          </cell>
          <cell r="Y1065">
            <v>0</v>
          </cell>
          <cell r="Z1065">
            <v>0</v>
          </cell>
          <cell r="AA1065">
            <v>0</v>
          </cell>
          <cell r="AG1065" t="str">
            <v>Não</v>
          </cell>
          <cell r="AH1065">
            <v>0</v>
          </cell>
          <cell r="AM1065">
            <v>0</v>
          </cell>
          <cell r="AO1065">
            <v>0</v>
          </cell>
          <cell r="AQ1065">
            <v>0</v>
          </cell>
        </row>
        <row r="1066">
          <cell r="E1066" t="str">
            <v>Padrão 100</v>
          </cell>
          <cell r="F1066" t="e">
            <v>#NAME?</v>
          </cell>
          <cell r="G1066">
            <v>0</v>
          </cell>
          <cell r="H1066">
            <v>0</v>
          </cell>
          <cell r="K1066" t="str">
            <v/>
          </cell>
          <cell r="L1066" t="str">
            <v/>
          </cell>
          <cell r="M1066">
            <v>0</v>
          </cell>
          <cell r="O1066" t="e">
            <v>#N/A</v>
          </cell>
          <cell r="P1066" t="str">
            <v/>
          </cell>
          <cell r="T1066" t="str">
            <v>Não</v>
          </cell>
          <cell r="X1066">
            <v>0</v>
          </cell>
          <cell r="Y1066">
            <v>0</v>
          </cell>
          <cell r="Z1066">
            <v>0</v>
          </cell>
          <cell r="AA1066">
            <v>0</v>
          </cell>
          <cell r="AG1066" t="str">
            <v>Não</v>
          </cell>
          <cell r="AH1066">
            <v>0</v>
          </cell>
          <cell r="AM1066">
            <v>0</v>
          </cell>
          <cell r="AO1066">
            <v>0</v>
          </cell>
          <cell r="AQ1066">
            <v>0</v>
          </cell>
        </row>
        <row r="1067">
          <cell r="E1067" t="str">
            <v>Padrão 101</v>
          </cell>
          <cell r="F1067" t="e">
            <v>#NAME?</v>
          </cell>
          <cell r="G1067">
            <v>0</v>
          </cell>
          <cell r="H1067">
            <v>0</v>
          </cell>
          <cell r="K1067" t="str">
            <v/>
          </cell>
          <cell r="L1067" t="str">
            <v/>
          </cell>
          <cell r="M1067">
            <v>0</v>
          </cell>
          <cell r="O1067" t="e">
            <v>#N/A</v>
          </cell>
          <cell r="P1067" t="str">
            <v/>
          </cell>
          <cell r="T1067" t="str">
            <v>Não</v>
          </cell>
          <cell r="X1067">
            <v>0</v>
          </cell>
          <cell r="Y1067">
            <v>0</v>
          </cell>
          <cell r="Z1067">
            <v>0</v>
          </cell>
          <cell r="AA1067">
            <v>0</v>
          </cell>
          <cell r="AG1067" t="str">
            <v>Não</v>
          </cell>
          <cell r="AH1067">
            <v>0</v>
          </cell>
          <cell r="AM1067">
            <v>0</v>
          </cell>
          <cell r="AO1067">
            <v>0</v>
          </cell>
          <cell r="AQ1067">
            <v>0</v>
          </cell>
        </row>
        <row r="1068">
          <cell r="E1068" t="str">
            <v>Padrão 102</v>
          </cell>
          <cell r="F1068" t="e">
            <v>#NAME?</v>
          </cell>
          <cell r="G1068">
            <v>0</v>
          </cell>
          <cell r="H1068">
            <v>0</v>
          </cell>
          <cell r="K1068" t="str">
            <v/>
          </cell>
          <cell r="L1068" t="str">
            <v/>
          </cell>
          <cell r="M1068">
            <v>0</v>
          </cell>
          <cell r="O1068" t="e">
            <v>#N/A</v>
          </cell>
          <cell r="P1068" t="str">
            <v/>
          </cell>
          <cell r="T1068" t="str">
            <v>Não</v>
          </cell>
          <cell r="X1068">
            <v>0</v>
          </cell>
          <cell r="Y1068">
            <v>0</v>
          </cell>
          <cell r="Z1068">
            <v>0</v>
          </cell>
          <cell r="AA1068">
            <v>0</v>
          </cell>
          <cell r="AG1068" t="str">
            <v>Não</v>
          </cell>
          <cell r="AH1068">
            <v>0</v>
          </cell>
          <cell r="AM1068">
            <v>0</v>
          </cell>
          <cell r="AO1068">
            <v>0</v>
          </cell>
          <cell r="AQ1068">
            <v>0</v>
          </cell>
        </row>
        <row r="1069">
          <cell r="E1069" t="str">
            <v>Padrão 103</v>
          </cell>
          <cell r="F1069" t="e">
            <v>#NAME?</v>
          </cell>
          <cell r="G1069">
            <v>0</v>
          </cell>
          <cell r="H1069">
            <v>0</v>
          </cell>
          <cell r="K1069" t="str">
            <v/>
          </cell>
          <cell r="L1069" t="str">
            <v/>
          </cell>
          <cell r="M1069">
            <v>0</v>
          </cell>
          <cell r="O1069" t="e">
            <v>#N/A</v>
          </cell>
          <cell r="P1069" t="str">
            <v/>
          </cell>
          <cell r="T1069" t="str">
            <v>Não</v>
          </cell>
          <cell r="X1069">
            <v>0</v>
          </cell>
          <cell r="Y1069">
            <v>0</v>
          </cell>
          <cell r="Z1069">
            <v>0</v>
          </cell>
          <cell r="AA1069">
            <v>0</v>
          </cell>
          <cell r="AG1069" t="str">
            <v>Não</v>
          </cell>
          <cell r="AH1069">
            <v>0</v>
          </cell>
          <cell r="AM1069">
            <v>0</v>
          </cell>
          <cell r="AO1069">
            <v>0</v>
          </cell>
          <cell r="AQ1069">
            <v>0</v>
          </cell>
        </row>
        <row r="1070">
          <cell r="E1070" t="str">
            <v>Padrão 104</v>
          </cell>
          <cell r="F1070" t="e">
            <v>#NAME?</v>
          </cell>
          <cell r="G1070">
            <v>0</v>
          </cell>
          <cell r="H1070">
            <v>0</v>
          </cell>
          <cell r="K1070" t="str">
            <v/>
          </cell>
          <cell r="L1070" t="str">
            <v/>
          </cell>
          <cell r="M1070">
            <v>0</v>
          </cell>
          <cell r="O1070" t="e">
            <v>#N/A</v>
          </cell>
          <cell r="P1070" t="str">
            <v/>
          </cell>
          <cell r="T1070" t="str">
            <v>Não</v>
          </cell>
          <cell r="X1070">
            <v>0</v>
          </cell>
          <cell r="Y1070">
            <v>0</v>
          </cell>
          <cell r="Z1070">
            <v>0</v>
          </cell>
          <cell r="AA1070">
            <v>0</v>
          </cell>
          <cell r="AG1070" t="str">
            <v>Não</v>
          </cell>
          <cell r="AH1070">
            <v>0</v>
          </cell>
          <cell r="AM1070">
            <v>0</v>
          </cell>
          <cell r="AO1070">
            <v>0</v>
          </cell>
          <cell r="AQ1070">
            <v>0</v>
          </cell>
        </row>
        <row r="1071">
          <cell r="E1071" t="str">
            <v>Padrão 105</v>
          </cell>
          <cell r="F1071" t="e">
            <v>#NAME?</v>
          </cell>
          <cell r="G1071">
            <v>0</v>
          </cell>
          <cell r="H1071">
            <v>0</v>
          </cell>
          <cell r="K1071" t="str">
            <v/>
          </cell>
          <cell r="L1071" t="str">
            <v/>
          </cell>
          <cell r="M1071">
            <v>0</v>
          </cell>
          <cell r="O1071" t="e">
            <v>#N/A</v>
          </cell>
          <cell r="P1071" t="str">
            <v/>
          </cell>
          <cell r="T1071" t="str">
            <v>Não</v>
          </cell>
          <cell r="X1071">
            <v>0</v>
          </cell>
          <cell r="Y1071">
            <v>0</v>
          </cell>
          <cell r="Z1071">
            <v>0</v>
          </cell>
          <cell r="AA1071">
            <v>0</v>
          </cell>
          <cell r="AG1071" t="str">
            <v>Não</v>
          </cell>
          <cell r="AH1071">
            <v>0</v>
          </cell>
          <cell r="AM1071">
            <v>0</v>
          </cell>
          <cell r="AO1071">
            <v>0</v>
          </cell>
          <cell r="AQ1071">
            <v>0</v>
          </cell>
        </row>
        <row r="1072">
          <cell r="E1072" t="str">
            <v>Padrão 106</v>
          </cell>
          <cell r="F1072" t="e">
            <v>#NAME?</v>
          </cell>
          <cell r="G1072">
            <v>0</v>
          </cell>
          <cell r="H1072">
            <v>0</v>
          </cell>
          <cell r="K1072" t="str">
            <v/>
          </cell>
          <cell r="L1072" t="str">
            <v/>
          </cell>
          <cell r="M1072">
            <v>0</v>
          </cell>
          <cell r="O1072" t="e">
            <v>#N/A</v>
          </cell>
          <cell r="P1072" t="str">
            <v/>
          </cell>
          <cell r="T1072" t="str">
            <v>Não</v>
          </cell>
          <cell r="X1072">
            <v>0</v>
          </cell>
          <cell r="Y1072">
            <v>0</v>
          </cell>
          <cell r="Z1072">
            <v>0</v>
          </cell>
          <cell r="AA1072">
            <v>0</v>
          </cell>
          <cell r="AG1072" t="str">
            <v>Não</v>
          </cell>
          <cell r="AH1072">
            <v>0</v>
          </cell>
          <cell r="AM1072">
            <v>0</v>
          </cell>
          <cell r="AO1072">
            <v>0</v>
          </cell>
          <cell r="AQ1072">
            <v>0</v>
          </cell>
        </row>
        <row r="1073">
          <cell r="E1073" t="str">
            <v>Padrão 107</v>
          </cell>
          <cell r="F1073" t="e">
            <v>#NAME?</v>
          </cell>
          <cell r="G1073">
            <v>0</v>
          </cell>
          <cell r="H1073">
            <v>0</v>
          </cell>
          <cell r="K1073" t="str">
            <v/>
          </cell>
          <cell r="L1073" t="str">
            <v/>
          </cell>
          <cell r="M1073">
            <v>0</v>
          </cell>
          <cell r="O1073" t="e">
            <v>#N/A</v>
          </cell>
          <cell r="P1073" t="str">
            <v/>
          </cell>
          <cell r="T1073" t="str">
            <v>Não</v>
          </cell>
          <cell r="X1073">
            <v>0</v>
          </cell>
          <cell r="Y1073">
            <v>0</v>
          </cell>
          <cell r="Z1073">
            <v>0</v>
          </cell>
          <cell r="AA1073">
            <v>0</v>
          </cell>
          <cell r="AG1073" t="str">
            <v>Não</v>
          </cell>
          <cell r="AH1073">
            <v>0</v>
          </cell>
          <cell r="AM1073">
            <v>0</v>
          </cell>
          <cell r="AO1073">
            <v>0</v>
          </cell>
          <cell r="AQ1073">
            <v>0</v>
          </cell>
        </row>
        <row r="1074">
          <cell r="E1074" t="str">
            <v>Padrão 108</v>
          </cell>
          <cell r="F1074" t="e">
            <v>#NAME?</v>
          </cell>
          <cell r="G1074">
            <v>0</v>
          </cell>
          <cell r="H1074">
            <v>0</v>
          </cell>
          <cell r="K1074" t="str">
            <v/>
          </cell>
          <cell r="L1074" t="str">
            <v/>
          </cell>
          <cell r="M1074">
            <v>0</v>
          </cell>
          <cell r="O1074" t="e">
            <v>#N/A</v>
          </cell>
          <cell r="P1074" t="str">
            <v/>
          </cell>
          <cell r="T1074" t="str">
            <v>Não</v>
          </cell>
          <cell r="X1074">
            <v>0</v>
          </cell>
          <cell r="Y1074">
            <v>0</v>
          </cell>
          <cell r="Z1074">
            <v>0</v>
          </cell>
          <cell r="AA1074">
            <v>0</v>
          </cell>
          <cell r="AG1074" t="str">
            <v>Não</v>
          </cell>
          <cell r="AH1074">
            <v>0</v>
          </cell>
          <cell r="AM1074">
            <v>0</v>
          </cell>
          <cell r="AO1074">
            <v>0</v>
          </cell>
          <cell r="AQ1074">
            <v>0</v>
          </cell>
        </row>
        <row r="1075">
          <cell r="E1075" t="str">
            <v>Padrão 109</v>
          </cell>
          <cell r="F1075" t="e">
            <v>#NAME?</v>
          </cell>
          <cell r="G1075">
            <v>0</v>
          </cell>
          <cell r="H1075">
            <v>0</v>
          </cell>
          <cell r="K1075" t="str">
            <v/>
          </cell>
          <cell r="L1075" t="str">
            <v/>
          </cell>
          <cell r="M1075">
            <v>0</v>
          </cell>
          <cell r="O1075" t="e">
            <v>#N/A</v>
          </cell>
          <cell r="P1075" t="str">
            <v/>
          </cell>
          <cell r="T1075" t="str">
            <v>Não</v>
          </cell>
          <cell r="X1075">
            <v>0</v>
          </cell>
          <cell r="Y1075">
            <v>0</v>
          </cell>
          <cell r="Z1075">
            <v>0</v>
          </cell>
          <cell r="AA1075">
            <v>0</v>
          </cell>
          <cell r="AG1075" t="str">
            <v>Não</v>
          </cell>
          <cell r="AH1075">
            <v>0</v>
          </cell>
          <cell r="AM1075">
            <v>0</v>
          </cell>
          <cell r="AO1075">
            <v>0</v>
          </cell>
          <cell r="AQ1075">
            <v>0</v>
          </cell>
        </row>
        <row r="1076">
          <cell r="E1076" t="str">
            <v>Padrão 110</v>
          </cell>
          <cell r="F1076" t="e">
            <v>#NAME?</v>
          </cell>
          <cell r="G1076">
            <v>0</v>
          </cell>
          <cell r="H1076">
            <v>0</v>
          </cell>
          <cell r="K1076" t="str">
            <v/>
          </cell>
          <cell r="L1076" t="str">
            <v/>
          </cell>
          <cell r="M1076">
            <v>0</v>
          </cell>
          <cell r="O1076" t="e">
            <v>#N/A</v>
          </cell>
          <cell r="P1076" t="str">
            <v/>
          </cell>
          <cell r="T1076" t="str">
            <v>Não</v>
          </cell>
          <cell r="X1076">
            <v>0</v>
          </cell>
          <cell r="Y1076">
            <v>0</v>
          </cell>
          <cell r="Z1076">
            <v>0</v>
          </cell>
          <cell r="AA1076">
            <v>0</v>
          </cell>
          <cell r="AG1076" t="str">
            <v>Não</v>
          </cell>
          <cell r="AH1076">
            <v>0</v>
          </cell>
          <cell r="AM1076">
            <v>0</v>
          </cell>
          <cell r="AO1076">
            <v>0</v>
          </cell>
          <cell r="AQ1076">
            <v>0</v>
          </cell>
        </row>
        <row r="1077">
          <cell r="E1077" t="str">
            <v>Padrão 111</v>
          </cell>
          <cell r="F1077" t="e">
            <v>#NAME?</v>
          </cell>
          <cell r="G1077">
            <v>0</v>
          </cell>
          <cell r="H1077">
            <v>0</v>
          </cell>
          <cell r="K1077" t="str">
            <v/>
          </cell>
          <cell r="L1077" t="str">
            <v/>
          </cell>
          <cell r="M1077">
            <v>0</v>
          </cell>
          <cell r="O1077" t="e">
            <v>#N/A</v>
          </cell>
          <cell r="P1077" t="str">
            <v/>
          </cell>
          <cell r="T1077" t="str">
            <v>Não</v>
          </cell>
          <cell r="X1077">
            <v>0</v>
          </cell>
          <cell r="Y1077">
            <v>0</v>
          </cell>
          <cell r="Z1077">
            <v>0</v>
          </cell>
          <cell r="AA1077">
            <v>0</v>
          </cell>
          <cell r="AG1077" t="str">
            <v>Não</v>
          </cell>
          <cell r="AH1077">
            <v>0</v>
          </cell>
          <cell r="AM1077">
            <v>0</v>
          </cell>
          <cell r="AO1077">
            <v>0</v>
          </cell>
          <cell r="AQ1077">
            <v>0</v>
          </cell>
        </row>
        <row r="1078">
          <cell r="E1078" t="str">
            <v>Padrão 112</v>
          </cell>
          <cell r="F1078" t="e">
            <v>#NAME?</v>
          </cell>
          <cell r="G1078">
            <v>0</v>
          </cell>
          <cell r="H1078">
            <v>0</v>
          </cell>
          <cell r="K1078" t="str">
            <v/>
          </cell>
          <cell r="L1078" t="str">
            <v/>
          </cell>
          <cell r="M1078">
            <v>0</v>
          </cell>
          <cell r="O1078" t="e">
            <v>#N/A</v>
          </cell>
          <cell r="P1078" t="str">
            <v/>
          </cell>
          <cell r="T1078" t="str">
            <v>Não</v>
          </cell>
          <cell r="X1078">
            <v>0</v>
          </cell>
          <cell r="Y1078">
            <v>0</v>
          </cell>
          <cell r="Z1078">
            <v>0</v>
          </cell>
          <cell r="AA1078">
            <v>0</v>
          </cell>
          <cell r="AG1078" t="str">
            <v>Não</v>
          </cell>
          <cell r="AH1078">
            <v>0</v>
          </cell>
          <cell r="AM1078">
            <v>0</v>
          </cell>
          <cell r="AO1078">
            <v>0</v>
          </cell>
          <cell r="AQ1078">
            <v>0</v>
          </cell>
        </row>
        <row r="1079">
          <cell r="E1079" t="str">
            <v>Padrão 113</v>
          </cell>
          <cell r="F1079" t="e">
            <v>#NAME?</v>
          </cell>
          <cell r="G1079">
            <v>0</v>
          </cell>
          <cell r="H1079">
            <v>0</v>
          </cell>
          <cell r="K1079" t="str">
            <v/>
          </cell>
          <cell r="L1079" t="str">
            <v/>
          </cell>
          <cell r="M1079">
            <v>0</v>
          </cell>
          <cell r="O1079" t="e">
            <v>#N/A</v>
          </cell>
          <cell r="P1079" t="str">
            <v/>
          </cell>
          <cell r="T1079" t="str">
            <v>Não</v>
          </cell>
          <cell r="X1079">
            <v>0</v>
          </cell>
          <cell r="Y1079">
            <v>0</v>
          </cell>
          <cell r="Z1079">
            <v>0</v>
          </cell>
          <cell r="AA1079">
            <v>0</v>
          </cell>
          <cell r="AG1079" t="str">
            <v>Não</v>
          </cell>
          <cell r="AH1079">
            <v>0</v>
          </cell>
          <cell r="AM1079">
            <v>0</v>
          </cell>
          <cell r="AO1079">
            <v>0</v>
          </cell>
          <cell r="AQ1079">
            <v>0</v>
          </cell>
        </row>
        <row r="1080">
          <cell r="E1080" t="str">
            <v>Padrão 114</v>
          </cell>
          <cell r="F1080" t="e">
            <v>#NAME?</v>
          </cell>
          <cell r="G1080">
            <v>0</v>
          </cell>
          <cell r="H1080">
            <v>0</v>
          </cell>
          <cell r="K1080" t="str">
            <v/>
          </cell>
          <cell r="L1080" t="str">
            <v/>
          </cell>
          <cell r="M1080">
            <v>0</v>
          </cell>
          <cell r="O1080" t="e">
            <v>#N/A</v>
          </cell>
          <cell r="P1080" t="str">
            <v/>
          </cell>
          <cell r="T1080" t="str">
            <v>Não</v>
          </cell>
          <cell r="X1080">
            <v>0</v>
          </cell>
          <cell r="Y1080">
            <v>0</v>
          </cell>
          <cell r="Z1080">
            <v>0</v>
          </cell>
          <cell r="AA1080">
            <v>0</v>
          </cell>
          <cell r="AG1080" t="str">
            <v>Não</v>
          </cell>
          <cell r="AH1080">
            <v>0</v>
          </cell>
          <cell r="AM1080">
            <v>0</v>
          </cell>
          <cell r="AO1080">
            <v>0</v>
          </cell>
          <cell r="AQ1080">
            <v>0</v>
          </cell>
        </row>
        <row r="1081">
          <cell r="E1081" t="str">
            <v>Padrão 115</v>
          </cell>
          <cell r="F1081" t="e">
            <v>#NAME?</v>
          </cell>
          <cell r="G1081">
            <v>0</v>
          </cell>
          <cell r="H1081">
            <v>0</v>
          </cell>
          <cell r="K1081" t="str">
            <v/>
          </cell>
          <cell r="L1081" t="str">
            <v/>
          </cell>
          <cell r="M1081">
            <v>0</v>
          </cell>
          <cell r="O1081" t="e">
            <v>#N/A</v>
          </cell>
          <cell r="P1081" t="str">
            <v/>
          </cell>
          <cell r="T1081" t="str">
            <v>Não</v>
          </cell>
          <cell r="X1081">
            <v>0</v>
          </cell>
          <cell r="Y1081">
            <v>0</v>
          </cell>
          <cell r="Z1081">
            <v>0</v>
          </cell>
          <cell r="AA1081">
            <v>0</v>
          </cell>
          <cell r="AG1081" t="str">
            <v>Não</v>
          </cell>
          <cell r="AH1081">
            <v>0</v>
          </cell>
          <cell r="AM1081">
            <v>0</v>
          </cell>
          <cell r="AO1081">
            <v>0</v>
          </cell>
          <cell r="AQ1081">
            <v>0</v>
          </cell>
        </row>
        <row r="1082">
          <cell r="E1082" t="str">
            <v>Padrão 116</v>
          </cell>
          <cell r="F1082" t="e">
            <v>#NAME?</v>
          </cell>
          <cell r="G1082">
            <v>0</v>
          </cell>
          <cell r="H1082">
            <v>0</v>
          </cell>
          <cell r="K1082" t="str">
            <v/>
          </cell>
          <cell r="L1082" t="str">
            <v/>
          </cell>
          <cell r="M1082">
            <v>0</v>
          </cell>
          <cell r="O1082" t="e">
            <v>#N/A</v>
          </cell>
          <cell r="P1082" t="str">
            <v/>
          </cell>
          <cell r="T1082" t="str">
            <v>Não</v>
          </cell>
          <cell r="X1082">
            <v>0</v>
          </cell>
          <cell r="Y1082">
            <v>0</v>
          </cell>
          <cell r="Z1082">
            <v>0</v>
          </cell>
          <cell r="AA1082">
            <v>0</v>
          </cell>
          <cell r="AG1082" t="str">
            <v>Não</v>
          </cell>
          <cell r="AH1082">
            <v>0</v>
          </cell>
          <cell r="AM1082">
            <v>0</v>
          </cell>
          <cell r="AO1082">
            <v>0</v>
          </cell>
          <cell r="AQ1082">
            <v>0</v>
          </cell>
        </row>
        <row r="1083">
          <cell r="E1083" t="str">
            <v>Padrão 117</v>
          </cell>
          <cell r="F1083" t="e">
            <v>#NAME?</v>
          </cell>
          <cell r="G1083">
            <v>0</v>
          </cell>
          <cell r="H1083">
            <v>0</v>
          </cell>
          <cell r="K1083" t="str">
            <v/>
          </cell>
          <cell r="L1083" t="str">
            <v/>
          </cell>
          <cell r="M1083">
            <v>0</v>
          </cell>
          <cell r="O1083" t="e">
            <v>#N/A</v>
          </cell>
          <cell r="P1083" t="str">
            <v/>
          </cell>
          <cell r="T1083" t="str">
            <v>Não</v>
          </cell>
          <cell r="X1083">
            <v>0</v>
          </cell>
          <cell r="Y1083">
            <v>0</v>
          </cell>
          <cell r="Z1083">
            <v>0</v>
          </cell>
          <cell r="AA1083">
            <v>0</v>
          </cell>
          <cell r="AG1083" t="str">
            <v>Não</v>
          </cell>
          <cell r="AH1083">
            <v>0</v>
          </cell>
          <cell r="AM1083">
            <v>0</v>
          </cell>
          <cell r="AO1083">
            <v>0</v>
          </cell>
          <cell r="AQ1083">
            <v>0</v>
          </cell>
        </row>
        <row r="1084">
          <cell r="E1084" t="str">
            <v>Padrão 118</v>
          </cell>
          <cell r="F1084" t="e">
            <v>#NAME?</v>
          </cell>
          <cell r="G1084">
            <v>0</v>
          </cell>
          <cell r="H1084">
            <v>0</v>
          </cell>
          <cell r="K1084" t="str">
            <v/>
          </cell>
          <cell r="L1084" t="str">
            <v/>
          </cell>
          <cell r="M1084">
            <v>0</v>
          </cell>
          <cell r="O1084" t="e">
            <v>#N/A</v>
          </cell>
          <cell r="P1084" t="str">
            <v/>
          </cell>
          <cell r="T1084" t="str">
            <v>Não</v>
          </cell>
          <cell r="X1084">
            <v>0</v>
          </cell>
          <cell r="Y1084">
            <v>0</v>
          </cell>
          <cell r="Z1084">
            <v>0</v>
          </cell>
          <cell r="AA1084">
            <v>0</v>
          </cell>
          <cell r="AG1084" t="str">
            <v>Não</v>
          </cell>
          <cell r="AH1084">
            <v>0</v>
          </cell>
          <cell r="AM1084">
            <v>0</v>
          </cell>
          <cell r="AO1084">
            <v>0</v>
          </cell>
          <cell r="AQ1084">
            <v>0</v>
          </cell>
        </row>
        <row r="1085">
          <cell r="E1085" t="str">
            <v>Padrão 119</v>
          </cell>
          <cell r="F1085" t="e">
            <v>#NAME?</v>
          </cell>
          <cell r="G1085">
            <v>0</v>
          </cell>
          <cell r="H1085">
            <v>0</v>
          </cell>
          <cell r="K1085" t="str">
            <v/>
          </cell>
          <cell r="L1085" t="str">
            <v/>
          </cell>
          <cell r="M1085">
            <v>0</v>
          </cell>
          <cell r="O1085" t="e">
            <v>#N/A</v>
          </cell>
          <cell r="P1085" t="str">
            <v/>
          </cell>
          <cell r="T1085" t="str">
            <v>Não</v>
          </cell>
          <cell r="X1085">
            <v>0</v>
          </cell>
          <cell r="Y1085">
            <v>0</v>
          </cell>
          <cell r="Z1085">
            <v>0</v>
          </cell>
          <cell r="AA1085">
            <v>0</v>
          </cell>
          <cell r="AG1085" t="str">
            <v>Não</v>
          </cell>
          <cell r="AH1085">
            <v>0</v>
          </cell>
          <cell r="AM1085">
            <v>0</v>
          </cell>
          <cell r="AO1085">
            <v>0</v>
          </cell>
          <cell r="AQ1085">
            <v>0</v>
          </cell>
        </row>
        <row r="1086">
          <cell r="E1086" t="str">
            <v>Padrão 120</v>
          </cell>
          <cell r="F1086" t="e">
            <v>#NAME?</v>
          </cell>
          <cell r="G1086">
            <v>0</v>
          </cell>
          <cell r="H1086">
            <v>0</v>
          </cell>
          <cell r="K1086" t="str">
            <v/>
          </cell>
          <cell r="L1086" t="str">
            <v/>
          </cell>
          <cell r="M1086">
            <v>0</v>
          </cell>
          <cell r="O1086" t="e">
            <v>#N/A</v>
          </cell>
          <cell r="P1086" t="str">
            <v/>
          </cell>
          <cell r="T1086" t="str">
            <v>Não</v>
          </cell>
          <cell r="X1086">
            <v>0</v>
          </cell>
          <cell r="Y1086">
            <v>0</v>
          </cell>
          <cell r="Z1086">
            <v>0</v>
          </cell>
          <cell r="AA1086">
            <v>0</v>
          </cell>
          <cell r="AG1086" t="str">
            <v>Não</v>
          </cell>
          <cell r="AH1086">
            <v>0</v>
          </cell>
          <cell r="AM1086">
            <v>0</v>
          </cell>
          <cell r="AO1086">
            <v>0</v>
          </cell>
          <cell r="AQ1086">
            <v>0</v>
          </cell>
        </row>
        <row r="1087">
          <cell r="E1087" t="str">
            <v>Padrão 121</v>
          </cell>
          <cell r="F1087" t="e">
            <v>#NAME?</v>
          </cell>
          <cell r="G1087">
            <v>0</v>
          </cell>
          <cell r="H1087">
            <v>0</v>
          </cell>
          <cell r="K1087" t="str">
            <v/>
          </cell>
          <cell r="L1087" t="str">
            <v/>
          </cell>
          <cell r="M1087">
            <v>0</v>
          </cell>
          <cell r="O1087" t="e">
            <v>#N/A</v>
          </cell>
          <cell r="P1087" t="str">
            <v/>
          </cell>
          <cell r="T1087" t="str">
            <v>Não</v>
          </cell>
          <cell r="X1087">
            <v>0</v>
          </cell>
          <cell r="Y1087">
            <v>0</v>
          </cell>
          <cell r="Z1087">
            <v>0</v>
          </cell>
          <cell r="AA1087">
            <v>0</v>
          </cell>
          <cell r="AG1087" t="str">
            <v>Não</v>
          </cell>
          <cell r="AH1087">
            <v>0</v>
          </cell>
          <cell r="AM1087">
            <v>0</v>
          </cell>
          <cell r="AO1087">
            <v>0</v>
          </cell>
          <cell r="AQ1087">
            <v>0</v>
          </cell>
        </row>
        <row r="1088">
          <cell r="E1088" t="str">
            <v>Padrão 122</v>
          </cell>
          <cell r="F1088" t="e">
            <v>#NAME?</v>
          </cell>
          <cell r="G1088">
            <v>0</v>
          </cell>
          <cell r="H1088">
            <v>0</v>
          </cell>
          <cell r="K1088" t="str">
            <v/>
          </cell>
          <cell r="L1088" t="str">
            <v/>
          </cell>
          <cell r="M1088">
            <v>0</v>
          </cell>
          <cell r="O1088" t="e">
            <v>#N/A</v>
          </cell>
          <cell r="P1088" t="str">
            <v/>
          </cell>
          <cell r="T1088" t="str">
            <v>Não</v>
          </cell>
          <cell r="X1088">
            <v>0</v>
          </cell>
          <cell r="Y1088">
            <v>0</v>
          </cell>
          <cell r="Z1088">
            <v>0</v>
          </cell>
          <cell r="AA1088">
            <v>0</v>
          </cell>
          <cell r="AG1088" t="str">
            <v>Não</v>
          </cell>
          <cell r="AH1088">
            <v>0</v>
          </cell>
          <cell r="AM1088">
            <v>0</v>
          </cell>
          <cell r="AO1088">
            <v>0</v>
          </cell>
          <cell r="AQ1088">
            <v>0</v>
          </cell>
        </row>
        <row r="1089">
          <cell r="E1089" t="str">
            <v>Padrão 123</v>
          </cell>
          <cell r="F1089" t="e">
            <v>#NAME?</v>
          </cell>
          <cell r="G1089">
            <v>0</v>
          </cell>
          <cell r="H1089">
            <v>0</v>
          </cell>
          <cell r="K1089" t="str">
            <v/>
          </cell>
          <cell r="L1089" t="str">
            <v/>
          </cell>
          <cell r="M1089">
            <v>0</v>
          </cell>
          <cell r="O1089" t="e">
            <v>#N/A</v>
          </cell>
          <cell r="P1089" t="str">
            <v/>
          </cell>
          <cell r="T1089" t="str">
            <v>Não</v>
          </cell>
          <cell r="X1089">
            <v>0</v>
          </cell>
          <cell r="Y1089">
            <v>0</v>
          </cell>
          <cell r="Z1089">
            <v>0</v>
          </cell>
          <cell r="AA1089">
            <v>0</v>
          </cell>
          <cell r="AG1089" t="str">
            <v>Não</v>
          </cell>
          <cell r="AH1089">
            <v>0</v>
          </cell>
          <cell r="AM1089">
            <v>0</v>
          </cell>
          <cell r="AO1089">
            <v>0</v>
          </cell>
          <cell r="AQ1089">
            <v>0</v>
          </cell>
        </row>
        <row r="1090">
          <cell r="E1090" t="str">
            <v>Padrão 124</v>
          </cell>
          <cell r="F1090" t="e">
            <v>#NAME?</v>
          </cell>
          <cell r="G1090">
            <v>0</v>
          </cell>
          <cell r="H1090">
            <v>0</v>
          </cell>
          <cell r="K1090" t="str">
            <v/>
          </cell>
          <cell r="L1090" t="str">
            <v/>
          </cell>
          <cell r="M1090">
            <v>0</v>
          </cell>
          <cell r="O1090" t="e">
            <v>#N/A</v>
          </cell>
          <cell r="P1090" t="str">
            <v/>
          </cell>
          <cell r="T1090" t="str">
            <v>Não</v>
          </cell>
          <cell r="X1090">
            <v>0</v>
          </cell>
          <cell r="Y1090">
            <v>0</v>
          </cell>
          <cell r="Z1090">
            <v>0</v>
          </cell>
          <cell r="AA1090">
            <v>0</v>
          </cell>
          <cell r="AG1090" t="str">
            <v>Não</v>
          </cell>
          <cell r="AH1090">
            <v>0</v>
          </cell>
          <cell r="AM1090">
            <v>0</v>
          </cell>
          <cell r="AO1090">
            <v>0</v>
          </cell>
          <cell r="AQ1090">
            <v>0</v>
          </cell>
        </row>
        <row r="1091">
          <cell r="E1091" t="str">
            <v>Padrão 125</v>
          </cell>
          <cell r="F1091" t="e">
            <v>#NAME?</v>
          </cell>
          <cell r="G1091">
            <v>0</v>
          </cell>
          <cell r="H1091">
            <v>0</v>
          </cell>
          <cell r="K1091" t="str">
            <v/>
          </cell>
          <cell r="L1091" t="str">
            <v/>
          </cell>
          <cell r="M1091">
            <v>0</v>
          </cell>
          <cell r="O1091" t="e">
            <v>#N/A</v>
          </cell>
          <cell r="P1091" t="str">
            <v/>
          </cell>
          <cell r="T1091" t="str">
            <v>Não</v>
          </cell>
          <cell r="X1091">
            <v>0</v>
          </cell>
          <cell r="Y1091">
            <v>0</v>
          </cell>
          <cell r="Z1091">
            <v>0</v>
          </cell>
          <cell r="AA1091">
            <v>0</v>
          </cell>
          <cell r="AG1091" t="str">
            <v>Não</v>
          </cell>
          <cell r="AH1091">
            <v>0</v>
          </cell>
          <cell r="AM1091">
            <v>0</v>
          </cell>
          <cell r="AO1091">
            <v>0</v>
          </cell>
          <cell r="AQ1091">
            <v>0</v>
          </cell>
        </row>
        <row r="1092">
          <cell r="E1092" t="str">
            <v>Padrão 126</v>
          </cell>
          <cell r="F1092" t="e">
            <v>#NAME?</v>
          </cell>
          <cell r="G1092">
            <v>0</v>
          </cell>
          <cell r="H1092">
            <v>0</v>
          </cell>
          <cell r="K1092" t="str">
            <v/>
          </cell>
          <cell r="L1092" t="str">
            <v/>
          </cell>
          <cell r="M1092">
            <v>0</v>
          </cell>
          <cell r="O1092" t="e">
            <v>#N/A</v>
          </cell>
          <cell r="P1092" t="str">
            <v/>
          </cell>
          <cell r="T1092" t="str">
            <v>Não</v>
          </cell>
          <cell r="X1092">
            <v>0</v>
          </cell>
          <cell r="Y1092">
            <v>0</v>
          </cell>
          <cell r="Z1092">
            <v>0</v>
          </cell>
          <cell r="AA1092">
            <v>0</v>
          </cell>
          <cell r="AG1092" t="str">
            <v>Não</v>
          </cell>
          <cell r="AH1092">
            <v>0</v>
          </cell>
          <cell r="AM1092">
            <v>0</v>
          </cell>
          <cell r="AO1092">
            <v>0</v>
          </cell>
          <cell r="AQ1092">
            <v>0</v>
          </cell>
        </row>
        <row r="1093">
          <cell r="E1093" t="str">
            <v>Padrão 127</v>
          </cell>
          <cell r="F1093" t="e">
            <v>#NAME?</v>
          </cell>
          <cell r="G1093">
            <v>0</v>
          </cell>
          <cell r="H1093">
            <v>0</v>
          </cell>
          <cell r="K1093" t="str">
            <v/>
          </cell>
          <cell r="L1093" t="str">
            <v/>
          </cell>
          <cell r="M1093">
            <v>0</v>
          </cell>
          <cell r="O1093" t="e">
            <v>#N/A</v>
          </cell>
          <cell r="P1093" t="str">
            <v/>
          </cell>
          <cell r="T1093" t="str">
            <v>Não</v>
          </cell>
          <cell r="X1093">
            <v>0</v>
          </cell>
          <cell r="Y1093">
            <v>0</v>
          </cell>
          <cell r="Z1093">
            <v>0</v>
          </cell>
          <cell r="AA1093">
            <v>0</v>
          </cell>
          <cell r="AG1093" t="str">
            <v>Não</v>
          </cell>
          <cell r="AH1093">
            <v>0</v>
          </cell>
          <cell r="AM1093">
            <v>0</v>
          </cell>
          <cell r="AO1093">
            <v>0</v>
          </cell>
          <cell r="AQ1093">
            <v>0</v>
          </cell>
        </row>
        <row r="1094">
          <cell r="E1094" t="str">
            <v>Padrão 128</v>
          </cell>
          <cell r="F1094" t="e">
            <v>#NAME?</v>
          </cell>
          <cell r="G1094">
            <v>0</v>
          </cell>
          <cell r="H1094">
            <v>0</v>
          </cell>
          <cell r="K1094" t="str">
            <v/>
          </cell>
          <cell r="L1094" t="str">
            <v/>
          </cell>
          <cell r="M1094">
            <v>0</v>
          </cell>
          <cell r="O1094" t="e">
            <v>#N/A</v>
          </cell>
          <cell r="P1094" t="str">
            <v/>
          </cell>
          <cell r="T1094" t="str">
            <v>Não</v>
          </cell>
          <cell r="X1094">
            <v>0</v>
          </cell>
          <cell r="Y1094">
            <v>0</v>
          </cell>
          <cell r="Z1094">
            <v>0</v>
          </cell>
          <cell r="AA1094">
            <v>0</v>
          </cell>
          <cell r="AG1094" t="str">
            <v>Não</v>
          </cell>
          <cell r="AH1094">
            <v>0</v>
          </cell>
          <cell r="AM1094">
            <v>0</v>
          </cell>
          <cell r="AO1094">
            <v>0</v>
          </cell>
          <cell r="AQ1094">
            <v>0</v>
          </cell>
        </row>
        <row r="1095">
          <cell r="E1095" t="str">
            <v>Padrão 129</v>
          </cell>
          <cell r="F1095" t="e">
            <v>#NAME?</v>
          </cell>
          <cell r="G1095">
            <v>0</v>
          </cell>
          <cell r="H1095">
            <v>0</v>
          </cell>
          <cell r="K1095" t="str">
            <v/>
          </cell>
          <cell r="L1095" t="str">
            <v/>
          </cell>
          <cell r="M1095">
            <v>0</v>
          </cell>
          <cell r="O1095" t="e">
            <v>#N/A</v>
          </cell>
          <cell r="P1095" t="str">
            <v/>
          </cell>
          <cell r="T1095" t="str">
            <v>Não</v>
          </cell>
          <cell r="X1095">
            <v>0</v>
          </cell>
          <cell r="Y1095">
            <v>0</v>
          </cell>
          <cell r="Z1095">
            <v>0</v>
          </cell>
          <cell r="AA1095">
            <v>0</v>
          </cell>
          <cell r="AG1095" t="str">
            <v>Não</v>
          </cell>
          <cell r="AH1095">
            <v>0</v>
          </cell>
          <cell r="AM1095">
            <v>0</v>
          </cell>
          <cell r="AO1095">
            <v>0</v>
          </cell>
          <cell r="AQ1095">
            <v>0</v>
          </cell>
        </row>
        <row r="1096">
          <cell r="E1096" t="str">
            <v>Padrão 130</v>
          </cell>
          <cell r="F1096" t="e">
            <v>#NAME?</v>
          </cell>
          <cell r="G1096">
            <v>0</v>
          </cell>
          <cell r="H1096">
            <v>0</v>
          </cell>
          <cell r="K1096" t="str">
            <v/>
          </cell>
          <cell r="L1096" t="str">
            <v/>
          </cell>
          <cell r="M1096">
            <v>0</v>
          </cell>
          <cell r="O1096" t="e">
            <v>#N/A</v>
          </cell>
          <cell r="P1096" t="str">
            <v/>
          </cell>
          <cell r="T1096" t="str">
            <v>Não</v>
          </cell>
          <cell r="X1096">
            <v>0</v>
          </cell>
          <cell r="Y1096">
            <v>0</v>
          </cell>
          <cell r="Z1096">
            <v>0</v>
          </cell>
          <cell r="AA1096">
            <v>0</v>
          </cell>
          <cell r="AG1096" t="str">
            <v>Não</v>
          </cell>
          <cell r="AH1096">
            <v>0</v>
          </cell>
          <cell r="AM1096">
            <v>0</v>
          </cell>
          <cell r="AO1096">
            <v>0</v>
          </cell>
          <cell r="AQ1096">
            <v>0</v>
          </cell>
        </row>
        <row r="1097">
          <cell r="E1097" t="str">
            <v>Padrão 131</v>
          </cell>
          <cell r="F1097" t="e">
            <v>#NAME?</v>
          </cell>
          <cell r="G1097">
            <v>0</v>
          </cell>
          <cell r="H1097">
            <v>0</v>
          </cell>
          <cell r="K1097" t="str">
            <v/>
          </cell>
          <cell r="L1097" t="str">
            <v/>
          </cell>
          <cell r="M1097">
            <v>0</v>
          </cell>
          <cell r="O1097" t="e">
            <v>#N/A</v>
          </cell>
          <cell r="P1097" t="str">
            <v/>
          </cell>
          <cell r="T1097" t="str">
            <v>Não</v>
          </cell>
          <cell r="X1097">
            <v>0</v>
          </cell>
          <cell r="Y1097">
            <v>0</v>
          </cell>
          <cell r="Z1097">
            <v>0</v>
          </cell>
          <cell r="AA1097">
            <v>0</v>
          </cell>
          <cell r="AG1097" t="str">
            <v>Não</v>
          </cell>
          <cell r="AH1097">
            <v>0</v>
          </cell>
          <cell r="AM1097">
            <v>0</v>
          </cell>
          <cell r="AO1097">
            <v>0</v>
          </cell>
          <cell r="AQ1097">
            <v>0</v>
          </cell>
        </row>
        <row r="1098">
          <cell r="E1098" t="str">
            <v>Padrão 132</v>
          </cell>
          <cell r="F1098" t="e">
            <v>#NAME?</v>
          </cell>
          <cell r="G1098">
            <v>0</v>
          </cell>
          <cell r="H1098">
            <v>0</v>
          </cell>
          <cell r="K1098" t="str">
            <v/>
          </cell>
          <cell r="L1098" t="str">
            <v/>
          </cell>
          <cell r="M1098">
            <v>0</v>
          </cell>
          <cell r="O1098" t="e">
            <v>#N/A</v>
          </cell>
          <cell r="P1098" t="str">
            <v/>
          </cell>
          <cell r="T1098" t="str">
            <v>Não</v>
          </cell>
          <cell r="X1098">
            <v>0</v>
          </cell>
          <cell r="Y1098">
            <v>0</v>
          </cell>
          <cell r="Z1098">
            <v>0</v>
          </cell>
          <cell r="AA1098">
            <v>0</v>
          </cell>
          <cell r="AG1098" t="str">
            <v>Não</v>
          </cell>
          <cell r="AH1098">
            <v>0</v>
          </cell>
          <cell r="AM1098">
            <v>0</v>
          </cell>
          <cell r="AO1098">
            <v>0</v>
          </cell>
          <cell r="AQ1098">
            <v>0</v>
          </cell>
        </row>
        <row r="1099">
          <cell r="E1099" t="str">
            <v>Padrão 133</v>
          </cell>
          <cell r="F1099" t="e">
            <v>#NAME?</v>
          </cell>
          <cell r="G1099">
            <v>0</v>
          </cell>
          <cell r="H1099">
            <v>0</v>
          </cell>
          <cell r="K1099" t="str">
            <v/>
          </cell>
          <cell r="L1099" t="str">
            <v/>
          </cell>
          <cell r="M1099">
            <v>0</v>
          </cell>
          <cell r="O1099" t="e">
            <v>#N/A</v>
          </cell>
          <cell r="P1099" t="str">
            <v/>
          </cell>
          <cell r="T1099" t="str">
            <v>Não</v>
          </cell>
          <cell r="X1099">
            <v>0</v>
          </cell>
          <cell r="Y1099">
            <v>0</v>
          </cell>
          <cell r="Z1099">
            <v>0</v>
          </cell>
          <cell r="AA1099">
            <v>0</v>
          </cell>
          <cell r="AG1099" t="str">
            <v>Não</v>
          </cell>
          <cell r="AH1099">
            <v>0</v>
          </cell>
          <cell r="AM1099">
            <v>0</v>
          </cell>
          <cell r="AO1099">
            <v>0</v>
          </cell>
          <cell r="AQ1099">
            <v>0</v>
          </cell>
        </row>
        <row r="1100">
          <cell r="E1100" t="str">
            <v>Padrão 134</v>
          </cell>
          <cell r="F1100" t="e">
            <v>#NAME?</v>
          </cell>
          <cell r="G1100">
            <v>0</v>
          </cell>
          <cell r="H1100">
            <v>0</v>
          </cell>
          <cell r="K1100" t="str">
            <v/>
          </cell>
          <cell r="L1100" t="str">
            <v/>
          </cell>
          <cell r="M1100">
            <v>0</v>
          </cell>
          <cell r="O1100" t="e">
            <v>#N/A</v>
          </cell>
          <cell r="P1100" t="str">
            <v/>
          </cell>
          <cell r="T1100" t="str">
            <v>Não</v>
          </cell>
          <cell r="X1100">
            <v>0</v>
          </cell>
          <cell r="Y1100">
            <v>0</v>
          </cell>
          <cell r="Z1100">
            <v>0</v>
          </cell>
          <cell r="AA1100">
            <v>0</v>
          </cell>
          <cell r="AG1100" t="str">
            <v>Não</v>
          </cell>
          <cell r="AH1100">
            <v>0</v>
          </cell>
          <cell r="AM1100">
            <v>0</v>
          </cell>
          <cell r="AO1100">
            <v>0</v>
          </cell>
          <cell r="AQ1100">
            <v>0</v>
          </cell>
        </row>
        <row r="1101">
          <cell r="E1101" t="str">
            <v>Padrão 135</v>
          </cell>
          <cell r="F1101" t="e">
            <v>#NAME?</v>
          </cell>
          <cell r="G1101">
            <v>0</v>
          </cell>
          <cell r="H1101">
            <v>0</v>
          </cell>
          <cell r="K1101" t="str">
            <v/>
          </cell>
          <cell r="L1101" t="str">
            <v/>
          </cell>
          <cell r="M1101">
            <v>0</v>
          </cell>
          <cell r="O1101" t="e">
            <v>#N/A</v>
          </cell>
          <cell r="P1101" t="str">
            <v/>
          </cell>
          <cell r="T1101" t="str">
            <v>Não</v>
          </cell>
          <cell r="X1101">
            <v>0</v>
          </cell>
          <cell r="Y1101">
            <v>0</v>
          </cell>
          <cell r="Z1101">
            <v>0</v>
          </cell>
          <cell r="AA1101">
            <v>0</v>
          </cell>
          <cell r="AG1101" t="str">
            <v>Não</v>
          </cell>
          <cell r="AH1101">
            <v>0</v>
          </cell>
          <cell r="AM1101">
            <v>0</v>
          </cell>
          <cell r="AO1101">
            <v>0</v>
          </cell>
          <cell r="AQ1101">
            <v>0</v>
          </cell>
        </row>
        <row r="1102">
          <cell r="E1102" t="str">
            <v>Padrão 136</v>
          </cell>
          <cell r="F1102" t="e">
            <v>#NAME?</v>
          </cell>
          <cell r="G1102">
            <v>0</v>
          </cell>
          <cell r="H1102">
            <v>0</v>
          </cell>
          <cell r="K1102" t="str">
            <v/>
          </cell>
          <cell r="L1102" t="str">
            <v/>
          </cell>
          <cell r="M1102">
            <v>0</v>
          </cell>
          <cell r="O1102" t="e">
            <v>#N/A</v>
          </cell>
          <cell r="P1102" t="str">
            <v/>
          </cell>
          <cell r="T1102" t="str">
            <v>Não</v>
          </cell>
          <cell r="X1102">
            <v>0</v>
          </cell>
          <cell r="Y1102">
            <v>0</v>
          </cell>
          <cell r="Z1102">
            <v>0</v>
          </cell>
          <cell r="AA1102">
            <v>0</v>
          </cell>
          <cell r="AG1102" t="str">
            <v>Não</v>
          </cell>
          <cell r="AH1102">
            <v>0</v>
          </cell>
          <cell r="AM1102">
            <v>0</v>
          </cell>
          <cell r="AO1102">
            <v>0</v>
          </cell>
          <cell r="AQ1102">
            <v>0</v>
          </cell>
        </row>
        <row r="1103">
          <cell r="E1103" t="str">
            <v>Padrão 137</v>
          </cell>
          <cell r="F1103" t="e">
            <v>#NAME?</v>
          </cell>
          <cell r="G1103">
            <v>0</v>
          </cell>
          <cell r="H1103">
            <v>0</v>
          </cell>
          <cell r="K1103" t="str">
            <v/>
          </cell>
          <cell r="L1103" t="str">
            <v/>
          </cell>
          <cell r="M1103">
            <v>0</v>
          </cell>
          <cell r="O1103" t="e">
            <v>#N/A</v>
          </cell>
          <cell r="P1103" t="str">
            <v/>
          </cell>
          <cell r="T1103" t="str">
            <v>Não</v>
          </cell>
          <cell r="X1103">
            <v>0</v>
          </cell>
          <cell r="Y1103">
            <v>0</v>
          </cell>
          <cell r="Z1103">
            <v>0</v>
          </cell>
          <cell r="AA1103">
            <v>0</v>
          </cell>
          <cell r="AG1103" t="str">
            <v>Não</v>
          </cell>
          <cell r="AH1103">
            <v>0</v>
          </cell>
          <cell r="AM1103">
            <v>0</v>
          </cell>
          <cell r="AO1103">
            <v>0</v>
          </cell>
          <cell r="AQ1103">
            <v>0</v>
          </cell>
        </row>
        <row r="1104">
          <cell r="E1104" t="str">
            <v>Padrão 138</v>
          </cell>
          <cell r="F1104" t="e">
            <v>#NAME?</v>
          </cell>
          <cell r="G1104">
            <v>0</v>
          </cell>
          <cell r="H1104">
            <v>0</v>
          </cell>
          <cell r="K1104" t="str">
            <v/>
          </cell>
          <cell r="L1104" t="str">
            <v/>
          </cell>
          <cell r="M1104">
            <v>0</v>
          </cell>
          <cell r="O1104" t="e">
            <v>#N/A</v>
          </cell>
          <cell r="P1104" t="str">
            <v/>
          </cell>
          <cell r="T1104" t="str">
            <v>Não</v>
          </cell>
          <cell r="X1104">
            <v>0</v>
          </cell>
          <cell r="Y1104">
            <v>0</v>
          </cell>
          <cell r="Z1104">
            <v>0</v>
          </cell>
          <cell r="AA1104">
            <v>0</v>
          </cell>
          <cell r="AG1104" t="str">
            <v>Não</v>
          </cell>
          <cell r="AH1104">
            <v>0</v>
          </cell>
          <cell r="AM1104">
            <v>0</v>
          </cell>
          <cell r="AO1104">
            <v>0</v>
          </cell>
          <cell r="AQ1104">
            <v>0</v>
          </cell>
        </row>
        <row r="1105">
          <cell r="E1105" t="str">
            <v>Padrão 139</v>
          </cell>
          <cell r="F1105" t="e">
            <v>#NAME?</v>
          </cell>
          <cell r="G1105">
            <v>0</v>
          </cell>
          <cell r="H1105">
            <v>0</v>
          </cell>
          <cell r="K1105" t="str">
            <v/>
          </cell>
          <cell r="L1105" t="str">
            <v/>
          </cell>
          <cell r="M1105">
            <v>0</v>
          </cell>
          <cell r="O1105" t="e">
            <v>#N/A</v>
          </cell>
          <cell r="P1105" t="str">
            <v/>
          </cell>
          <cell r="T1105" t="str">
            <v>Não</v>
          </cell>
          <cell r="X1105">
            <v>0</v>
          </cell>
          <cell r="Y1105">
            <v>0</v>
          </cell>
          <cell r="Z1105">
            <v>0</v>
          </cell>
          <cell r="AA1105">
            <v>0</v>
          </cell>
          <cell r="AG1105" t="str">
            <v>Não</v>
          </cell>
          <cell r="AH1105">
            <v>0</v>
          </cell>
          <cell r="AM1105">
            <v>0</v>
          </cell>
          <cell r="AO1105">
            <v>0</v>
          </cell>
          <cell r="AQ1105">
            <v>0</v>
          </cell>
        </row>
        <row r="1106">
          <cell r="E1106" t="str">
            <v>Padrão 140</v>
          </cell>
          <cell r="F1106" t="e">
            <v>#NAME?</v>
          </cell>
          <cell r="G1106">
            <v>0</v>
          </cell>
          <cell r="H1106">
            <v>0</v>
          </cell>
          <cell r="K1106" t="str">
            <v/>
          </cell>
          <cell r="L1106" t="str">
            <v/>
          </cell>
          <cell r="M1106">
            <v>0</v>
          </cell>
          <cell r="O1106" t="e">
            <v>#N/A</v>
          </cell>
          <cell r="P1106" t="str">
            <v/>
          </cell>
          <cell r="T1106" t="str">
            <v>Não</v>
          </cell>
          <cell r="X1106">
            <v>0</v>
          </cell>
          <cell r="Y1106">
            <v>0</v>
          </cell>
          <cell r="Z1106">
            <v>0</v>
          </cell>
          <cell r="AA1106">
            <v>0</v>
          </cell>
          <cell r="AG1106" t="str">
            <v>Não</v>
          </cell>
          <cell r="AH1106">
            <v>0</v>
          </cell>
          <cell r="AM1106">
            <v>0</v>
          </cell>
          <cell r="AO1106">
            <v>0</v>
          </cell>
          <cell r="AQ1106">
            <v>0</v>
          </cell>
        </row>
        <row r="1107">
          <cell r="E1107" t="str">
            <v>Padrão 141</v>
          </cell>
          <cell r="F1107" t="e">
            <v>#NAME?</v>
          </cell>
          <cell r="G1107">
            <v>0</v>
          </cell>
          <cell r="H1107">
            <v>0</v>
          </cell>
          <cell r="K1107" t="str">
            <v/>
          </cell>
          <cell r="L1107" t="str">
            <v/>
          </cell>
          <cell r="M1107">
            <v>0</v>
          </cell>
          <cell r="O1107" t="e">
            <v>#N/A</v>
          </cell>
          <cell r="P1107" t="str">
            <v/>
          </cell>
          <cell r="T1107" t="str">
            <v>Não</v>
          </cell>
          <cell r="X1107">
            <v>0</v>
          </cell>
          <cell r="Y1107">
            <v>0</v>
          </cell>
          <cell r="Z1107">
            <v>0</v>
          </cell>
          <cell r="AA1107">
            <v>0</v>
          </cell>
          <cell r="AG1107" t="str">
            <v>Não</v>
          </cell>
          <cell r="AH1107">
            <v>0</v>
          </cell>
          <cell r="AM1107">
            <v>0</v>
          </cell>
          <cell r="AO1107">
            <v>0</v>
          </cell>
          <cell r="AQ1107">
            <v>0</v>
          </cell>
        </row>
        <row r="1108">
          <cell r="E1108" t="str">
            <v>Padrão 142</v>
          </cell>
          <cell r="F1108" t="e">
            <v>#NAME?</v>
          </cell>
          <cell r="G1108">
            <v>0</v>
          </cell>
          <cell r="H1108">
            <v>0</v>
          </cell>
          <cell r="K1108" t="str">
            <v/>
          </cell>
          <cell r="L1108" t="str">
            <v/>
          </cell>
          <cell r="M1108">
            <v>0</v>
          </cell>
          <cell r="O1108" t="e">
            <v>#N/A</v>
          </cell>
          <cell r="P1108" t="str">
            <v/>
          </cell>
          <cell r="T1108" t="str">
            <v>Não</v>
          </cell>
          <cell r="X1108">
            <v>0</v>
          </cell>
          <cell r="Y1108">
            <v>0</v>
          </cell>
          <cell r="Z1108">
            <v>0</v>
          </cell>
          <cell r="AA1108">
            <v>0</v>
          </cell>
          <cell r="AG1108" t="str">
            <v>Não</v>
          </cell>
          <cell r="AH1108">
            <v>0</v>
          </cell>
          <cell r="AM1108">
            <v>0</v>
          </cell>
          <cell r="AO1108">
            <v>0</v>
          </cell>
          <cell r="AQ1108">
            <v>0</v>
          </cell>
        </row>
        <row r="1109">
          <cell r="E1109" t="str">
            <v>Padrão 143</v>
          </cell>
          <cell r="F1109" t="e">
            <v>#NAME?</v>
          </cell>
          <cell r="G1109">
            <v>0</v>
          </cell>
          <cell r="H1109">
            <v>0</v>
          </cell>
          <cell r="K1109" t="str">
            <v/>
          </cell>
          <cell r="L1109" t="str">
            <v/>
          </cell>
          <cell r="M1109">
            <v>0</v>
          </cell>
          <cell r="O1109" t="e">
            <v>#N/A</v>
          </cell>
          <cell r="P1109" t="str">
            <v/>
          </cell>
          <cell r="T1109" t="str">
            <v>Não</v>
          </cell>
          <cell r="X1109">
            <v>0</v>
          </cell>
          <cell r="Y1109">
            <v>0</v>
          </cell>
          <cell r="Z1109">
            <v>0</v>
          </cell>
          <cell r="AA1109">
            <v>0</v>
          </cell>
          <cell r="AG1109" t="str">
            <v>Não</v>
          </cell>
          <cell r="AH1109">
            <v>0</v>
          </cell>
          <cell r="AM1109">
            <v>0</v>
          </cell>
          <cell r="AO1109">
            <v>0</v>
          </cell>
          <cell r="AQ1109">
            <v>0</v>
          </cell>
        </row>
        <row r="1110">
          <cell r="E1110" t="str">
            <v>Padrão 144</v>
          </cell>
          <cell r="F1110" t="e">
            <v>#NAME?</v>
          </cell>
          <cell r="G1110">
            <v>0</v>
          </cell>
          <cell r="H1110">
            <v>0</v>
          </cell>
          <cell r="K1110" t="str">
            <v/>
          </cell>
          <cell r="L1110" t="str">
            <v/>
          </cell>
          <cell r="M1110">
            <v>0</v>
          </cell>
          <cell r="O1110" t="e">
            <v>#N/A</v>
          </cell>
          <cell r="P1110" t="str">
            <v/>
          </cell>
          <cell r="T1110" t="str">
            <v>Não</v>
          </cell>
          <cell r="X1110">
            <v>0</v>
          </cell>
          <cell r="Y1110">
            <v>0</v>
          </cell>
          <cell r="Z1110">
            <v>0</v>
          </cell>
          <cell r="AA1110">
            <v>0</v>
          </cell>
          <cell r="AG1110" t="str">
            <v>Não</v>
          </cell>
          <cell r="AH1110">
            <v>0</v>
          </cell>
          <cell r="AM1110">
            <v>0</v>
          </cell>
          <cell r="AO1110">
            <v>0</v>
          </cell>
          <cell r="AQ1110">
            <v>0</v>
          </cell>
        </row>
        <row r="1111">
          <cell r="E1111" t="str">
            <v>Padrão 145</v>
          </cell>
          <cell r="F1111" t="e">
            <v>#NAME?</v>
          </cell>
          <cell r="G1111">
            <v>0</v>
          </cell>
          <cell r="H1111">
            <v>0</v>
          </cell>
          <cell r="K1111" t="str">
            <v/>
          </cell>
          <cell r="L1111" t="str">
            <v/>
          </cell>
          <cell r="M1111">
            <v>0</v>
          </cell>
          <cell r="O1111" t="e">
            <v>#N/A</v>
          </cell>
          <cell r="P1111" t="str">
            <v/>
          </cell>
          <cell r="T1111" t="str">
            <v>Não</v>
          </cell>
          <cell r="X1111">
            <v>0</v>
          </cell>
          <cell r="Y1111">
            <v>0</v>
          </cell>
          <cell r="Z1111">
            <v>0</v>
          </cell>
          <cell r="AA1111">
            <v>0</v>
          </cell>
          <cell r="AG1111" t="str">
            <v>Não</v>
          </cell>
          <cell r="AH1111">
            <v>0</v>
          </cell>
          <cell r="AM1111">
            <v>0</v>
          </cell>
          <cell r="AO1111">
            <v>0</v>
          </cell>
          <cell r="AQ1111">
            <v>0</v>
          </cell>
        </row>
        <row r="1112">
          <cell r="E1112" t="str">
            <v>Padrão 146</v>
          </cell>
          <cell r="F1112" t="e">
            <v>#NAME?</v>
          </cell>
          <cell r="G1112">
            <v>0</v>
          </cell>
          <cell r="H1112">
            <v>0</v>
          </cell>
          <cell r="K1112" t="str">
            <v/>
          </cell>
          <cell r="L1112" t="str">
            <v/>
          </cell>
          <cell r="M1112">
            <v>0</v>
          </cell>
          <cell r="O1112" t="e">
            <v>#N/A</v>
          </cell>
          <cell r="P1112" t="str">
            <v/>
          </cell>
          <cell r="T1112" t="str">
            <v>Não</v>
          </cell>
          <cell r="X1112">
            <v>0</v>
          </cell>
          <cell r="Y1112">
            <v>0</v>
          </cell>
          <cell r="Z1112">
            <v>0</v>
          </cell>
          <cell r="AA1112">
            <v>0</v>
          </cell>
          <cell r="AG1112" t="str">
            <v>Não</v>
          </cell>
          <cell r="AH1112">
            <v>0</v>
          </cell>
          <cell r="AM1112">
            <v>0</v>
          </cell>
          <cell r="AO1112">
            <v>0</v>
          </cell>
          <cell r="AQ1112">
            <v>0</v>
          </cell>
        </row>
        <row r="1113">
          <cell r="E1113" t="str">
            <v>Padrão 147</v>
          </cell>
          <cell r="F1113" t="e">
            <v>#NAME?</v>
          </cell>
          <cell r="G1113">
            <v>0</v>
          </cell>
          <cell r="H1113">
            <v>0</v>
          </cell>
          <cell r="K1113" t="str">
            <v/>
          </cell>
          <cell r="L1113" t="str">
            <v/>
          </cell>
          <cell r="M1113">
            <v>0</v>
          </cell>
          <cell r="O1113" t="e">
            <v>#N/A</v>
          </cell>
          <cell r="P1113" t="str">
            <v/>
          </cell>
          <cell r="T1113" t="str">
            <v>Não</v>
          </cell>
          <cell r="X1113">
            <v>0</v>
          </cell>
          <cell r="Y1113">
            <v>0</v>
          </cell>
          <cell r="Z1113">
            <v>0</v>
          </cell>
          <cell r="AA1113">
            <v>0</v>
          </cell>
          <cell r="AG1113" t="str">
            <v>Não</v>
          </cell>
          <cell r="AH1113">
            <v>0</v>
          </cell>
          <cell r="AM1113">
            <v>0</v>
          </cell>
          <cell r="AO1113">
            <v>0</v>
          </cell>
          <cell r="AQ1113">
            <v>0</v>
          </cell>
        </row>
        <row r="1114">
          <cell r="E1114" t="str">
            <v>Padrão 148</v>
          </cell>
          <cell r="F1114" t="e">
            <v>#NAME?</v>
          </cell>
          <cell r="G1114">
            <v>0</v>
          </cell>
          <cell r="H1114">
            <v>0</v>
          </cell>
          <cell r="K1114" t="str">
            <v/>
          </cell>
          <cell r="L1114" t="str">
            <v/>
          </cell>
          <cell r="M1114">
            <v>0</v>
          </cell>
          <cell r="O1114" t="e">
            <v>#N/A</v>
          </cell>
          <cell r="P1114" t="str">
            <v/>
          </cell>
          <cell r="T1114" t="str">
            <v>Não</v>
          </cell>
          <cell r="X1114">
            <v>0</v>
          </cell>
          <cell r="Y1114">
            <v>0</v>
          </cell>
          <cell r="Z1114">
            <v>0</v>
          </cell>
          <cell r="AA1114">
            <v>0</v>
          </cell>
          <cell r="AG1114" t="str">
            <v>Não</v>
          </cell>
          <cell r="AH1114">
            <v>0</v>
          </cell>
          <cell r="AM1114">
            <v>0</v>
          </cell>
          <cell r="AO1114">
            <v>0</v>
          </cell>
          <cell r="AQ1114">
            <v>0</v>
          </cell>
        </row>
        <row r="1115">
          <cell r="E1115" t="str">
            <v>Padrão 149</v>
          </cell>
          <cell r="F1115" t="e">
            <v>#NAME?</v>
          </cell>
          <cell r="G1115">
            <v>0</v>
          </cell>
          <cell r="H1115">
            <v>0</v>
          </cell>
          <cell r="K1115" t="str">
            <v/>
          </cell>
          <cell r="L1115" t="str">
            <v/>
          </cell>
          <cell r="M1115">
            <v>0</v>
          </cell>
          <cell r="O1115" t="e">
            <v>#N/A</v>
          </cell>
          <cell r="P1115" t="str">
            <v/>
          </cell>
          <cell r="T1115" t="str">
            <v>Não</v>
          </cell>
          <cell r="X1115">
            <v>0</v>
          </cell>
          <cell r="Y1115">
            <v>0</v>
          </cell>
          <cell r="Z1115">
            <v>0</v>
          </cell>
          <cell r="AA1115">
            <v>0</v>
          </cell>
          <cell r="AG1115" t="str">
            <v>Não</v>
          </cell>
          <cell r="AH1115">
            <v>0</v>
          </cell>
          <cell r="AM1115">
            <v>0</v>
          </cell>
          <cell r="AO1115">
            <v>0</v>
          </cell>
          <cell r="AQ1115">
            <v>0</v>
          </cell>
        </row>
        <row r="1116">
          <cell r="E1116" t="str">
            <v>Padrão 150</v>
          </cell>
          <cell r="F1116" t="e">
            <v>#NAME?</v>
          </cell>
          <cell r="G1116">
            <v>0</v>
          </cell>
          <cell r="H1116">
            <v>0</v>
          </cell>
          <cell r="K1116" t="str">
            <v/>
          </cell>
          <cell r="L1116" t="str">
            <v/>
          </cell>
          <cell r="M1116">
            <v>0</v>
          </cell>
          <cell r="O1116" t="e">
            <v>#N/A</v>
          </cell>
          <cell r="P1116" t="str">
            <v/>
          </cell>
          <cell r="T1116" t="str">
            <v>Não</v>
          </cell>
          <cell r="X1116">
            <v>0</v>
          </cell>
          <cell r="Y1116">
            <v>0</v>
          </cell>
          <cell r="Z1116">
            <v>0</v>
          </cell>
          <cell r="AA1116">
            <v>0</v>
          </cell>
          <cell r="AG1116" t="str">
            <v>Não</v>
          </cell>
          <cell r="AH1116">
            <v>0</v>
          </cell>
          <cell r="AM1116">
            <v>0</v>
          </cell>
          <cell r="AO1116">
            <v>0</v>
          </cell>
          <cell r="AQ1116">
            <v>0</v>
          </cell>
        </row>
        <row r="1117">
          <cell r="E1117" t="str">
            <v>Padrão 151</v>
          </cell>
          <cell r="F1117" t="e">
            <v>#NAME?</v>
          </cell>
          <cell r="G1117">
            <v>0</v>
          </cell>
          <cell r="H1117">
            <v>0</v>
          </cell>
          <cell r="K1117" t="str">
            <v/>
          </cell>
          <cell r="L1117" t="str">
            <v/>
          </cell>
          <cell r="M1117">
            <v>0</v>
          </cell>
          <cell r="O1117" t="e">
            <v>#N/A</v>
          </cell>
          <cell r="P1117" t="str">
            <v/>
          </cell>
          <cell r="T1117" t="str">
            <v>Não</v>
          </cell>
          <cell r="X1117">
            <v>0</v>
          </cell>
          <cell r="Y1117">
            <v>0</v>
          </cell>
          <cell r="Z1117">
            <v>0</v>
          </cell>
          <cell r="AA1117">
            <v>0</v>
          </cell>
          <cell r="AG1117" t="str">
            <v>Não</v>
          </cell>
          <cell r="AH1117">
            <v>0</v>
          </cell>
          <cell r="AM1117">
            <v>0</v>
          </cell>
          <cell r="AO1117">
            <v>0</v>
          </cell>
          <cell r="AQ1117">
            <v>0</v>
          </cell>
        </row>
        <row r="1118">
          <cell r="E1118" t="str">
            <v>Padrão 152</v>
          </cell>
          <cell r="F1118" t="e">
            <v>#NAME?</v>
          </cell>
          <cell r="G1118">
            <v>0</v>
          </cell>
          <cell r="H1118">
            <v>0</v>
          </cell>
          <cell r="K1118" t="str">
            <v/>
          </cell>
          <cell r="L1118" t="str">
            <v/>
          </cell>
          <cell r="M1118">
            <v>0</v>
          </cell>
          <cell r="O1118" t="e">
            <v>#N/A</v>
          </cell>
          <cell r="P1118" t="str">
            <v/>
          </cell>
          <cell r="T1118" t="str">
            <v>Não</v>
          </cell>
          <cell r="X1118">
            <v>0</v>
          </cell>
          <cell r="Y1118">
            <v>0</v>
          </cell>
          <cell r="Z1118">
            <v>0</v>
          </cell>
          <cell r="AA1118">
            <v>0</v>
          </cell>
          <cell r="AG1118" t="str">
            <v>Não</v>
          </cell>
          <cell r="AH1118">
            <v>0</v>
          </cell>
          <cell r="AM1118">
            <v>0</v>
          </cell>
          <cell r="AO1118">
            <v>0</v>
          </cell>
          <cell r="AQ1118">
            <v>0</v>
          </cell>
        </row>
        <row r="1119">
          <cell r="E1119" t="str">
            <v>Padrão 153</v>
          </cell>
          <cell r="F1119" t="e">
            <v>#NAME?</v>
          </cell>
          <cell r="G1119">
            <v>0</v>
          </cell>
          <cell r="H1119">
            <v>0</v>
          </cell>
          <cell r="K1119" t="str">
            <v/>
          </cell>
          <cell r="L1119" t="str">
            <v/>
          </cell>
          <cell r="M1119">
            <v>0</v>
          </cell>
          <cell r="O1119" t="e">
            <v>#N/A</v>
          </cell>
          <cell r="P1119" t="str">
            <v/>
          </cell>
          <cell r="T1119" t="str">
            <v>Não</v>
          </cell>
          <cell r="X1119">
            <v>0</v>
          </cell>
          <cell r="Y1119">
            <v>0</v>
          </cell>
          <cell r="Z1119">
            <v>0</v>
          </cell>
          <cell r="AA1119">
            <v>0</v>
          </cell>
          <cell r="AG1119" t="str">
            <v>Não</v>
          </cell>
          <cell r="AH1119">
            <v>0</v>
          </cell>
          <cell r="AM1119">
            <v>0</v>
          </cell>
          <cell r="AO1119">
            <v>0</v>
          </cell>
          <cell r="AQ1119">
            <v>0</v>
          </cell>
        </row>
        <row r="1120">
          <cell r="E1120" t="str">
            <v>Padrão 154</v>
          </cell>
          <cell r="F1120" t="e">
            <v>#NAME?</v>
          </cell>
          <cell r="G1120">
            <v>0</v>
          </cell>
          <cell r="H1120">
            <v>0</v>
          </cell>
          <cell r="K1120" t="str">
            <v/>
          </cell>
          <cell r="L1120" t="str">
            <v/>
          </cell>
          <cell r="M1120">
            <v>0</v>
          </cell>
          <cell r="O1120" t="e">
            <v>#N/A</v>
          </cell>
          <cell r="P1120" t="str">
            <v/>
          </cell>
          <cell r="T1120" t="str">
            <v>Não</v>
          </cell>
          <cell r="X1120">
            <v>0</v>
          </cell>
          <cell r="Y1120">
            <v>0</v>
          </cell>
          <cell r="Z1120">
            <v>0</v>
          </cell>
          <cell r="AA1120">
            <v>0</v>
          </cell>
          <cell r="AG1120" t="str">
            <v>Não</v>
          </cell>
          <cell r="AH1120">
            <v>0</v>
          </cell>
          <cell r="AM1120">
            <v>0</v>
          </cell>
          <cell r="AO1120">
            <v>0</v>
          </cell>
          <cell r="AQ1120">
            <v>0</v>
          </cell>
        </row>
        <row r="1121">
          <cell r="E1121" t="str">
            <v>Padrão 155</v>
          </cell>
          <cell r="F1121" t="e">
            <v>#NAME?</v>
          </cell>
          <cell r="G1121">
            <v>0</v>
          </cell>
          <cell r="H1121">
            <v>0</v>
          </cell>
          <cell r="K1121" t="str">
            <v/>
          </cell>
          <cell r="L1121" t="str">
            <v/>
          </cell>
          <cell r="M1121">
            <v>0</v>
          </cell>
          <cell r="O1121" t="e">
            <v>#N/A</v>
          </cell>
          <cell r="P1121" t="str">
            <v/>
          </cell>
          <cell r="T1121" t="str">
            <v>Não</v>
          </cell>
          <cell r="X1121">
            <v>0</v>
          </cell>
          <cell r="Y1121">
            <v>0</v>
          </cell>
          <cell r="Z1121">
            <v>0</v>
          </cell>
          <cell r="AA1121">
            <v>0</v>
          </cell>
          <cell r="AG1121" t="str">
            <v>Não</v>
          </cell>
          <cell r="AH1121">
            <v>0</v>
          </cell>
          <cell r="AM1121">
            <v>0</v>
          </cell>
          <cell r="AO1121">
            <v>0</v>
          </cell>
          <cell r="AQ1121">
            <v>0</v>
          </cell>
        </row>
        <row r="1122">
          <cell r="E1122" t="str">
            <v>Padrão 156</v>
          </cell>
          <cell r="F1122" t="e">
            <v>#NAME?</v>
          </cell>
          <cell r="G1122">
            <v>0</v>
          </cell>
          <cell r="H1122">
            <v>0</v>
          </cell>
          <cell r="K1122" t="str">
            <v/>
          </cell>
          <cell r="L1122" t="str">
            <v/>
          </cell>
          <cell r="M1122">
            <v>0</v>
          </cell>
          <cell r="O1122" t="e">
            <v>#N/A</v>
          </cell>
          <cell r="P1122" t="str">
            <v/>
          </cell>
          <cell r="T1122" t="str">
            <v>Não</v>
          </cell>
          <cell r="X1122">
            <v>0</v>
          </cell>
          <cell r="Y1122">
            <v>0</v>
          </cell>
          <cell r="Z1122">
            <v>0</v>
          </cell>
          <cell r="AA1122">
            <v>0</v>
          </cell>
          <cell r="AG1122" t="str">
            <v>Não</v>
          </cell>
          <cell r="AH1122">
            <v>0</v>
          </cell>
          <cell r="AM1122">
            <v>0</v>
          </cell>
          <cell r="AO1122">
            <v>0</v>
          </cell>
          <cell r="AQ1122">
            <v>0</v>
          </cell>
        </row>
        <row r="1123">
          <cell r="E1123" t="str">
            <v>Padrão 157</v>
          </cell>
          <cell r="F1123" t="e">
            <v>#NAME?</v>
          </cell>
          <cell r="G1123">
            <v>0</v>
          </cell>
          <cell r="H1123">
            <v>0</v>
          </cell>
          <cell r="K1123" t="str">
            <v/>
          </cell>
          <cell r="L1123" t="str">
            <v/>
          </cell>
          <cell r="M1123">
            <v>0</v>
          </cell>
          <cell r="O1123" t="e">
            <v>#N/A</v>
          </cell>
          <cell r="P1123" t="str">
            <v/>
          </cell>
          <cell r="T1123" t="str">
            <v>Não</v>
          </cell>
          <cell r="X1123">
            <v>0</v>
          </cell>
          <cell r="Y1123">
            <v>0</v>
          </cell>
          <cell r="Z1123">
            <v>0</v>
          </cell>
          <cell r="AA1123">
            <v>0</v>
          </cell>
          <cell r="AG1123" t="str">
            <v>Não</v>
          </cell>
          <cell r="AH1123">
            <v>0</v>
          </cell>
          <cell r="AM1123">
            <v>0</v>
          </cell>
          <cell r="AO1123">
            <v>0</v>
          </cell>
          <cell r="AQ1123">
            <v>0</v>
          </cell>
        </row>
        <row r="1124">
          <cell r="E1124" t="str">
            <v>Padrão 158</v>
          </cell>
          <cell r="F1124" t="e">
            <v>#NAME?</v>
          </cell>
          <cell r="G1124">
            <v>0</v>
          </cell>
          <cell r="H1124">
            <v>0</v>
          </cell>
          <cell r="K1124" t="str">
            <v/>
          </cell>
          <cell r="L1124" t="str">
            <v/>
          </cell>
          <cell r="M1124">
            <v>0</v>
          </cell>
          <cell r="O1124" t="e">
            <v>#N/A</v>
          </cell>
          <cell r="P1124" t="str">
            <v/>
          </cell>
          <cell r="T1124" t="str">
            <v>Não</v>
          </cell>
          <cell r="X1124">
            <v>0</v>
          </cell>
          <cell r="Y1124">
            <v>0</v>
          </cell>
          <cell r="Z1124">
            <v>0</v>
          </cell>
          <cell r="AA1124">
            <v>0</v>
          </cell>
          <cell r="AG1124" t="str">
            <v>Não</v>
          </cell>
          <cell r="AH1124">
            <v>0</v>
          </cell>
          <cell r="AM1124">
            <v>0</v>
          </cell>
          <cell r="AO1124">
            <v>0</v>
          </cell>
          <cell r="AQ1124">
            <v>0</v>
          </cell>
        </row>
        <row r="1125">
          <cell r="E1125" t="str">
            <v>Padrão 159</v>
          </cell>
          <cell r="F1125" t="e">
            <v>#NAME?</v>
          </cell>
          <cell r="G1125">
            <v>0</v>
          </cell>
          <cell r="H1125">
            <v>0</v>
          </cell>
          <cell r="K1125" t="str">
            <v/>
          </cell>
          <cell r="L1125" t="str">
            <v/>
          </cell>
          <cell r="M1125">
            <v>0</v>
          </cell>
          <cell r="O1125" t="e">
            <v>#N/A</v>
          </cell>
          <cell r="P1125" t="str">
            <v/>
          </cell>
          <cell r="T1125" t="str">
            <v>Não</v>
          </cell>
          <cell r="X1125">
            <v>0</v>
          </cell>
          <cell r="Y1125">
            <v>0</v>
          </cell>
          <cell r="Z1125">
            <v>0</v>
          </cell>
          <cell r="AA1125">
            <v>0</v>
          </cell>
          <cell r="AG1125" t="str">
            <v>Não</v>
          </cell>
          <cell r="AH1125">
            <v>0</v>
          </cell>
          <cell r="AM1125">
            <v>0</v>
          </cell>
          <cell r="AO1125">
            <v>0</v>
          </cell>
          <cell r="AQ1125">
            <v>0</v>
          </cell>
        </row>
        <row r="1126">
          <cell r="E1126" t="str">
            <v>Padrão 160</v>
          </cell>
          <cell r="F1126" t="e">
            <v>#NAME?</v>
          </cell>
          <cell r="G1126">
            <v>0</v>
          </cell>
          <cell r="H1126">
            <v>0</v>
          </cell>
          <cell r="K1126" t="str">
            <v/>
          </cell>
          <cell r="L1126" t="str">
            <v/>
          </cell>
          <cell r="M1126">
            <v>0</v>
          </cell>
          <cell r="O1126" t="e">
            <v>#N/A</v>
          </cell>
          <cell r="P1126" t="str">
            <v/>
          </cell>
          <cell r="T1126" t="str">
            <v>Não</v>
          </cell>
          <cell r="X1126">
            <v>0</v>
          </cell>
          <cell r="Y1126">
            <v>0</v>
          </cell>
          <cell r="Z1126">
            <v>0</v>
          </cell>
          <cell r="AA1126">
            <v>0</v>
          </cell>
          <cell r="AG1126" t="str">
            <v>Não</v>
          </cell>
          <cell r="AH1126">
            <v>0</v>
          </cell>
          <cell r="AM1126">
            <v>0</v>
          </cell>
          <cell r="AO1126">
            <v>0</v>
          </cell>
          <cell r="AQ1126">
            <v>0</v>
          </cell>
        </row>
        <row r="1127">
          <cell r="E1127" t="str">
            <v>Padrão 161</v>
          </cell>
          <cell r="F1127" t="e">
            <v>#NAME?</v>
          </cell>
          <cell r="G1127">
            <v>0</v>
          </cell>
          <cell r="H1127">
            <v>0</v>
          </cell>
          <cell r="K1127" t="str">
            <v/>
          </cell>
          <cell r="L1127" t="str">
            <v/>
          </cell>
          <cell r="M1127">
            <v>0</v>
          </cell>
          <cell r="O1127" t="e">
            <v>#N/A</v>
          </cell>
          <cell r="P1127" t="str">
            <v/>
          </cell>
          <cell r="T1127" t="str">
            <v>Não</v>
          </cell>
          <cell r="X1127">
            <v>0</v>
          </cell>
          <cell r="Y1127">
            <v>0</v>
          </cell>
          <cell r="Z1127">
            <v>0</v>
          </cell>
          <cell r="AA1127">
            <v>0</v>
          </cell>
          <cell r="AG1127" t="str">
            <v>Não</v>
          </cell>
          <cell r="AH1127">
            <v>0</v>
          </cell>
          <cell r="AM1127">
            <v>0</v>
          </cell>
          <cell r="AO1127">
            <v>0</v>
          </cell>
          <cell r="AQ1127">
            <v>0</v>
          </cell>
        </row>
        <row r="1128">
          <cell r="E1128" t="str">
            <v>Padrão 162</v>
          </cell>
          <cell r="F1128" t="e">
            <v>#NAME?</v>
          </cell>
          <cell r="G1128">
            <v>0</v>
          </cell>
          <cell r="H1128">
            <v>0</v>
          </cell>
          <cell r="K1128" t="str">
            <v/>
          </cell>
          <cell r="L1128" t="str">
            <v/>
          </cell>
          <cell r="M1128">
            <v>0</v>
          </cell>
          <cell r="O1128" t="e">
            <v>#N/A</v>
          </cell>
          <cell r="P1128" t="str">
            <v/>
          </cell>
          <cell r="T1128" t="str">
            <v>Não</v>
          </cell>
          <cell r="X1128">
            <v>0</v>
          </cell>
          <cell r="Y1128">
            <v>0</v>
          </cell>
          <cell r="Z1128">
            <v>0</v>
          </cell>
          <cell r="AA1128">
            <v>0</v>
          </cell>
          <cell r="AG1128" t="str">
            <v>Não</v>
          </cell>
          <cell r="AH1128">
            <v>0</v>
          </cell>
          <cell r="AM1128">
            <v>0</v>
          </cell>
          <cell r="AO1128">
            <v>0</v>
          </cell>
          <cell r="AQ1128">
            <v>0</v>
          </cell>
        </row>
        <row r="1129">
          <cell r="E1129" t="str">
            <v>Padrão 163</v>
          </cell>
          <cell r="F1129" t="e">
            <v>#NAME?</v>
          </cell>
          <cell r="G1129">
            <v>0</v>
          </cell>
          <cell r="H1129">
            <v>0</v>
          </cell>
          <cell r="K1129" t="str">
            <v/>
          </cell>
          <cell r="L1129" t="str">
            <v/>
          </cell>
          <cell r="M1129">
            <v>0</v>
          </cell>
          <cell r="O1129" t="e">
            <v>#N/A</v>
          </cell>
          <cell r="P1129" t="str">
            <v/>
          </cell>
          <cell r="T1129" t="str">
            <v>Não</v>
          </cell>
          <cell r="X1129">
            <v>0</v>
          </cell>
          <cell r="Y1129">
            <v>0</v>
          </cell>
          <cell r="Z1129">
            <v>0</v>
          </cell>
          <cell r="AA1129">
            <v>0</v>
          </cell>
          <cell r="AG1129" t="str">
            <v>Não</v>
          </cell>
          <cell r="AH1129">
            <v>0</v>
          </cell>
          <cell r="AM1129">
            <v>0</v>
          </cell>
          <cell r="AO1129">
            <v>0</v>
          </cell>
          <cell r="AQ1129">
            <v>0</v>
          </cell>
        </row>
        <row r="1130">
          <cell r="E1130" t="str">
            <v>Padrão 164</v>
          </cell>
          <cell r="F1130" t="e">
            <v>#NAME?</v>
          </cell>
          <cell r="G1130">
            <v>0</v>
          </cell>
          <cell r="H1130">
            <v>0</v>
          </cell>
          <cell r="K1130" t="str">
            <v/>
          </cell>
          <cell r="L1130" t="str">
            <v/>
          </cell>
          <cell r="M1130">
            <v>0</v>
          </cell>
          <cell r="O1130" t="e">
            <v>#N/A</v>
          </cell>
          <cell r="P1130" t="str">
            <v/>
          </cell>
          <cell r="T1130" t="str">
            <v>Não</v>
          </cell>
          <cell r="X1130">
            <v>0</v>
          </cell>
          <cell r="Y1130">
            <v>0</v>
          </cell>
          <cell r="Z1130">
            <v>0</v>
          </cell>
          <cell r="AA1130">
            <v>0</v>
          </cell>
          <cell r="AG1130" t="str">
            <v>Não</v>
          </cell>
          <cell r="AH1130">
            <v>0</v>
          </cell>
          <cell r="AM1130">
            <v>0</v>
          </cell>
          <cell r="AO1130">
            <v>0</v>
          </cell>
          <cell r="AQ1130">
            <v>0</v>
          </cell>
        </row>
        <row r="1131">
          <cell r="E1131" t="str">
            <v>Padrão 165</v>
          </cell>
          <cell r="F1131" t="e">
            <v>#NAME?</v>
          </cell>
          <cell r="G1131">
            <v>0</v>
          </cell>
          <cell r="H1131">
            <v>0</v>
          </cell>
          <cell r="K1131" t="str">
            <v/>
          </cell>
          <cell r="L1131" t="str">
            <v/>
          </cell>
          <cell r="M1131">
            <v>0</v>
          </cell>
          <cell r="O1131" t="e">
            <v>#N/A</v>
          </cell>
          <cell r="P1131" t="str">
            <v/>
          </cell>
          <cell r="T1131" t="str">
            <v>Não</v>
          </cell>
          <cell r="X1131">
            <v>0</v>
          </cell>
          <cell r="Y1131">
            <v>0</v>
          </cell>
          <cell r="Z1131">
            <v>0</v>
          </cell>
          <cell r="AA1131">
            <v>0</v>
          </cell>
          <cell r="AG1131" t="str">
            <v>Não</v>
          </cell>
          <cell r="AH1131">
            <v>0</v>
          </cell>
          <cell r="AM1131">
            <v>0</v>
          </cell>
          <cell r="AO1131">
            <v>0</v>
          </cell>
          <cell r="AQ1131">
            <v>0</v>
          </cell>
        </row>
        <row r="1132">
          <cell r="E1132" t="str">
            <v>Padrão 166</v>
          </cell>
          <cell r="F1132" t="e">
            <v>#NAME?</v>
          </cell>
          <cell r="G1132">
            <v>0</v>
          </cell>
          <cell r="H1132">
            <v>0</v>
          </cell>
          <cell r="K1132" t="str">
            <v/>
          </cell>
          <cell r="L1132" t="str">
            <v/>
          </cell>
          <cell r="M1132">
            <v>0</v>
          </cell>
          <cell r="O1132" t="e">
            <v>#N/A</v>
          </cell>
          <cell r="P1132" t="str">
            <v/>
          </cell>
          <cell r="T1132" t="str">
            <v>Não</v>
          </cell>
          <cell r="X1132">
            <v>0</v>
          </cell>
          <cell r="Y1132">
            <v>0</v>
          </cell>
          <cell r="Z1132">
            <v>0</v>
          </cell>
          <cell r="AA1132">
            <v>0</v>
          </cell>
          <cell r="AG1132" t="str">
            <v>Não</v>
          </cell>
          <cell r="AH1132">
            <v>0</v>
          </cell>
          <cell r="AM1132">
            <v>0</v>
          </cell>
          <cell r="AO1132">
            <v>0</v>
          </cell>
          <cell r="AQ1132">
            <v>0</v>
          </cell>
        </row>
        <row r="1133">
          <cell r="E1133" t="str">
            <v>Padrão 167</v>
          </cell>
          <cell r="F1133" t="e">
            <v>#NAME?</v>
          </cell>
          <cell r="G1133">
            <v>0</v>
          </cell>
          <cell r="H1133">
            <v>0</v>
          </cell>
          <cell r="K1133" t="str">
            <v/>
          </cell>
          <cell r="L1133" t="str">
            <v/>
          </cell>
          <cell r="M1133">
            <v>0</v>
          </cell>
          <cell r="O1133" t="e">
            <v>#N/A</v>
          </cell>
          <cell r="P1133" t="str">
            <v/>
          </cell>
          <cell r="T1133" t="str">
            <v>Não</v>
          </cell>
          <cell r="X1133">
            <v>0</v>
          </cell>
          <cell r="Y1133">
            <v>0</v>
          </cell>
          <cell r="Z1133">
            <v>0</v>
          </cell>
          <cell r="AA1133">
            <v>0</v>
          </cell>
          <cell r="AG1133" t="str">
            <v>Não</v>
          </cell>
          <cell r="AH1133">
            <v>0</v>
          </cell>
          <cell r="AM1133">
            <v>0</v>
          </cell>
          <cell r="AO1133">
            <v>0</v>
          </cell>
          <cell r="AQ1133">
            <v>0</v>
          </cell>
        </row>
        <row r="1134">
          <cell r="E1134" t="str">
            <v>Padrão 168</v>
          </cell>
          <cell r="F1134" t="e">
            <v>#NAME?</v>
          </cell>
          <cell r="G1134">
            <v>0</v>
          </cell>
          <cell r="H1134">
            <v>0</v>
          </cell>
          <cell r="K1134" t="str">
            <v/>
          </cell>
          <cell r="L1134" t="str">
            <v/>
          </cell>
          <cell r="M1134">
            <v>0</v>
          </cell>
          <cell r="O1134" t="e">
            <v>#N/A</v>
          </cell>
          <cell r="P1134" t="str">
            <v/>
          </cell>
          <cell r="T1134" t="str">
            <v>Não</v>
          </cell>
          <cell r="X1134">
            <v>0</v>
          </cell>
          <cell r="Y1134">
            <v>0</v>
          </cell>
          <cell r="Z1134">
            <v>0</v>
          </cell>
          <cell r="AA1134">
            <v>0</v>
          </cell>
          <cell r="AG1134" t="str">
            <v>Não</v>
          </cell>
          <cell r="AH1134">
            <v>0</v>
          </cell>
          <cell r="AM1134">
            <v>0</v>
          </cell>
          <cell r="AO1134">
            <v>0</v>
          </cell>
          <cell r="AQ1134">
            <v>0</v>
          </cell>
        </row>
        <row r="1135">
          <cell r="E1135" t="str">
            <v>Padrão 169</v>
          </cell>
          <cell r="F1135" t="e">
            <v>#NAME?</v>
          </cell>
          <cell r="G1135">
            <v>0</v>
          </cell>
          <cell r="H1135">
            <v>0</v>
          </cell>
          <cell r="K1135" t="str">
            <v/>
          </cell>
          <cell r="L1135" t="str">
            <v/>
          </cell>
          <cell r="M1135">
            <v>0</v>
          </cell>
          <cell r="O1135" t="e">
            <v>#N/A</v>
          </cell>
          <cell r="P1135" t="str">
            <v/>
          </cell>
          <cell r="T1135" t="str">
            <v>Não</v>
          </cell>
          <cell r="X1135">
            <v>0</v>
          </cell>
          <cell r="Y1135">
            <v>0</v>
          </cell>
          <cell r="Z1135">
            <v>0</v>
          </cell>
          <cell r="AA1135">
            <v>0</v>
          </cell>
          <cell r="AG1135" t="str">
            <v>Não</v>
          </cell>
          <cell r="AH1135">
            <v>0</v>
          </cell>
          <cell r="AM1135">
            <v>0</v>
          </cell>
          <cell r="AO1135">
            <v>0</v>
          </cell>
          <cell r="AQ1135">
            <v>0</v>
          </cell>
        </row>
        <row r="1136">
          <cell r="E1136" t="str">
            <v>Padrão 170</v>
          </cell>
          <cell r="F1136" t="e">
            <v>#NAME?</v>
          </cell>
          <cell r="G1136">
            <v>0</v>
          </cell>
          <cell r="H1136">
            <v>0</v>
          </cell>
          <cell r="K1136" t="str">
            <v/>
          </cell>
          <cell r="L1136" t="str">
            <v/>
          </cell>
          <cell r="M1136">
            <v>0</v>
          </cell>
          <cell r="O1136" t="e">
            <v>#N/A</v>
          </cell>
          <cell r="P1136" t="str">
            <v/>
          </cell>
          <cell r="T1136" t="str">
            <v>Não</v>
          </cell>
          <cell r="X1136">
            <v>0</v>
          </cell>
          <cell r="Y1136">
            <v>0</v>
          </cell>
          <cell r="Z1136">
            <v>0</v>
          </cell>
          <cell r="AA1136">
            <v>0</v>
          </cell>
          <cell r="AG1136" t="str">
            <v>Não</v>
          </cell>
          <cell r="AH1136">
            <v>0</v>
          </cell>
          <cell r="AM1136">
            <v>0</v>
          </cell>
          <cell r="AO1136">
            <v>0</v>
          </cell>
          <cell r="AQ1136">
            <v>0</v>
          </cell>
        </row>
        <row r="1137">
          <cell r="E1137" t="str">
            <v>Padrão 171</v>
          </cell>
          <cell r="F1137" t="e">
            <v>#NAME?</v>
          </cell>
          <cell r="G1137">
            <v>0</v>
          </cell>
          <cell r="H1137">
            <v>0</v>
          </cell>
          <cell r="K1137" t="str">
            <v/>
          </cell>
          <cell r="L1137" t="str">
            <v/>
          </cell>
          <cell r="M1137">
            <v>0</v>
          </cell>
          <cell r="O1137" t="e">
            <v>#N/A</v>
          </cell>
          <cell r="P1137" t="str">
            <v/>
          </cell>
          <cell r="T1137" t="str">
            <v>Não</v>
          </cell>
          <cell r="X1137">
            <v>0</v>
          </cell>
          <cell r="Y1137">
            <v>0</v>
          </cell>
          <cell r="Z1137">
            <v>0</v>
          </cell>
          <cell r="AA1137">
            <v>0</v>
          </cell>
          <cell r="AG1137" t="str">
            <v>Não</v>
          </cell>
          <cell r="AH1137">
            <v>0</v>
          </cell>
          <cell r="AM1137">
            <v>0</v>
          </cell>
          <cell r="AO1137">
            <v>0</v>
          </cell>
          <cell r="AQ1137">
            <v>0</v>
          </cell>
        </row>
        <row r="1138">
          <cell r="E1138" t="str">
            <v>Padrão 172</v>
          </cell>
          <cell r="F1138" t="e">
            <v>#NAME?</v>
          </cell>
          <cell r="G1138">
            <v>0</v>
          </cell>
          <cell r="H1138">
            <v>0</v>
          </cell>
          <cell r="K1138" t="str">
            <v/>
          </cell>
          <cell r="L1138" t="str">
            <v/>
          </cell>
          <cell r="M1138">
            <v>0</v>
          </cell>
          <cell r="O1138" t="e">
            <v>#N/A</v>
          </cell>
          <cell r="P1138" t="str">
            <v/>
          </cell>
          <cell r="T1138" t="str">
            <v>Não</v>
          </cell>
          <cell r="X1138">
            <v>0</v>
          </cell>
          <cell r="Y1138">
            <v>0</v>
          </cell>
          <cell r="Z1138">
            <v>0</v>
          </cell>
          <cell r="AA1138">
            <v>0</v>
          </cell>
          <cell r="AG1138" t="str">
            <v>Não</v>
          </cell>
          <cell r="AH1138">
            <v>0</v>
          </cell>
          <cell r="AM1138">
            <v>0</v>
          </cell>
          <cell r="AO1138">
            <v>0</v>
          </cell>
          <cell r="AQ1138">
            <v>0</v>
          </cell>
        </row>
        <row r="1139">
          <cell r="E1139" t="str">
            <v>Padrão 173</v>
          </cell>
          <cell r="F1139" t="e">
            <v>#NAME?</v>
          </cell>
          <cell r="G1139">
            <v>0</v>
          </cell>
          <cell r="H1139">
            <v>0</v>
          </cell>
          <cell r="K1139" t="str">
            <v/>
          </cell>
          <cell r="L1139" t="str">
            <v/>
          </cell>
          <cell r="M1139">
            <v>0</v>
          </cell>
          <cell r="O1139" t="e">
            <v>#N/A</v>
          </cell>
          <cell r="P1139" t="str">
            <v/>
          </cell>
          <cell r="T1139" t="str">
            <v>Não</v>
          </cell>
          <cell r="X1139">
            <v>0</v>
          </cell>
          <cell r="Y1139">
            <v>0</v>
          </cell>
          <cell r="Z1139">
            <v>0</v>
          </cell>
          <cell r="AA1139">
            <v>0</v>
          </cell>
          <cell r="AG1139" t="str">
            <v>Não</v>
          </cell>
          <cell r="AH1139">
            <v>0</v>
          </cell>
          <cell r="AM1139">
            <v>0</v>
          </cell>
          <cell r="AO1139">
            <v>0</v>
          </cell>
          <cell r="AQ1139">
            <v>0</v>
          </cell>
        </row>
        <row r="1140">
          <cell r="E1140" t="str">
            <v>Padrão 174</v>
          </cell>
          <cell r="F1140" t="e">
            <v>#NAME?</v>
          </cell>
          <cell r="G1140">
            <v>0</v>
          </cell>
          <cell r="H1140">
            <v>0</v>
          </cell>
          <cell r="K1140" t="str">
            <v/>
          </cell>
          <cell r="L1140" t="str">
            <v/>
          </cell>
          <cell r="M1140">
            <v>0</v>
          </cell>
          <cell r="O1140" t="e">
            <v>#N/A</v>
          </cell>
          <cell r="P1140" t="str">
            <v/>
          </cell>
          <cell r="T1140" t="str">
            <v>Não</v>
          </cell>
          <cell r="X1140">
            <v>0</v>
          </cell>
          <cell r="Y1140">
            <v>0</v>
          </cell>
          <cell r="Z1140">
            <v>0</v>
          </cell>
          <cell r="AA1140">
            <v>0</v>
          </cell>
          <cell r="AG1140" t="str">
            <v>Não</v>
          </cell>
          <cell r="AH1140">
            <v>0</v>
          </cell>
          <cell r="AM1140">
            <v>0</v>
          </cell>
          <cell r="AO1140">
            <v>0</v>
          </cell>
          <cell r="AQ1140">
            <v>0</v>
          </cell>
        </row>
        <row r="1141">
          <cell r="E1141" t="str">
            <v>Padrão 175</v>
          </cell>
          <cell r="F1141" t="e">
            <v>#NAME?</v>
          </cell>
          <cell r="G1141">
            <v>0</v>
          </cell>
          <cell r="H1141">
            <v>0</v>
          </cell>
          <cell r="K1141" t="str">
            <v/>
          </cell>
          <cell r="L1141" t="str">
            <v/>
          </cell>
          <cell r="M1141">
            <v>0</v>
          </cell>
          <cell r="O1141" t="e">
            <v>#N/A</v>
          </cell>
          <cell r="P1141" t="str">
            <v/>
          </cell>
          <cell r="T1141" t="str">
            <v>Não</v>
          </cell>
          <cell r="X1141">
            <v>0</v>
          </cell>
          <cell r="Y1141">
            <v>0</v>
          </cell>
          <cell r="Z1141">
            <v>0</v>
          </cell>
          <cell r="AA1141">
            <v>0</v>
          </cell>
          <cell r="AG1141" t="str">
            <v>Não</v>
          </cell>
          <cell r="AH1141">
            <v>0</v>
          </cell>
          <cell r="AM1141">
            <v>0</v>
          </cell>
          <cell r="AO1141">
            <v>0</v>
          </cell>
          <cell r="AQ1141">
            <v>0</v>
          </cell>
        </row>
        <row r="1142">
          <cell r="E1142" t="str">
            <v>Padrão 176</v>
          </cell>
          <cell r="F1142" t="e">
            <v>#NAME?</v>
          </cell>
          <cell r="G1142">
            <v>0</v>
          </cell>
          <cell r="H1142">
            <v>0</v>
          </cell>
          <cell r="K1142" t="str">
            <v/>
          </cell>
          <cell r="L1142" t="str">
            <v/>
          </cell>
          <cell r="M1142">
            <v>0</v>
          </cell>
          <cell r="O1142" t="e">
            <v>#N/A</v>
          </cell>
          <cell r="P1142" t="str">
            <v/>
          </cell>
          <cell r="T1142" t="str">
            <v>Não</v>
          </cell>
          <cell r="X1142">
            <v>0</v>
          </cell>
          <cell r="Y1142">
            <v>0</v>
          </cell>
          <cell r="Z1142">
            <v>0</v>
          </cell>
          <cell r="AA1142">
            <v>0</v>
          </cell>
          <cell r="AG1142" t="str">
            <v>Não</v>
          </cell>
          <cell r="AH1142">
            <v>0</v>
          </cell>
          <cell r="AM1142">
            <v>0</v>
          </cell>
          <cell r="AO1142">
            <v>0</v>
          </cell>
          <cell r="AQ1142">
            <v>0</v>
          </cell>
        </row>
        <row r="1143">
          <cell r="E1143" t="str">
            <v>Padrão 177</v>
          </cell>
          <cell r="F1143" t="e">
            <v>#NAME?</v>
          </cell>
          <cell r="G1143">
            <v>0</v>
          </cell>
          <cell r="H1143">
            <v>0</v>
          </cell>
          <cell r="K1143" t="str">
            <v/>
          </cell>
          <cell r="L1143" t="str">
            <v/>
          </cell>
          <cell r="M1143">
            <v>0</v>
          </cell>
          <cell r="O1143" t="e">
            <v>#N/A</v>
          </cell>
          <cell r="P1143" t="str">
            <v/>
          </cell>
          <cell r="T1143" t="str">
            <v>Não</v>
          </cell>
          <cell r="X1143">
            <v>0</v>
          </cell>
          <cell r="Y1143">
            <v>0</v>
          </cell>
          <cell r="Z1143">
            <v>0</v>
          </cell>
          <cell r="AA1143">
            <v>0</v>
          </cell>
          <cell r="AG1143" t="str">
            <v>Não</v>
          </cell>
          <cell r="AH1143">
            <v>0</v>
          </cell>
          <cell r="AM1143">
            <v>0</v>
          </cell>
          <cell r="AO1143">
            <v>0</v>
          </cell>
          <cell r="AQ1143">
            <v>0</v>
          </cell>
        </row>
        <row r="1144">
          <cell r="E1144" t="str">
            <v>Padrão 178</v>
          </cell>
          <cell r="F1144" t="e">
            <v>#NAME?</v>
          </cell>
          <cell r="G1144">
            <v>0</v>
          </cell>
          <cell r="H1144">
            <v>0</v>
          </cell>
          <cell r="K1144" t="str">
            <v/>
          </cell>
          <cell r="L1144" t="str">
            <v/>
          </cell>
          <cell r="M1144">
            <v>0</v>
          </cell>
          <cell r="O1144" t="e">
            <v>#N/A</v>
          </cell>
          <cell r="P1144" t="str">
            <v/>
          </cell>
          <cell r="T1144" t="str">
            <v>Não</v>
          </cell>
          <cell r="X1144">
            <v>0</v>
          </cell>
          <cell r="Y1144">
            <v>0</v>
          </cell>
          <cell r="Z1144">
            <v>0</v>
          </cell>
          <cell r="AA1144">
            <v>0</v>
          </cell>
          <cell r="AG1144" t="str">
            <v>Não</v>
          </cell>
          <cell r="AH1144">
            <v>0</v>
          </cell>
          <cell r="AM1144">
            <v>0</v>
          </cell>
          <cell r="AO1144">
            <v>0</v>
          </cell>
          <cell r="AQ1144">
            <v>0</v>
          </cell>
        </row>
        <row r="1145">
          <cell r="E1145" t="str">
            <v>Padrão 179</v>
          </cell>
          <cell r="F1145" t="e">
            <v>#NAME?</v>
          </cell>
          <cell r="G1145">
            <v>0</v>
          </cell>
          <cell r="H1145">
            <v>0</v>
          </cell>
          <cell r="K1145" t="str">
            <v/>
          </cell>
          <cell r="L1145" t="str">
            <v/>
          </cell>
          <cell r="M1145">
            <v>0</v>
          </cell>
          <cell r="O1145" t="e">
            <v>#N/A</v>
          </cell>
          <cell r="P1145" t="str">
            <v/>
          </cell>
          <cell r="T1145" t="str">
            <v>Não</v>
          </cell>
          <cell r="X1145">
            <v>0</v>
          </cell>
          <cell r="Y1145">
            <v>0</v>
          </cell>
          <cell r="Z1145">
            <v>0</v>
          </cell>
          <cell r="AA1145">
            <v>0</v>
          </cell>
          <cell r="AG1145" t="str">
            <v>Não</v>
          </cell>
          <cell r="AH1145">
            <v>0</v>
          </cell>
          <cell r="AM1145">
            <v>0</v>
          </cell>
          <cell r="AO1145">
            <v>0</v>
          </cell>
          <cell r="AQ1145">
            <v>0</v>
          </cell>
        </row>
        <row r="1146">
          <cell r="E1146" t="str">
            <v>Padrão 180</v>
          </cell>
          <cell r="F1146" t="e">
            <v>#NAME?</v>
          </cell>
          <cell r="G1146">
            <v>0</v>
          </cell>
          <cell r="H1146">
            <v>0</v>
          </cell>
          <cell r="K1146" t="str">
            <v/>
          </cell>
          <cell r="L1146" t="str">
            <v/>
          </cell>
          <cell r="M1146">
            <v>0</v>
          </cell>
          <cell r="O1146" t="e">
            <v>#N/A</v>
          </cell>
          <cell r="P1146" t="str">
            <v/>
          </cell>
          <cell r="T1146" t="str">
            <v>Não</v>
          </cell>
          <cell r="X1146">
            <v>0</v>
          </cell>
          <cell r="Y1146">
            <v>0</v>
          </cell>
          <cell r="Z1146">
            <v>0</v>
          </cell>
          <cell r="AA1146">
            <v>0</v>
          </cell>
          <cell r="AG1146" t="str">
            <v>Não</v>
          </cell>
          <cell r="AH1146">
            <v>0</v>
          </cell>
          <cell r="AM1146">
            <v>0</v>
          </cell>
          <cell r="AO1146">
            <v>0</v>
          </cell>
          <cell r="AQ1146">
            <v>0</v>
          </cell>
        </row>
        <row r="1147">
          <cell r="E1147" t="str">
            <v>Padrão 181</v>
          </cell>
          <cell r="F1147" t="e">
            <v>#NAME?</v>
          </cell>
          <cell r="G1147">
            <v>0</v>
          </cell>
          <cell r="H1147">
            <v>0</v>
          </cell>
          <cell r="K1147" t="str">
            <v/>
          </cell>
          <cell r="L1147" t="str">
            <v/>
          </cell>
          <cell r="M1147">
            <v>0</v>
          </cell>
          <cell r="O1147" t="e">
            <v>#N/A</v>
          </cell>
          <cell r="P1147" t="str">
            <v/>
          </cell>
          <cell r="T1147" t="str">
            <v>Não</v>
          </cell>
          <cell r="X1147">
            <v>0</v>
          </cell>
          <cell r="Y1147">
            <v>0</v>
          </cell>
          <cell r="Z1147">
            <v>0</v>
          </cell>
          <cell r="AA1147">
            <v>0</v>
          </cell>
          <cell r="AG1147" t="str">
            <v>Não</v>
          </cell>
          <cell r="AH1147">
            <v>0</v>
          </cell>
          <cell r="AM1147">
            <v>0</v>
          </cell>
          <cell r="AO1147">
            <v>0</v>
          </cell>
          <cell r="AQ1147">
            <v>0</v>
          </cell>
        </row>
        <row r="1148">
          <cell r="E1148" t="str">
            <v>Padrão 182</v>
          </cell>
          <cell r="F1148" t="e">
            <v>#NAME?</v>
          </cell>
          <cell r="G1148">
            <v>0</v>
          </cell>
          <cell r="H1148">
            <v>0</v>
          </cell>
          <cell r="K1148" t="str">
            <v/>
          </cell>
          <cell r="L1148" t="str">
            <v/>
          </cell>
          <cell r="M1148">
            <v>0</v>
          </cell>
          <cell r="O1148" t="e">
            <v>#N/A</v>
          </cell>
          <cell r="P1148" t="str">
            <v/>
          </cell>
          <cell r="T1148" t="str">
            <v>Não</v>
          </cell>
          <cell r="X1148">
            <v>0</v>
          </cell>
          <cell r="Y1148">
            <v>0</v>
          </cell>
          <cell r="Z1148">
            <v>0</v>
          </cell>
          <cell r="AA1148">
            <v>0</v>
          </cell>
          <cell r="AG1148" t="str">
            <v>Não</v>
          </cell>
          <cell r="AH1148">
            <v>0</v>
          </cell>
          <cell r="AM1148">
            <v>0</v>
          </cell>
          <cell r="AO1148">
            <v>0</v>
          </cell>
          <cell r="AQ1148">
            <v>0</v>
          </cell>
        </row>
        <row r="1149">
          <cell r="E1149" t="str">
            <v>Padrão 183</v>
          </cell>
          <cell r="F1149" t="e">
            <v>#NAME?</v>
          </cell>
          <cell r="G1149">
            <v>0</v>
          </cell>
          <cell r="H1149">
            <v>0</v>
          </cell>
          <cell r="K1149" t="str">
            <v/>
          </cell>
          <cell r="L1149" t="str">
            <v/>
          </cell>
          <cell r="M1149">
            <v>0</v>
          </cell>
          <cell r="O1149" t="e">
            <v>#N/A</v>
          </cell>
          <cell r="P1149" t="str">
            <v/>
          </cell>
          <cell r="T1149" t="str">
            <v>Não</v>
          </cell>
          <cell r="X1149">
            <v>0</v>
          </cell>
          <cell r="Y1149">
            <v>0</v>
          </cell>
          <cell r="Z1149">
            <v>0</v>
          </cell>
          <cell r="AA1149">
            <v>0</v>
          </cell>
          <cell r="AG1149" t="str">
            <v>Não</v>
          </cell>
          <cell r="AH1149">
            <v>0</v>
          </cell>
          <cell r="AM1149">
            <v>0</v>
          </cell>
          <cell r="AO1149">
            <v>0</v>
          </cell>
          <cell r="AQ1149">
            <v>0</v>
          </cell>
        </row>
        <row r="1150">
          <cell r="E1150" t="str">
            <v>Padrão 184</v>
          </cell>
          <cell r="F1150" t="e">
            <v>#NAME?</v>
          </cell>
          <cell r="G1150">
            <v>0</v>
          </cell>
          <cell r="H1150">
            <v>0</v>
          </cell>
          <cell r="K1150" t="str">
            <v/>
          </cell>
          <cell r="L1150" t="str">
            <v/>
          </cell>
          <cell r="M1150">
            <v>0</v>
          </cell>
          <cell r="O1150" t="e">
            <v>#N/A</v>
          </cell>
          <cell r="P1150" t="str">
            <v/>
          </cell>
          <cell r="T1150" t="str">
            <v>Não</v>
          </cell>
          <cell r="X1150">
            <v>0</v>
          </cell>
          <cell r="Y1150">
            <v>0</v>
          </cell>
          <cell r="Z1150">
            <v>0</v>
          </cell>
          <cell r="AA1150">
            <v>0</v>
          </cell>
          <cell r="AG1150" t="str">
            <v>Não</v>
          </cell>
          <cell r="AH1150">
            <v>0</v>
          </cell>
          <cell r="AM1150">
            <v>0</v>
          </cell>
          <cell r="AO1150">
            <v>0</v>
          </cell>
          <cell r="AQ1150">
            <v>0</v>
          </cell>
        </row>
        <row r="1151">
          <cell r="E1151" t="str">
            <v>Padrão 185</v>
          </cell>
          <cell r="F1151" t="e">
            <v>#NAME?</v>
          </cell>
          <cell r="G1151">
            <v>0</v>
          </cell>
          <cell r="H1151">
            <v>0</v>
          </cell>
          <cell r="K1151" t="str">
            <v/>
          </cell>
          <cell r="L1151" t="str">
            <v/>
          </cell>
          <cell r="M1151">
            <v>0</v>
          </cell>
          <cell r="O1151" t="e">
            <v>#N/A</v>
          </cell>
          <cell r="P1151" t="str">
            <v/>
          </cell>
          <cell r="T1151" t="str">
            <v>Não</v>
          </cell>
          <cell r="X1151">
            <v>0</v>
          </cell>
          <cell r="Y1151">
            <v>0</v>
          </cell>
          <cell r="Z1151">
            <v>0</v>
          </cell>
          <cell r="AA1151">
            <v>0</v>
          </cell>
          <cell r="AG1151" t="str">
            <v>Não</v>
          </cell>
          <cell r="AH1151">
            <v>0</v>
          </cell>
          <cell r="AM1151">
            <v>0</v>
          </cell>
          <cell r="AO1151">
            <v>0</v>
          </cell>
          <cell r="AQ1151">
            <v>0</v>
          </cell>
        </row>
        <row r="1152">
          <cell r="E1152" t="str">
            <v>Padrão 186</v>
          </cell>
          <cell r="F1152" t="e">
            <v>#NAME?</v>
          </cell>
          <cell r="G1152">
            <v>0</v>
          </cell>
          <cell r="H1152">
            <v>0</v>
          </cell>
          <cell r="K1152" t="str">
            <v/>
          </cell>
          <cell r="L1152" t="str">
            <v/>
          </cell>
          <cell r="M1152">
            <v>0</v>
          </cell>
          <cell r="O1152" t="e">
            <v>#N/A</v>
          </cell>
          <cell r="P1152" t="str">
            <v/>
          </cell>
          <cell r="T1152" t="str">
            <v>Não</v>
          </cell>
          <cell r="X1152">
            <v>0</v>
          </cell>
          <cell r="Y1152">
            <v>0</v>
          </cell>
          <cell r="Z1152">
            <v>0</v>
          </cell>
          <cell r="AA1152">
            <v>0</v>
          </cell>
          <cell r="AG1152" t="str">
            <v>Não</v>
          </cell>
          <cell r="AH1152">
            <v>0</v>
          </cell>
          <cell r="AM1152">
            <v>0</v>
          </cell>
          <cell r="AO1152">
            <v>0</v>
          </cell>
          <cell r="AQ1152">
            <v>0</v>
          </cell>
        </row>
        <row r="1153">
          <cell r="E1153" t="str">
            <v>Padrão 187</v>
          </cell>
          <cell r="F1153" t="e">
            <v>#NAME?</v>
          </cell>
          <cell r="G1153">
            <v>0</v>
          </cell>
          <cell r="H1153">
            <v>0</v>
          </cell>
          <cell r="K1153" t="str">
            <v/>
          </cell>
          <cell r="L1153" t="str">
            <v/>
          </cell>
          <cell r="M1153">
            <v>0</v>
          </cell>
          <cell r="O1153" t="e">
            <v>#N/A</v>
          </cell>
          <cell r="P1153" t="str">
            <v/>
          </cell>
          <cell r="T1153" t="str">
            <v>Não</v>
          </cell>
          <cell r="X1153">
            <v>0</v>
          </cell>
          <cell r="Y1153">
            <v>0</v>
          </cell>
          <cell r="Z1153">
            <v>0</v>
          </cell>
          <cell r="AA1153">
            <v>0</v>
          </cell>
          <cell r="AG1153" t="str">
            <v>Não</v>
          </cell>
          <cell r="AH1153">
            <v>0</v>
          </cell>
          <cell r="AM1153">
            <v>0</v>
          </cell>
          <cell r="AO1153">
            <v>0</v>
          </cell>
          <cell r="AQ1153">
            <v>0</v>
          </cell>
        </row>
        <row r="1154">
          <cell r="E1154" t="str">
            <v>Padrão 188</v>
          </cell>
          <cell r="F1154" t="e">
            <v>#NAME?</v>
          </cell>
          <cell r="G1154">
            <v>0</v>
          </cell>
          <cell r="H1154">
            <v>0</v>
          </cell>
          <cell r="K1154" t="str">
            <v/>
          </cell>
          <cell r="L1154" t="str">
            <v/>
          </cell>
          <cell r="M1154">
            <v>0</v>
          </cell>
          <cell r="O1154" t="e">
            <v>#N/A</v>
          </cell>
          <cell r="P1154" t="str">
            <v/>
          </cell>
          <cell r="T1154" t="str">
            <v>Não</v>
          </cell>
          <cell r="X1154">
            <v>0</v>
          </cell>
          <cell r="Y1154">
            <v>0</v>
          </cell>
          <cell r="Z1154">
            <v>0</v>
          </cell>
          <cell r="AA1154">
            <v>0</v>
          </cell>
          <cell r="AG1154" t="str">
            <v>Não</v>
          </cell>
          <cell r="AH1154">
            <v>0</v>
          </cell>
          <cell r="AM1154">
            <v>0</v>
          </cell>
          <cell r="AO1154">
            <v>0</v>
          </cell>
          <cell r="AQ1154">
            <v>0</v>
          </cell>
        </row>
        <row r="1155">
          <cell r="E1155" t="str">
            <v>Padrão 189</v>
          </cell>
          <cell r="F1155" t="e">
            <v>#NAME?</v>
          </cell>
          <cell r="G1155">
            <v>0</v>
          </cell>
          <cell r="H1155">
            <v>0</v>
          </cell>
          <cell r="K1155" t="str">
            <v/>
          </cell>
          <cell r="L1155" t="str">
            <v/>
          </cell>
          <cell r="M1155">
            <v>0</v>
          </cell>
          <cell r="O1155" t="e">
            <v>#N/A</v>
          </cell>
          <cell r="P1155" t="str">
            <v/>
          </cell>
          <cell r="T1155" t="str">
            <v>Não</v>
          </cell>
          <cell r="X1155">
            <v>0</v>
          </cell>
          <cell r="Y1155">
            <v>0</v>
          </cell>
          <cell r="Z1155">
            <v>0</v>
          </cell>
          <cell r="AA1155">
            <v>0</v>
          </cell>
          <cell r="AG1155" t="str">
            <v>Não</v>
          </cell>
          <cell r="AH1155">
            <v>0</v>
          </cell>
          <cell r="AM1155">
            <v>0</v>
          </cell>
          <cell r="AO1155">
            <v>0</v>
          </cell>
          <cell r="AQ1155">
            <v>0</v>
          </cell>
        </row>
        <row r="1156">
          <cell r="E1156" t="str">
            <v>Padrão 190</v>
          </cell>
          <cell r="F1156" t="e">
            <v>#NAME?</v>
          </cell>
          <cell r="G1156">
            <v>0</v>
          </cell>
          <cell r="H1156">
            <v>0</v>
          </cell>
          <cell r="K1156" t="str">
            <v/>
          </cell>
          <cell r="L1156" t="str">
            <v/>
          </cell>
          <cell r="M1156">
            <v>0</v>
          </cell>
          <cell r="O1156" t="e">
            <v>#N/A</v>
          </cell>
          <cell r="P1156" t="str">
            <v/>
          </cell>
          <cell r="T1156" t="str">
            <v>Não</v>
          </cell>
          <cell r="X1156">
            <v>0</v>
          </cell>
          <cell r="Y1156">
            <v>0</v>
          </cell>
          <cell r="Z1156">
            <v>0</v>
          </cell>
          <cell r="AA1156">
            <v>0</v>
          </cell>
          <cell r="AG1156" t="str">
            <v>Não</v>
          </cell>
          <cell r="AH1156">
            <v>0</v>
          </cell>
          <cell r="AM1156">
            <v>0</v>
          </cell>
          <cell r="AO1156">
            <v>0</v>
          </cell>
          <cell r="AQ1156">
            <v>0</v>
          </cell>
        </row>
        <row r="1157">
          <cell r="E1157" t="str">
            <v>Padrão 191</v>
          </cell>
          <cell r="F1157" t="e">
            <v>#NAME?</v>
          </cell>
          <cell r="G1157">
            <v>0</v>
          </cell>
          <cell r="H1157">
            <v>0</v>
          </cell>
          <cell r="K1157" t="str">
            <v/>
          </cell>
          <cell r="L1157" t="str">
            <v/>
          </cell>
          <cell r="M1157">
            <v>0</v>
          </cell>
          <cell r="O1157" t="e">
            <v>#N/A</v>
          </cell>
          <cell r="P1157" t="str">
            <v/>
          </cell>
          <cell r="T1157" t="str">
            <v>Não</v>
          </cell>
          <cell r="X1157">
            <v>0</v>
          </cell>
          <cell r="Y1157">
            <v>0</v>
          </cell>
          <cell r="Z1157">
            <v>0</v>
          </cell>
          <cell r="AA1157">
            <v>0</v>
          </cell>
          <cell r="AG1157" t="str">
            <v>Não</v>
          </cell>
          <cell r="AH1157">
            <v>0</v>
          </cell>
          <cell r="AM1157">
            <v>0</v>
          </cell>
          <cell r="AO1157">
            <v>0</v>
          </cell>
          <cell r="AQ1157">
            <v>0</v>
          </cell>
        </row>
        <row r="1158">
          <cell r="E1158" t="str">
            <v>Padrão 192</v>
          </cell>
          <cell r="F1158" t="e">
            <v>#NAME?</v>
          </cell>
          <cell r="G1158">
            <v>0</v>
          </cell>
          <cell r="H1158">
            <v>0</v>
          </cell>
          <cell r="K1158" t="str">
            <v/>
          </cell>
          <cell r="L1158" t="str">
            <v/>
          </cell>
          <cell r="M1158">
            <v>0</v>
          </cell>
          <cell r="O1158" t="e">
            <v>#N/A</v>
          </cell>
          <cell r="P1158" t="str">
            <v/>
          </cell>
          <cell r="T1158" t="str">
            <v>Não</v>
          </cell>
          <cell r="X1158">
            <v>0</v>
          </cell>
          <cell r="Y1158">
            <v>0</v>
          </cell>
          <cell r="Z1158">
            <v>0</v>
          </cell>
          <cell r="AA1158">
            <v>0</v>
          </cell>
          <cell r="AG1158" t="str">
            <v>Não</v>
          </cell>
          <cell r="AH1158">
            <v>0</v>
          </cell>
          <cell r="AM1158">
            <v>0</v>
          </cell>
          <cell r="AO1158">
            <v>0</v>
          </cell>
          <cell r="AQ1158">
            <v>0</v>
          </cell>
        </row>
        <row r="1159">
          <cell r="E1159" t="str">
            <v>Padrão 193</v>
          </cell>
          <cell r="F1159" t="e">
            <v>#NAME?</v>
          </cell>
          <cell r="G1159">
            <v>0</v>
          </cell>
          <cell r="H1159">
            <v>0</v>
          </cell>
          <cell r="K1159" t="str">
            <v/>
          </cell>
          <cell r="L1159" t="str">
            <v/>
          </cell>
          <cell r="M1159">
            <v>0</v>
          </cell>
          <cell r="O1159" t="e">
            <v>#N/A</v>
          </cell>
          <cell r="P1159" t="str">
            <v/>
          </cell>
          <cell r="T1159" t="str">
            <v>Não</v>
          </cell>
          <cell r="X1159">
            <v>0</v>
          </cell>
          <cell r="Y1159">
            <v>0</v>
          </cell>
          <cell r="Z1159">
            <v>0</v>
          </cell>
          <cell r="AA1159">
            <v>0</v>
          </cell>
          <cell r="AG1159" t="str">
            <v>Não</v>
          </cell>
          <cell r="AH1159">
            <v>0</v>
          </cell>
          <cell r="AM1159">
            <v>0</v>
          </cell>
          <cell r="AO1159">
            <v>0</v>
          </cell>
          <cell r="AQ1159">
            <v>0</v>
          </cell>
        </row>
        <row r="1160">
          <cell r="E1160" t="str">
            <v>Padrão 194</v>
          </cell>
          <cell r="F1160" t="e">
            <v>#NAME?</v>
          </cell>
          <cell r="G1160">
            <v>0</v>
          </cell>
          <cell r="H1160">
            <v>0</v>
          </cell>
          <cell r="K1160" t="str">
            <v/>
          </cell>
          <cell r="L1160" t="str">
            <v/>
          </cell>
          <cell r="M1160">
            <v>0</v>
          </cell>
          <cell r="O1160" t="e">
            <v>#N/A</v>
          </cell>
          <cell r="P1160" t="str">
            <v/>
          </cell>
          <cell r="T1160" t="str">
            <v>Não</v>
          </cell>
          <cell r="X1160">
            <v>0</v>
          </cell>
          <cell r="Y1160">
            <v>0</v>
          </cell>
          <cell r="Z1160">
            <v>0</v>
          </cell>
          <cell r="AA1160">
            <v>0</v>
          </cell>
          <cell r="AG1160" t="str">
            <v>Não</v>
          </cell>
          <cell r="AH1160">
            <v>0</v>
          </cell>
          <cell r="AM1160">
            <v>0</v>
          </cell>
          <cell r="AO1160">
            <v>0</v>
          </cell>
          <cell r="AQ1160">
            <v>0</v>
          </cell>
        </row>
        <row r="1161">
          <cell r="E1161" t="str">
            <v>Padrão 195</v>
          </cell>
          <cell r="F1161" t="e">
            <v>#NAME?</v>
          </cell>
          <cell r="G1161">
            <v>0</v>
          </cell>
          <cell r="H1161">
            <v>0</v>
          </cell>
          <cell r="K1161" t="str">
            <v/>
          </cell>
          <cell r="L1161" t="str">
            <v/>
          </cell>
          <cell r="M1161">
            <v>0</v>
          </cell>
          <cell r="O1161" t="e">
            <v>#N/A</v>
          </cell>
          <cell r="P1161" t="str">
            <v/>
          </cell>
          <cell r="T1161" t="str">
            <v>Não</v>
          </cell>
          <cell r="X1161">
            <v>0</v>
          </cell>
          <cell r="Y1161">
            <v>0</v>
          </cell>
          <cell r="Z1161">
            <v>0</v>
          </cell>
          <cell r="AA1161">
            <v>0</v>
          </cell>
          <cell r="AG1161" t="str">
            <v>Não</v>
          </cell>
          <cell r="AH1161">
            <v>0</v>
          </cell>
          <cell r="AM1161">
            <v>0</v>
          </cell>
          <cell r="AO1161">
            <v>0</v>
          </cell>
          <cell r="AQ1161">
            <v>0</v>
          </cell>
        </row>
        <row r="1162">
          <cell r="E1162" t="str">
            <v>Padrão 196</v>
          </cell>
          <cell r="F1162" t="e">
            <v>#NAME?</v>
          </cell>
          <cell r="G1162">
            <v>0</v>
          </cell>
          <cell r="H1162">
            <v>0</v>
          </cell>
          <cell r="K1162" t="str">
            <v/>
          </cell>
          <cell r="L1162" t="str">
            <v/>
          </cell>
          <cell r="M1162">
            <v>0</v>
          </cell>
          <cell r="O1162" t="e">
            <v>#N/A</v>
          </cell>
          <cell r="P1162" t="str">
            <v/>
          </cell>
          <cell r="T1162" t="str">
            <v>Não</v>
          </cell>
          <cell r="X1162">
            <v>0</v>
          </cell>
          <cell r="Y1162">
            <v>0</v>
          </cell>
          <cell r="Z1162">
            <v>0</v>
          </cell>
          <cell r="AA1162">
            <v>0</v>
          </cell>
          <cell r="AG1162" t="str">
            <v>Não</v>
          </cell>
          <cell r="AH1162">
            <v>0</v>
          </cell>
          <cell r="AM1162">
            <v>0</v>
          </cell>
          <cell r="AO1162">
            <v>0</v>
          </cell>
          <cell r="AQ1162">
            <v>0</v>
          </cell>
        </row>
        <row r="1163">
          <cell r="E1163" t="str">
            <v>Padrão 197</v>
          </cell>
          <cell r="F1163" t="e">
            <v>#NAME?</v>
          </cell>
          <cell r="G1163">
            <v>0</v>
          </cell>
          <cell r="H1163">
            <v>0</v>
          </cell>
          <cell r="K1163" t="str">
            <v/>
          </cell>
          <cell r="L1163" t="str">
            <v/>
          </cell>
          <cell r="M1163">
            <v>0</v>
          </cell>
          <cell r="O1163" t="e">
            <v>#N/A</v>
          </cell>
          <cell r="P1163" t="str">
            <v/>
          </cell>
          <cell r="T1163" t="str">
            <v>Não</v>
          </cell>
          <cell r="X1163">
            <v>0</v>
          </cell>
          <cell r="Y1163">
            <v>0</v>
          </cell>
          <cell r="Z1163">
            <v>0</v>
          </cell>
          <cell r="AA1163">
            <v>0</v>
          </cell>
          <cell r="AG1163" t="str">
            <v>Não</v>
          </cell>
          <cell r="AH1163">
            <v>0</v>
          </cell>
          <cell r="AM1163">
            <v>0</v>
          </cell>
          <cell r="AO1163">
            <v>0</v>
          </cell>
          <cell r="AQ1163">
            <v>0</v>
          </cell>
        </row>
        <row r="1164">
          <cell r="E1164" t="str">
            <v>Padrão 198</v>
          </cell>
          <cell r="F1164" t="e">
            <v>#NAME?</v>
          </cell>
          <cell r="G1164">
            <v>0</v>
          </cell>
          <cell r="H1164">
            <v>0</v>
          </cell>
          <cell r="K1164" t="str">
            <v/>
          </cell>
          <cell r="L1164" t="str">
            <v/>
          </cell>
          <cell r="M1164">
            <v>0</v>
          </cell>
          <cell r="O1164" t="e">
            <v>#N/A</v>
          </cell>
          <cell r="P1164" t="str">
            <v/>
          </cell>
          <cell r="T1164" t="str">
            <v>Não</v>
          </cell>
          <cell r="X1164">
            <v>0</v>
          </cell>
          <cell r="Y1164">
            <v>0</v>
          </cell>
          <cell r="Z1164">
            <v>0</v>
          </cell>
          <cell r="AA1164">
            <v>0</v>
          </cell>
          <cell r="AG1164" t="str">
            <v>Não</v>
          </cell>
          <cell r="AH1164">
            <v>0</v>
          </cell>
          <cell r="AM1164">
            <v>0</v>
          </cell>
          <cell r="AO1164">
            <v>0</v>
          </cell>
          <cell r="AQ1164">
            <v>0</v>
          </cell>
        </row>
        <row r="1165">
          <cell r="E1165" t="str">
            <v>Padrão 199</v>
          </cell>
          <cell r="F1165" t="e">
            <v>#NAME?</v>
          </cell>
          <cell r="G1165">
            <v>0</v>
          </cell>
          <cell r="H1165">
            <v>0</v>
          </cell>
          <cell r="K1165" t="str">
            <v/>
          </cell>
          <cell r="L1165" t="str">
            <v/>
          </cell>
          <cell r="M1165">
            <v>0</v>
          </cell>
          <cell r="O1165" t="e">
            <v>#N/A</v>
          </cell>
          <cell r="P1165" t="str">
            <v/>
          </cell>
          <cell r="T1165" t="str">
            <v>Não</v>
          </cell>
          <cell r="X1165">
            <v>0</v>
          </cell>
          <cell r="Y1165">
            <v>0</v>
          </cell>
          <cell r="Z1165">
            <v>0</v>
          </cell>
          <cell r="AA1165">
            <v>0</v>
          </cell>
          <cell r="AG1165" t="str">
            <v>Não</v>
          </cell>
          <cell r="AH1165">
            <v>0</v>
          </cell>
          <cell r="AM1165">
            <v>0</v>
          </cell>
          <cell r="AO1165">
            <v>0</v>
          </cell>
          <cell r="AQ1165">
            <v>0</v>
          </cell>
        </row>
        <row r="1166">
          <cell r="E1166" t="str">
            <v>Padrão 200</v>
          </cell>
          <cell r="F1166" t="e">
            <v>#NAME?</v>
          </cell>
          <cell r="G1166">
            <v>0</v>
          </cell>
          <cell r="H1166">
            <v>0</v>
          </cell>
          <cell r="K1166" t="str">
            <v/>
          </cell>
          <cell r="L1166" t="str">
            <v/>
          </cell>
          <cell r="M1166">
            <v>0</v>
          </cell>
          <cell r="O1166" t="e">
            <v>#N/A</v>
          </cell>
          <cell r="P1166" t="str">
            <v/>
          </cell>
          <cell r="T1166" t="str">
            <v>Não</v>
          </cell>
          <cell r="X1166">
            <v>0</v>
          </cell>
          <cell r="Y1166">
            <v>0</v>
          </cell>
          <cell r="Z1166">
            <v>0</v>
          </cell>
          <cell r="AA1166">
            <v>0</v>
          </cell>
          <cell r="AG1166" t="str">
            <v>Não</v>
          </cell>
          <cell r="AH1166">
            <v>0</v>
          </cell>
          <cell r="AM1166">
            <v>0</v>
          </cell>
          <cell r="AO1166">
            <v>0</v>
          </cell>
          <cell r="AQ1166">
            <v>0</v>
          </cell>
        </row>
        <row r="1167">
          <cell r="E1167" t="str">
            <v>Padrão 201</v>
          </cell>
          <cell r="F1167" t="e">
            <v>#NAME?</v>
          </cell>
          <cell r="G1167">
            <v>0</v>
          </cell>
          <cell r="H1167">
            <v>0</v>
          </cell>
          <cell r="K1167" t="str">
            <v/>
          </cell>
          <cell r="L1167" t="str">
            <v/>
          </cell>
          <cell r="M1167">
            <v>0</v>
          </cell>
          <cell r="O1167" t="e">
            <v>#N/A</v>
          </cell>
          <cell r="P1167" t="str">
            <v/>
          </cell>
          <cell r="T1167" t="str">
            <v>Não</v>
          </cell>
          <cell r="X1167">
            <v>0</v>
          </cell>
          <cell r="Y1167">
            <v>0</v>
          </cell>
          <cell r="Z1167">
            <v>0</v>
          </cell>
          <cell r="AA1167">
            <v>0</v>
          </cell>
          <cell r="AG1167" t="str">
            <v>Não</v>
          </cell>
          <cell r="AH1167">
            <v>0</v>
          </cell>
          <cell r="AM1167">
            <v>0</v>
          </cell>
          <cell r="AO1167">
            <v>0</v>
          </cell>
          <cell r="AQ1167">
            <v>0</v>
          </cell>
        </row>
        <row r="1168">
          <cell r="E1168" t="str">
            <v>Padrão 202</v>
          </cell>
          <cell r="F1168" t="e">
            <v>#NAME?</v>
          </cell>
          <cell r="G1168">
            <v>0</v>
          </cell>
          <cell r="H1168">
            <v>0</v>
          </cell>
          <cell r="K1168" t="str">
            <v/>
          </cell>
          <cell r="L1168" t="str">
            <v/>
          </cell>
          <cell r="M1168">
            <v>0</v>
          </cell>
          <cell r="O1168" t="e">
            <v>#N/A</v>
          </cell>
          <cell r="P1168" t="str">
            <v/>
          </cell>
          <cell r="T1168" t="str">
            <v>Não</v>
          </cell>
          <cell r="X1168">
            <v>0</v>
          </cell>
          <cell r="Y1168">
            <v>0</v>
          </cell>
          <cell r="Z1168">
            <v>0</v>
          </cell>
          <cell r="AA1168">
            <v>0</v>
          </cell>
          <cell r="AG1168" t="str">
            <v>Não</v>
          </cell>
          <cell r="AH1168">
            <v>0</v>
          </cell>
          <cell r="AM1168">
            <v>0</v>
          </cell>
          <cell r="AO1168">
            <v>0</v>
          </cell>
          <cell r="AQ1168">
            <v>0</v>
          </cell>
        </row>
        <row r="1169">
          <cell r="E1169" t="str">
            <v>Padrão 203</v>
          </cell>
          <cell r="F1169" t="e">
            <v>#NAME?</v>
          </cell>
          <cell r="G1169">
            <v>0</v>
          </cell>
          <cell r="H1169">
            <v>0</v>
          </cell>
          <cell r="K1169" t="str">
            <v/>
          </cell>
          <cell r="L1169" t="str">
            <v/>
          </cell>
          <cell r="M1169">
            <v>0</v>
          </cell>
          <cell r="O1169" t="e">
            <v>#N/A</v>
          </cell>
          <cell r="P1169" t="str">
            <v/>
          </cell>
          <cell r="T1169" t="str">
            <v>Não</v>
          </cell>
          <cell r="X1169">
            <v>0</v>
          </cell>
          <cell r="Y1169">
            <v>0</v>
          </cell>
          <cell r="Z1169">
            <v>0</v>
          </cell>
          <cell r="AA1169">
            <v>0</v>
          </cell>
          <cell r="AG1169" t="str">
            <v>Não</v>
          </cell>
          <cell r="AH1169">
            <v>0</v>
          </cell>
          <cell r="AM1169">
            <v>0</v>
          </cell>
          <cell r="AO1169">
            <v>0</v>
          </cell>
          <cell r="AQ1169">
            <v>0</v>
          </cell>
        </row>
        <row r="1170">
          <cell r="E1170" t="str">
            <v>Padrão 204</v>
          </cell>
          <cell r="F1170" t="e">
            <v>#NAME?</v>
          </cell>
          <cell r="G1170">
            <v>0</v>
          </cell>
          <cell r="H1170">
            <v>0</v>
          </cell>
          <cell r="K1170" t="str">
            <v/>
          </cell>
          <cell r="L1170" t="str">
            <v/>
          </cell>
          <cell r="M1170">
            <v>0</v>
          </cell>
          <cell r="O1170" t="e">
            <v>#N/A</v>
          </cell>
          <cell r="P1170" t="str">
            <v/>
          </cell>
          <cell r="T1170" t="str">
            <v>Não</v>
          </cell>
          <cell r="X1170">
            <v>0</v>
          </cell>
          <cell r="Y1170">
            <v>0</v>
          </cell>
          <cell r="Z1170">
            <v>0</v>
          </cell>
          <cell r="AA1170">
            <v>0</v>
          </cell>
          <cell r="AG1170" t="str">
            <v>Não</v>
          </cell>
          <cell r="AH1170">
            <v>0</v>
          </cell>
          <cell r="AM1170">
            <v>0</v>
          </cell>
          <cell r="AO1170">
            <v>0</v>
          </cell>
          <cell r="AQ1170">
            <v>0</v>
          </cell>
        </row>
        <row r="1171">
          <cell r="E1171" t="str">
            <v>Padrão 205</v>
          </cell>
          <cell r="F1171" t="e">
            <v>#NAME?</v>
          </cell>
          <cell r="G1171">
            <v>0</v>
          </cell>
          <cell r="H1171">
            <v>0</v>
          </cell>
          <cell r="K1171" t="str">
            <v/>
          </cell>
          <cell r="L1171" t="str">
            <v/>
          </cell>
          <cell r="M1171">
            <v>0</v>
          </cell>
          <cell r="O1171" t="e">
            <v>#N/A</v>
          </cell>
          <cell r="P1171" t="str">
            <v/>
          </cell>
          <cell r="T1171" t="str">
            <v>Não</v>
          </cell>
          <cell r="X1171">
            <v>0</v>
          </cell>
          <cell r="Y1171">
            <v>0</v>
          </cell>
          <cell r="Z1171">
            <v>0</v>
          </cell>
          <cell r="AA1171">
            <v>0</v>
          </cell>
          <cell r="AG1171" t="str">
            <v>Não</v>
          </cell>
          <cell r="AH1171">
            <v>0</v>
          </cell>
          <cell r="AM1171">
            <v>0</v>
          </cell>
          <cell r="AO1171">
            <v>0</v>
          </cell>
          <cell r="AQ1171">
            <v>0</v>
          </cell>
        </row>
        <row r="1172">
          <cell r="E1172" t="str">
            <v>Padrão 206</v>
          </cell>
          <cell r="F1172" t="e">
            <v>#NAME?</v>
          </cell>
          <cell r="G1172">
            <v>0</v>
          </cell>
          <cell r="H1172">
            <v>0</v>
          </cell>
          <cell r="K1172" t="str">
            <v/>
          </cell>
          <cell r="L1172" t="str">
            <v/>
          </cell>
          <cell r="M1172">
            <v>0</v>
          </cell>
          <cell r="O1172" t="e">
            <v>#N/A</v>
          </cell>
          <cell r="P1172" t="str">
            <v/>
          </cell>
          <cell r="T1172" t="str">
            <v>Não</v>
          </cell>
          <cell r="X1172">
            <v>0</v>
          </cell>
          <cell r="Y1172">
            <v>0</v>
          </cell>
          <cell r="Z1172">
            <v>0</v>
          </cell>
          <cell r="AA1172">
            <v>0</v>
          </cell>
          <cell r="AG1172" t="str">
            <v>Não</v>
          </cell>
          <cell r="AH1172">
            <v>0</v>
          </cell>
          <cell r="AM1172">
            <v>0</v>
          </cell>
          <cell r="AO1172">
            <v>0</v>
          </cell>
          <cell r="AQ1172">
            <v>0</v>
          </cell>
        </row>
        <row r="1173">
          <cell r="E1173" t="str">
            <v>Padrão 207</v>
          </cell>
          <cell r="F1173" t="e">
            <v>#NAME?</v>
          </cell>
          <cell r="G1173">
            <v>0</v>
          </cell>
          <cell r="H1173">
            <v>0</v>
          </cell>
          <cell r="K1173" t="str">
            <v/>
          </cell>
          <cell r="L1173" t="str">
            <v/>
          </cell>
          <cell r="M1173">
            <v>0</v>
          </cell>
          <cell r="O1173" t="e">
            <v>#N/A</v>
          </cell>
          <cell r="P1173" t="str">
            <v/>
          </cell>
          <cell r="T1173" t="str">
            <v>Não</v>
          </cell>
          <cell r="X1173">
            <v>0</v>
          </cell>
          <cell r="Y1173">
            <v>0</v>
          </cell>
          <cell r="Z1173">
            <v>0</v>
          </cell>
          <cell r="AA1173">
            <v>0</v>
          </cell>
          <cell r="AG1173" t="str">
            <v>Não</v>
          </cell>
          <cell r="AH1173">
            <v>0</v>
          </cell>
          <cell r="AM1173">
            <v>0</v>
          </cell>
          <cell r="AO1173">
            <v>0</v>
          </cell>
          <cell r="AQ1173">
            <v>0</v>
          </cell>
        </row>
        <row r="1174">
          <cell r="E1174" t="str">
            <v>Padrão 208</v>
          </cell>
          <cell r="F1174" t="e">
            <v>#NAME?</v>
          </cell>
          <cell r="G1174">
            <v>0</v>
          </cell>
          <cell r="H1174">
            <v>0</v>
          </cell>
          <cell r="K1174" t="str">
            <v/>
          </cell>
          <cell r="L1174" t="str">
            <v/>
          </cell>
          <cell r="M1174">
            <v>0</v>
          </cell>
          <cell r="O1174" t="e">
            <v>#N/A</v>
          </cell>
          <cell r="P1174" t="str">
            <v/>
          </cell>
          <cell r="T1174" t="str">
            <v>Não</v>
          </cell>
          <cell r="X1174">
            <v>0</v>
          </cell>
          <cell r="Y1174">
            <v>0</v>
          </cell>
          <cell r="Z1174">
            <v>0</v>
          </cell>
          <cell r="AA1174">
            <v>0</v>
          </cell>
          <cell r="AG1174" t="str">
            <v>Não</v>
          </cell>
          <cell r="AH1174">
            <v>0</v>
          </cell>
          <cell r="AM1174">
            <v>0</v>
          </cell>
          <cell r="AO1174">
            <v>0</v>
          </cell>
          <cell r="AQ1174">
            <v>0</v>
          </cell>
        </row>
        <row r="1175">
          <cell r="E1175" t="str">
            <v>Padrão 209</v>
          </cell>
          <cell r="F1175" t="e">
            <v>#NAME?</v>
          </cell>
          <cell r="G1175">
            <v>0</v>
          </cell>
          <cell r="H1175">
            <v>0</v>
          </cell>
          <cell r="K1175" t="str">
            <v/>
          </cell>
          <cell r="L1175" t="str">
            <v/>
          </cell>
          <cell r="M1175">
            <v>0</v>
          </cell>
          <cell r="O1175" t="e">
            <v>#N/A</v>
          </cell>
          <cell r="P1175" t="str">
            <v/>
          </cell>
          <cell r="T1175" t="str">
            <v>Não</v>
          </cell>
          <cell r="X1175">
            <v>0</v>
          </cell>
          <cell r="Y1175">
            <v>0</v>
          </cell>
          <cell r="Z1175">
            <v>0</v>
          </cell>
          <cell r="AA1175">
            <v>0</v>
          </cell>
          <cell r="AG1175" t="str">
            <v>Não</v>
          </cell>
          <cell r="AH1175">
            <v>0</v>
          </cell>
          <cell r="AM1175">
            <v>0</v>
          </cell>
          <cell r="AO1175">
            <v>0</v>
          </cell>
          <cell r="AQ1175">
            <v>0</v>
          </cell>
        </row>
        <row r="1176">
          <cell r="E1176" t="str">
            <v>Padrão 210</v>
          </cell>
          <cell r="F1176" t="e">
            <v>#NAME?</v>
          </cell>
          <cell r="G1176">
            <v>0</v>
          </cell>
          <cell r="H1176">
            <v>0</v>
          </cell>
          <cell r="K1176" t="str">
            <v/>
          </cell>
          <cell r="L1176" t="str">
            <v/>
          </cell>
          <cell r="M1176">
            <v>0</v>
          </cell>
          <cell r="O1176" t="e">
            <v>#N/A</v>
          </cell>
          <cell r="P1176" t="str">
            <v/>
          </cell>
          <cell r="T1176" t="str">
            <v>Não</v>
          </cell>
          <cell r="X1176">
            <v>0</v>
          </cell>
          <cell r="Y1176">
            <v>0</v>
          </cell>
          <cell r="Z1176">
            <v>0</v>
          </cell>
          <cell r="AA1176">
            <v>0</v>
          </cell>
          <cell r="AG1176" t="str">
            <v>Não</v>
          </cell>
          <cell r="AH1176">
            <v>0</v>
          </cell>
          <cell r="AM1176">
            <v>0</v>
          </cell>
          <cell r="AO1176">
            <v>0</v>
          </cell>
          <cell r="AQ1176">
            <v>0</v>
          </cell>
        </row>
        <row r="1177">
          <cell r="E1177" t="str">
            <v>Padrão 211</v>
          </cell>
          <cell r="F1177" t="e">
            <v>#NAME?</v>
          </cell>
          <cell r="G1177">
            <v>0</v>
          </cell>
          <cell r="H1177">
            <v>0</v>
          </cell>
          <cell r="K1177" t="str">
            <v/>
          </cell>
          <cell r="L1177" t="str">
            <v/>
          </cell>
          <cell r="M1177">
            <v>0</v>
          </cell>
          <cell r="O1177" t="e">
            <v>#N/A</v>
          </cell>
          <cell r="P1177" t="str">
            <v/>
          </cell>
          <cell r="T1177" t="str">
            <v>Não</v>
          </cell>
          <cell r="X1177">
            <v>0</v>
          </cell>
          <cell r="Y1177">
            <v>0</v>
          </cell>
          <cell r="Z1177">
            <v>0</v>
          </cell>
          <cell r="AA1177">
            <v>0</v>
          </cell>
          <cell r="AG1177" t="str">
            <v>Não</v>
          </cell>
          <cell r="AH1177">
            <v>0</v>
          </cell>
          <cell r="AM1177">
            <v>0</v>
          </cell>
          <cell r="AO1177">
            <v>0</v>
          </cell>
          <cell r="AQ1177">
            <v>0</v>
          </cell>
        </row>
        <row r="1178">
          <cell r="E1178" t="str">
            <v>Padrão 212</v>
          </cell>
          <cell r="F1178" t="e">
            <v>#NAME?</v>
          </cell>
          <cell r="G1178">
            <v>0</v>
          </cell>
          <cell r="H1178">
            <v>0</v>
          </cell>
          <cell r="K1178" t="str">
            <v/>
          </cell>
          <cell r="L1178" t="str">
            <v/>
          </cell>
          <cell r="M1178">
            <v>0</v>
          </cell>
          <cell r="O1178" t="e">
            <v>#N/A</v>
          </cell>
          <cell r="P1178" t="str">
            <v/>
          </cell>
          <cell r="T1178" t="str">
            <v>Não</v>
          </cell>
          <cell r="X1178">
            <v>0</v>
          </cell>
          <cell r="Y1178">
            <v>0</v>
          </cell>
          <cell r="Z1178">
            <v>0</v>
          </cell>
          <cell r="AA1178">
            <v>0</v>
          </cell>
          <cell r="AG1178" t="str">
            <v>Não</v>
          </cell>
          <cell r="AH1178">
            <v>0</v>
          </cell>
          <cell r="AM1178">
            <v>0</v>
          </cell>
          <cell r="AO1178">
            <v>0</v>
          </cell>
          <cell r="AQ1178">
            <v>0</v>
          </cell>
        </row>
        <row r="1179">
          <cell r="E1179" t="str">
            <v>Padrão 213</v>
          </cell>
          <cell r="F1179" t="e">
            <v>#NAME?</v>
          </cell>
          <cell r="G1179">
            <v>0</v>
          </cell>
          <cell r="H1179">
            <v>0</v>
          </cell>
          <cell r="K1179" t="str">
            <v/>
          </cell>
          <cell r="L1179" t="str">
            <v/>
          </cell>
          <cell r="M1179">
            <v>0</v>
          </cell>
          <cell r="O1179" t="e">
            <v>#N/A</v>
          </cell>
          <cell r="P1179" t="str">
            <v/>
          </cell>
          <cell r="T1179" t="str">
            <v>Não</v>
          </cell>
          <cell r="X1179">
            <v>0</v>
          </cell>
          <cell r="Y1179">
            <v>0</v>
          </cell>
          <cell r="Z1179">
            <v>0</v>
          </cell>
          <cell r="AA1179">
            <v>0</v>
          </cell>
          <cell r="AG1179" t="str">
            <v>Não</v>
          </cell>
          <cell r="AH1179">
            <v>0</v>
          </cell>
          <cell r="AM1179">
            <v>0</v>
          </cell>
          <cell r="AO1179">
            <v>0</v>
          </cell>
          <cell r="AQ1179">
            <v>0</v>
          </cell>
        </row>
        <row r="1180">
          <cell r="E1180" t="str">
            <v>Padrão 214</v>
          </cell>
          <cell r="F1180" t="e">
            <v>#NAME?</v>
          </cell>
          <cell r="G1180">
            <v>0</v>
          </cell>
          <cell r="H1180">
            <v>0</v>
          </cell>
          <cell r="K1180" t="str">
            <v/>
          </cell>
          <cell r="L1180" t="str">
            <v/>
          </cell>
          <cell r="M1180">
            <v>0</v>
          </cell>
          <cell r="O1180" t="e">
            <v>#N/A</v>
          </cell>
          <cell r="P1180" t="str">
            <v/>
          </cell>
          <cell r="T1180" t="str">
            <v>Não</v>
          </cell>
          <cell r="X1180">
            <v>0</v>
          </cell>
          <cell r="Y1180">
            <v>0</v>
          </cell>
          <cell r="Z1180">
            <v>0</v>
          </cell>
          <cell r="AA1180">
            <v>0</v>
          </cell>
          <cell r="AG1180" t="str">
            <v>Não</v>
          </cell>
          <cell r="AH1180">
            <v>0</v>
          </cell>
          <cell r="AM1180">
            <v>0</v>
          </cell>
          <cell r="AO1180">
            <v>0</v>
          </cell>
          <cell r="AQ1180">
            <v>0</v>
          </cell>
        </row>
        <row r="1181">
          <cell r="E1181" t="str">
            <v>Padrão 215</v>
          </cell>
          <cell r="F1181" t="e">
            <v>#NAME?</v>
          </cell>
          <cell r="G1181">
            <v>0</v>
          </cell>
          <cell r="H1181">
            <v>0</v>
          </cell>
          <cell r="K1181" t="str">
            <v/>
          </cell>
          <cell r="L1181" t="str">
            <v/>
          </cell>
          <cell r="M1181">
            <v>0</v>
          </cell>
          <cell r="O1181" t="e">
            <v>#N/A</v>
          </cell>
          <cell r="P1181" t="str">
            <v/>
          </cell>
          <cell r="T1181" t="str">
            <v>Não</v>
          </cell>
          <cell r="X1181">
            <v>0</v>
          </cell>
          <cell r="Y1181">
            <v>0</v>
          </cell>
          <cell r="Z1181">
            <v>0</v>
          </cell>
          <cell r="AA1181">
            <v>0</v>
          </cell>
          <cell r="AG1181" t="str">
            <v>Não</v>
          </cell>
          <cell r="AH1181">
            <v>0</v>
          </cell>
          <cell r="AM1181">
            <v>0</v>
          </cell>
          <cell r="AO1181">
            <v>0</v>
          </cell>
          <cell r="AQ1181">
            <v>0</v>
          </cell>
        </row>
        <row r="1182">
          <cell r="E1182" t="str">
            <v>Padrão 216</v>
          </cell>
          <cell r="F1182" t="e">
            <v>#NAME?</v>
          </cell>
          <cell r="G1182">
            <v>0</v>
          </cell>
          <cell r="H1182">
            <v>0</v>
          </cell>
          <cell r="K1182" t="str">
            <v/>
          </cell>
          <cell r="L1182" t="str">
            <v/>
          </cell>
          <cell r="M1182">
            <v>0</v>
          </cell>
          <cell r="O1182" t="e">
            <v>#N/A</v>
          </cell>
          <cell r="P1182" t="str">
            <v/>
          </cell>
          <cell r="T1182" t="str">
            <v>Não</v>
          </cell>
          <cell r="X1182">
            <v>0</v>
          </cell>
          <cell r="Y1182">
            <v>0</v>
          </cell>
          <cell r="Z1182">
            <v>0</v>
          </cell>
          <cell r="AA1182">
            <v>0</v>
          </cell>
          <cell r="AG1182" t="str">
            <v>Não</v>
          </cell>
          <cell r="AH1182">
            <v>0</v>
          </cell>
          <cell r="AM1182">
            <v>0</v>
          </cell>
          <cell r="AO1182">
            <v>0</v>
          </cell>
          <cell r="AQ1182">
            <v>0</v>
          </cell>
        </row>
        <row r="1183">
          <cell r="E1183" t="str">
            <v>Padrão 217</v>
          </cell>
          <cell r="F1183" t="e">
            <v>#NAME?</v>
          </cell>
          <cell r="G1183">
            <v>0</v>
          </cell>
          <cell r="H1183">
            <v>0</v>
          </cell>
          <cell r="K1183" t="str">
            <v/>
          </cell>
          <cell r="L1183" t="str">
            <v/>
          </cell>
          <cell r="M1183">
            <v>0</v>
          </cell>
          <cell r="O1183" t="e">
            <v>#N/A</v>
          </cell>
          <cell r="P1183" t="str">
            <v/>
          </cell>
          <cell r="T1183" t="str">
            <v>Não</v>
          </cell>
          <cell r="X1183">
            <v>0</v>
          </cell>
          <cell r="Y1183">
            <v>0</v>
          </cell>
          <cell r="Z1183">
            <v>0</v>
          </cell>
          <cell r="AA1183">
            <v>0</v>
          </cell>
          <cell r="AG1183" t="str">
            <v>Não</v>
          </cell>
          <cell r="AH1183">
            <v>0</v>
          </cell>
          <cell r="AM1183">
            <v>0</v>
          </cell>
          <cell r="AO1183">
            <v>0</v>
          </cell>
          <cell r="AQ1183">
            <v>0</v>
          </cell>
        </row>
        <row r="1184">
          <cell r="E1184" t="str">
            <v>Padrão 218</v>
          </cell>
          <cell r="F1184" t="e">
            <v>#NAME?</v>
          </cell>
          <cell r="G1184">
            <v>0</v>
          </cell>
          <cell r="H1184">
            <v>0</v>
          </cell>
          <cell r="K1184" t="str">
            <v/>
          </cell>
          <cell r="L1184" t="str">
            <v/>
          </cell>
          <cell r="M1184">
            <v>0</v>
          </cell>
          <cell r="O1184" t="e">
            <v>#N/A</v>
          </cell>
          <cell r="P1184" t="str">
            <v/>
          </cell>
          <cell r="T1184" t="str">
            <v>Não</v>
          </cell>
          <cell r="X1184">
            <v>0</v>
          </cell>
          <cell r="Y1184">
            <v>0</v>
          </cell>
          <cell r="Z1184">
            <v>0</v>
          </cell>
          <cell r="AA1184">
            <v>0</v>
          </cell>
          <cell r="AG1184" t="str">
            <v>Não</v>
          </cell>
          <cell r="AH1184">
            <v>0</v>
          </cell>
          <cell r="AM1184">
            <v>0</v>
          </cell>
          <cell r="AO1184">
            <v>0</v>
          </cell>
          <cell r="AQ1184">
            <v>0</v>
          </cell>
        </row>
        <row r="1185">
          <cell r="E1185" t="str">
            <v>Padrão 219</v>
          </cell>
          <cell r="F1185" t="e">
            <v>#NAME?</v>
          </cell>
          <cell r="G1185">
            <v>0</v>
          </cell>
          <cell r="H1185">
            <v>0</v>
          </cell>
          <cell r="K1185" t="str">
            <v/>
          </cell>
          <cell r="L1185" t="str">
            <v/>
          </cell>
          <cell r="M1185">
            <v>0</v>
          </cell>
          <cell r="O1185" t="e">
            <v>#N/A</v>
          </cell>
          <cell r="P1185" t="str">
            <v/>
          </cell>
          <cell r="T1185" t="str">
            <v>Não</v>
          </cell>
          <cell r="X1185">
            <v>0</v>
          </cell>
          <cell r="Y1185">
            <v>0</v>
          </cell>
          <cell r="Z1185">
            <v>0</v>
          </cell>
          <cell r="AA1185">
            <v>0</v>
          </cell>
          <cell r="AG1185" t="str">
            <v>Não</v>
          </cell>
          <cell r="AH1185">
            <v>0</v>
          </cell>
          <cell r="AM1185">
            <v>0</v>
          </cell>
          <cell r="AO1185">
            <v>0</v>
          </cell>
          <cell r="AQ1185">
            <v>0</v>
          </cell>
        </row>
        <row r="1186">
          <cell r="E1186" t="str">
            <v>Padrão 220</v>
          </cell>
          <cell r="F1186" t="e">
            <v>#NAME?</v>
          </cell>
          <cell r="G1186">
            <v>0</v>
          </cell>
          <cell r="H1186">
            <v>0</v>
          </cell>
          <cell r="K1186" t="str">
            <v/>
          </cell>
          <cell r="L1186" t="str">
            <v/>
          </cell>
          <cell r="M1186">
            <v>0</v>
          </cell>
          <cell r="O1186" t="e">
            <v>#N/A</v>
          </cell>
          <cell r="P1186" t="str">
            <v/>
          </cell>
          <cell r="T1186" t="str">
            <v>Não</v>
          </cell>
          <cell r="X1186">
            <v>0</v>
          </cell>
          <cell r="Y1186">
            <v>0</v>
          </cell>
          <cell r="Z1186">
            <v>0</v>
          </cell>
          <cell r="AA1186">
            <v>0</v>
          </cell>
          <cell r="AG1186" t="str">
            <v>Não</v>
          </cell>
          <cell r="AH1186">
            <v>0</v>
          </cell>
          <cell r="AM1186">
            <v>0</v>
          </cell>
          <cell r="AO1186">
            <v>0</v>
          </cell>
          <cell r="AQ1186">
            <v>0</v>
          </cell>
        </row>
        <row r="1187">
          <cell r="E1187" t="str">
            <v>Padrão 221</v>
          </cell>
          <cell r="F1187" t="e">
            <v>#NAME?</v>
          </cell>
          <cell r="G1187">
            <v>0</v>
          </cell>
          <cell r="H1187">
            <v>0</v>
          </cell>
          <cell r="K1187" t="str">
            <v/>
          </cell>
          <cell r="L1187" t="str">
            <v/>
          </cell>
          <cell r="M1187">
            <v>0</v>
          </cell>
          <cell r="O1187" t="e">
            <v>#N/A</v>
          </cell>
          <cell r="P1187" t="str">
            <v/>
          </cell>
          <cell r="T1187" t="str">
            <v>Não</v>
          </cell>
          <cell r="X1187">
            <v>0</v>
          </cell>
          <cell r="Y1187">
            <v>0</v>
          </cell>
          <cell r="Z1187">
            <v>0</v>
          </cell>
          <cell r="AA1187">
            <v>0</v>
          </cell>
          <cell r="AG1187" t="str">
            <v>Não</v>
          </cell>
          <cell r="AH1187">
            <v>0</v>
          </cell>
          <cell r="AM1187">
            <v>0</v>
          </cell>
          <cell r="AO1187">
            <v>0</v>
          </cell>
          <cell r="AQ1187">
            <v>0</v>
          </cell>
        </row>
        <row r="1188">
          <cell r="E1188" t="str">
            <v>Padrão 222</v>
          </cell>
          <cell r="F1188" t="e">
            <v>#NAME?</v>
          </cell>
          <cell r="G1188">
            <v>0</v>
          </cell>
          <cell r="H1188">
            <v>0</v>
          </cell>
          <cell r="K1188" t="str">
            <v/>
          </cell>
          <cell r="L1188" t="str">
            <v/>
          </cell>
          <cell r="M1188">
            <v>0</v>
          </cell>
          <cell r="O1188" t="e">
            <v>#N/A</v>
          </cell>
          <cell r="P1188" t="str">
            <v/>
          </cell>
          <cell r="T1188" t="str">
            <v>Não</v>
          </cell>
          <cell r="X1188">
            <v>0</v>
          </cell>
          <cell r="Y1188">
            <v>0</v>
          </cell>
          <cell r="Z1188">
            <v>0</v>
          </cell>
          <cell r="AA1188">
            <v>0</v>
          </cell>
          <cell r="AG1188" t="str">
            <v>Não</v>
          </cell>
          <cell r="AH1188">
            <v>0</v>
          </cell>
          <cell r="AM1188">
            <v>0</v>
          </cell>
          <cell r="AO1188">
            <v>0</v>
          </cell>
          <cell r="AQ1188">
            <v>0</v>
          </cell>
        </row>
        <row r="1189">
          <cell r="E1189" t="str">
            <v>Padrão 223</v>
          </cell>
          <cell r="F1189" t="e">
            <v>#NAME?</v>
          </cell>
          <cell r="G1189">
            <v>0</v>
          </cell>
          <cell r="H1189">
            <v>0</v>
          </cell>
          <cell r="K1189" t="str">
            <v/>
          </cell>
          <cell r="L1189" t="str">
            <v/>
          </cell>
          <cell r="M1189">
            <v>0</v>
          </cell>
          <cell r="O1189" t="e">
            <v>#N/A</v>
          </cell>
          <cell r="P1189" t="str">
            <v/>
          </cell>
          <cell r="T1189" t="str">
            <v>Não</v>
          </cell>
          <cell r="X1189">
            <v>0</v>
          </cell>
          <cell r="Y1189">
            <v>0</v>
          </cell>
          <cell r="Z1189">
            <v>0</v>
          </cell>
          <cell r="AA1189">
            <v>0</v>
          </cell>
          <cell r="AG1189" t="str">
            <v>Não</v>
          </cell>
          <cell r="AH1189">
            <v>0</v>
          </cell>
          <cell r="AM1189">
            <v>0</v>
          </cell>
          <cell r="AO1189">
            <v>0</v>
          </cell>
          <cell r="AQ1189">
            <v>0</v>
          </cell>
        </row>
        <row r="1190">
          <cell r="E1190" t="str">
            <v>Padrão 224</v>
          </cell>
          <cell r="F1190" t="e">
            <v>#NAME?</v>
          </cell>
          <cell r="G1190">
            <v>0</v>
          </cell>
          <cell r="H1190">
            <v>0</v>
          </cell>
          <cell r="K1190" t="str">
            <v/>
          </cell>
          <cell r="L1190" t="str">
            <v/>
          </cell>
          <cell r="M1190">
            <v>0</v>
          </cell>
          <cell r="O1190" t="e">
            <v>#N/A</v>
          </cell>
          <cell r="P1190" t="str">
            <v/>
          </cell>
          <cell r="T1190" t="str">
            <v>Não</v>
          </cell>
          <cell r="X1190">
            <v>0</v>
          </cell>
          <cell r="Y1190">
            <v>0</v>
          </cell>
          <cell r="Z1190">
            <v>0</v>
          </cell>
          <cell r="AA1190">
            <v>0</v>
          </cell>
          <cell r="AG1190" t="str">
            <v>Não</v>
          </cell>
          <cell r="AH1190">
            <v>0</v>
          </cell>
          <cell r="AM1190">
            <v>0</v>
          </cell>
          <cell r="AO1190">
            <v>0</v>
          </cell>
          <cell r="AQ1190">
            <v>0</v>
          </cell>
        </row>
        <row r="1191">
          <cell r="E1191" t="str">
            <v>Padrão 225</v>
          </cell>
          <cell r="F1191" t="e">
            <v>#NAME?</v>
          </cell>
          <cell r="G1191">
            <v>0</v>
          </cell>
          <cell r="H1191">
            <v>0</v>
          </cell>
          <cell r="K1191" t="str">
            <v/>
          </cell>
          <cell r="L1191" t="str">
            <v/>
          </cell>
          <cell r="M1191">
            <v>0</v>
          </cell>
          <cell r="O1191" t="e">
            <v>#N/A</v>
          </cell>
          <cell r="P1191" t="str">
            <v/>
          </cell>
          <cell r="T1191" t="str">
            <v>Não</v>
          </cell>
          <cell r="X1191">
            <v>0</v>
          </cell>
          <cell r="Y1191">
            <v>0</v>
          </cell>
          <cell r="Z1191">
            <v>0</v>
          </cell>
          <cell r="AA1191">
            <v>0</v>
          </cell>
          <cell r="AG1191" t="str">
            <v>Não</v>
          </cell>
          <cell r="AH1191">
            <v>0</v>
          </cell>
          <cell r="AM1191">
            <v>0</v>
          </cell>
          <cell r="AO1191">
            <v>0</v>
          </cell>
          <cell r="AQ1191">
            <v>0</v>
          </cell>
        </row>
        <row r="1192">
          <cell r="E1192" t="str">
            <v>Padrão 226</v>
          </cell>
          <cell r="F1192" t="e">
            <v>#NAME?</v>
          </cell>
          <cell r="G1192">
            <v>0</v>
          </cell>
          <cell r="H1192">
            <v>0</v>
          </cell>
          <cell r="K1192" t="str">
            <v/>
          </cell>
          <cell r="L1192" t="str">
            <v/>
          </cell>
          <cell r="M1192">
            <v>0</v>
          </cell>
          <cell r="O1192" t="e">
            <v>#N/A</v>
          </cell>
          <cell r="P1192" t="str">
            <v/>
          </cell>
          <cell r="T1192" t="str">
            <v>Não</v>
          </cell>
          <cell r="X1192">
            <v>0</v>
          </cell>
          <cell r="Y1192">
            <v>0</v>
          </cell>
          <cell r="Z1192">
            <v>0</v>
          </cell>
          <cell r="AA1192">
            <v>0</v>
          </cell>
          <cell r="AG1192" t="str">
            <v>Não</v>
          </cell>
          <cell r="AH1192">
            <v>0</v>
          </cell>
          <cell r="AM1192">
            <v>0</v>
          </cell>
          <cell r="AO1192">
            <v>0</v>
          </cell>
          <cell r="AQ1192">
            <v>0</v>
          </cell>
        </row>
        <row r="1193">
          <cell r="E1193" t="str">
            <v>Padrão 227</v>
          </cell>
          <cell r="F1193" t="e">
            <v>#NAME?</v>
          </cell>
          <cell r="G1193">
            <v>0</v>
          </cell>
          <cell r="H1193">
            <v>0</v>
          </cell>
          <cell r="K1193" t="str">
            <v/>
          </cell>
          <cell r="L1193" t="str">
            <v/>
          </cell>
          <cell r="M1193">
            <v>0</v>
          </cell>
          <cell r="O1193" t="e">
            <v>#N/A</v>
          </cell>
          <cell r="P1193" t="str">
            <v/>
          </cell>
          <cell r="T1193" t="str">
            <v>Não</v>
          </cell>
          <cell r="X1193">
            <v>0</v>
          </cell>
          <cell r="Y1193">
            <v>0</v>
          </cell>
          <cell r="Z1193">
            <v>0</v>
          </cell>
          <cell r="AA1193">
            <v>0</v>
          </cell>
          <cell r="AG1193" t="str">
            <v>Não</v>
          </cell>
          <cell r="AH1193">
            <v>0</v>
          </cell>
          <cell r="AM1193">
            <v>0</v>
          </cell>
          <cell r="AO1193">
            <v>0</v>
          </cell>
          <cell r="AQ1193">
            <v>0</v>
          </cell>
        </row>
        <row r="1194">
          <cell r="E1194" t="str">
            <v>Padrão 228</v>
          </cell>
          <cell r="F1194" t="e">
            <v>#NAME?</v>
          </cell>
          <cell r="G1194">
            <v>0</v>
          </cell>
          <cell r="H1194">
            <v>0</v>
          </cell>
          <cell r="K1194" t="str">
            <v/>
          </cell>
          <cell r="L1194" t="str">
            <v/>
          </cell>
          <cell r="M1194">
            <v>0</v>
          </cell>
          <cell r="O1194" t="e">
            <v>#N/A</v>
          </cell>
          <cell r="P1194" t="str">
            <v/>
          </cell>
          <cell r="T1194" t="str">
            <v>Não</v>
          </cell>
          <cell r="X1194">
            <v>0</v>
          </cell>
          <cell r="Y1194">
            <v>0</v>
          </cell>
          <cell r="Z1194">
            <v>0</v>
          </cell>
          <cell r="AA1194">
            <v>0</v>
          </cell>
          <cell r="AG1194" t="str">
            <v>Não</v>
          </cell>
          <cell r="AH1194">
            <v>0</v>
          </cell>
          <cell r="AM1194">
            <v>0</v>
          </cell>
          <cell r="AO1194">
            <v>0</v>
          </cell>
          <cell r="AQ1194">
            <v>0</v>
          </cell>
        </row>
        <row r="1195">
          <cell r="E1195" t="str">
            <v>Padrão 229</v>
          </cell>
          <cell r="F1195" t="e">
            <v>#NAME?</v>
          </cell>
          <cell r="G1195">
            <v>0</v>
          </cell>
          <cell r="H1195">
            <v>0</v>
          </cell>
          <cell r="K1195" t="str">
            <v/>
          </cell>
          <cell r="L1195" t="str">
            <v/>
          </cell>
          <cell r="M1195">
            <v>0</v>
          </cell>
          <cell r="O1195" t="e">
            <v>#N/A</v>
          </cell>
          <cell r="P1195" t="str">
            <v/>
          </cell>
          <cell r="T1195" t="str">
            <v>Não</v>
          </cell>
          <cell r="X1195">
            <v>0</v>
          </cell>
          <cell r="Y1195">
            <v>0</v>
          </cell>
          <cell r="Z1195">
            <v>0</v>
          </cell>
          <cell r="AA1195">
            <v>0</v>
          </cell>
          <cell r="AG1195" t="str">
            <v>Não</v>
          </cell>
          <cell r="AH1195">
            <v>0</v>
          </cell>
          <cell r="AM1195">
            <v>0</v>
          </cell>
          <cell r="AO1195">
            <v>0</v>
          </cell>
          <cell r="AQ1195">
            <v>0</v>
          </cell>
        </row>
        <row r="1196">
          <cell r="E1196" t="str">
            <v>Padrão 230</v>
          </cell>
          <cell r="F1196" t="e">
            <v>#NAME?</v>
          </cell>
          <cell r="G1196">
            <v>0</v>
          </cell>
          <cell r="H1196">
            <v>0</v>
          </cell>
          <cell r="K1196" t="str">
            <v/>
          </cell>
          <cell r="L1196" t="str">
            <v/>
          </cell>
          <cell r="M1196">
            <v>0</v>
          </cell>
          <cell r="O1196" t="e">
            <v>#N/A</v>
          </cell>
          <cell r="P1196" t="str">
            <v/>
          </cell>
          <cell r="T1196" t="str">
            <v>Não</v>
          </cell>
          <cell r="X1196">
            <v>0</v>
          </cell>
          <cell r="Y1196">
            <v>0</v>
          </cell>
          <cell r="Z1196">
            <v>0</v>
          </cell>
          <cell r="AA1196">
            <v>0</v>
          </cell>
          <cell r="AG1196" t="str">
            <v>Não</v>
          </cell>
          <cell r="AH1196">
            <v>0</v>
          </cell>
          <cell r="AM1196">
            <v>0</v>
          </cell>
          <cell r="AO1196">
            <v>0</v>
          </cell>
          <cell r="AQ1196">
            <v>0</v>
          </cell>
        </row>
        <row r="1197">
          <cell r="E1197" t="str">
            <v>Padrão 231</v>
          </cell>
          <cell r="F1197" t="e">
            <v>#NAME?</v>
          </cell>
          <cell r="G1197">
            <v>0</v>
          </cell>
          <cell r="H1197">
            <v>0</v>
          </cell>
          <cell r="K1197" t="str">
            <v/>
          </cell>
          <cell r="L1197" t="str">
            <v/>
          </cell>
          <cell r="M1197">
            <v>0</v>
          </cell>
          <cell r="O1197" t="e">
            <v>#N/A</v>
          </cell>
          <cell r="P1197" t="str">
            <v/>
          </cell>
          <cell r="T1197" t="str">
            <v>Não</v>
          </cell>
          <cell r="X1197">
            <v>0</v>
          </cell>
          <cell r="Y1197">
            <v>0</v>
          </cell>
          <cell r="Z1197">
            <v>0</v>
          </cell>
          <cell r="AA1197">
            <v>0</v>
          </cell>
          <cell r="AG1197" t="str">
            <v>Não</v>
          </cell>
          <cell r="AH1197">
            <v>0</v>
          </cell>
          <cell r="AM1197">
            <v>0</v>
          </cell>
          <cell r="AO1197">
            <v>0</v>
          </cell>
          <cell r="AQ1197">
            <v>0</v>
          </cell>
        </row>
        <row r="1198">
          <cell r="E1198" t="str">
            <v>Padrão 232</v>
          </cell>
          <cell r="F1198" t="e">
            <v>#NAME?</v>
          </cell>
          <cell r="G1198">
            <v>0</v>
          </cell>
          <cell r="H1198">
            <v>0</v>
          </cell>
          <cell r="K1198" t="str">
            <v/>
          </cell>
          <cell r="L1198" t="str">
            <v/>
          </cell>
          <cell r="M1198">
            <v>0</v>
          </cell>
          <cell r="O1198" t="e">
            <v>#N/A</v>
          </cell>
          <cell r="P1198" t="str">
            <v/>
          </cell>
          <cell r="T1198" t="str">
            <v>Não</v>
          </cell>
          <cell r="X1198">
            <v>0</v>
          </cell>
          <cell r="Y1198">
            <v>0</v>
          </cell>
          <cell r="Z1198">
            <v>0</v>
          </cell>
          <cell r="AA1198">
            <v>0</v>
          </cell>
          <cell r="AG1198" t="str">
            <v>Não</v>
          </cell>
          <cell r="AH1198">
            <v>0</v>
          </cell>
          <cell r="AM1198">
            <v>0</v>
          </cell>
          <cell r="AO1198">
            <v>0</v>
          </cell>
          <cell r="AQ1198">
            <v>0</v>
          </cell>
        </row>
        <row r="1199">
          <cell r="E1199" t="str">
            <v>Padrão 233</v>
          </cell>
          <cell r="F1199" t="e">
            <v>#NAME?</v>
          </cell>
          <cell r="G1199">
            <v>0</v>
          </cell>
          <cell r="H1199">
            <v>0</v>
          </cell>
          <cell r="K1199" t="str">
            <v/>
          </cell>
          <cell r="L1199" t="str">
            <v/>
          </cell>
          <cell r="M1199">
            <v>0</v>
          </cell>
          <cell r="O1199" t="e">
            <v>#N/A</v>
          </cell>
          <cell r="P1199" t="str">
            <v/>
          </cell>
          <cell r="T1199" t="str">
            <v>Não</v>
          </cell>
          <cell r="X1199">
            <v>0</v>
          </cell>
          <cell r="Y1199">
            <v>0</v>
          </cell>
          <cell r="Z1199">
            <v>0</v>
          </cell>
          <cell r="AA1199">
            <v>0</v>
          </cell>
          <cell r="AG1199" t="str">
            <v>Não</v>
          </cell>
          <cell r="AH1199">
            <v>0</v>
          </cell>
          <cell r="AM1199">
            <v>0</v>
          </cell>
          <cell r="AO1199">
            <v>0</v>
          </cell>
          <cell r="AQ1199">
            <v>0</v>
          </cell>
        </row>
        <row r="1200">
          <cell r="E1200" t="str">
            <v>Padrão 234</v>
          </cell>
          <cell r="F1200" t="e">
            <v>#NAME?</v>
          </cell>
          <cell r="G1200">
            <v>0</v>
          </cell>
          <cell r="H1200">
            <v>0</v>
          </cell>
          <cell r="K1200" t="str">
            <v/>
          </cell>
          <cell r="L1200" t="str">
            <v/>
          </cell>
          <cell r="M1200">
            <v>0</v>
          </cell>
          <cell r="O1200" t="e">
            <v>#N/A</v>
          </cell>
          <cell r="P1200" t="str">
            <v/>
          </cell>
          <cell r="T1200" t="str">
            <v>Não</v>
          </cell>
          <cell r="X1200">
            <v>0</v>
          </cell>
          <cell r="Y1200">
            <v>0</v>
          </cell>
          <cell r="Z1200">
            <v>0</v>
          </cell>
          <cell r="AA1200">
            <v>0</v>
          </cell>
          <cell r="AG1200" t="str">
            <v>Não</v>
          </cell>
          <cell r="AH1200">
            <v>0</v>
          </cell>
          <cell r="AM1200">
            <v>0</v>
          </cell>
          <cell r="AO1200">
            <v>0</v>
          </cell>
          <cell r="AQ1200">
            <v>0</v>
          </cell>
        </row>
        <row r="1201">
          <cell r="E1201" t="str">
            <v>Padrão 235</v>
          </cell>
          <cell r="F1201" t="e">
            <v>#NAME?</v>
          </cell>
          <cell r="G1201">
            <v>0</v>
          </cell>
          <cell r="H1201">
            <v>0</v>
          </cell>
          <cell r="K1201" t="str">
            <v/>
          </cell>
          <cell r="L1201" t="str">
            <v/>
          </cell>
          <cell r="M1201">
            <v>0</v>
          </cell>
          <cell r="O1201" t="e">
            <v>#N/A</v>
          </cell>
          <cell r="P1201" t="str">
            <v/>
          </cell>
          <cell r="T1201" t="str">
            <v>Não</v>
          </cell>
          <cell r="X1201">
            <v>0</v>
          </cell>
          <cell r="Y1201">
            <v>0</v>
          </cell>
          <cell r="Z1201">
            <v>0</v>
          </cell>
          <cell r="AA1201">
            <v>0</v>
          </cell>
          <cell r="AG1201" t="str">
            <v>Não</v>
          </cell>
          <cell r="AH1201">
            <v>0</v>
          </cell>
          <cell r="AM1201">
            <v>0</v>
          </cell>
          <cell r="AO1201">
            <v>0</v>
          </cell>
          <cell r="AQ1201">
            <v>0</v>
          </cell>
        </row>
        <row r="1202">
          <cell r="E1202" t="str">
            <v>Padrão 236</v>
          </cell>
          <cell r="F1202" t="e">
            <v>#NAME?</v>
          </cell>
          <cell r="G1202">
            <v>0</v>
          </cell>
          <cell r="H1202">
            <v>0</v>
          </cell>
          <cell r="K1202" t="str">
            <v/>
          </cell>
          <cell r="L1202" t="str">
            <v/>
          </cell>
          <cell r="M1202">
            <v>0</v>
          </cell>
          <cell r="O1202" t="e">
            <v>#N/A</v>
          </cell>
          <cell r="P1202" t="str">
            <v/>
          </cell>
          <cell r="T1202" t="str">
            <v>Não</v>
          </cell>
          <cell r="X1202">
            <v>0</v>
          </cell>
          <cell r="Y1202">
            <v>0</v>
          </cell>
          <cell r="Z1202">
            <v>0</v>
          </cell>
          <cell r="AA1202">
            <v>0</v>
          </cell>
          <cell r="AG1202" t="str">
            <v>Não</v>
          </cell>
          <cell r="AH1202">
            <v>0</v>
          </cell>
          <cell r="AM1202">
            <v>0</v>
          </cell>
          <cell r="AO1202">
            <v>0</v>
          </cell>
          <cell r="AQ1202">
            <v>0</v>
          </cell>
        </row>
        <row r="1203">
          <cell r="E1203" t="str">
            <v>Padrão 237</v>
          </cell>
          <cell r="F1203" t="e">
            <v>#NAME?</v>
          </cell>
          <cell r="G1203">
            <v>0</v>
          </cell>
          <cell r="H1203">
            <v>0</v>
          </cell>
          <cell r="K1203" t="str">
            <v/>
          </cell>
          <cell r="L1203" t="str">
            <v/>
          </cell>
          <cell r="M1203">
            <v>0</v>
          </cell>
          <cell r="O1203" t="e">
            <v>#N/A</v>
          </cell>
          <cell r="P1203" t="str">
            <v/>
          </cell>
          <cell r="T1203" t="str">
            <v>Não</v>
          </cell>
          <cell r="X1203">
            <v>0</v>
          </cell>
          <cell r="Y1203">
            <v>0</v>
          </cell>
          <cell r="Z1203">
            <v>0</v>
          </cell>
          <cell r="AA1203">
            <v>0</v>
          </cell>
          <cell r="AG1203" t="str">
            <v>Não</v>
          </cell>
          <cell r="AH1203">
            <v>0</v>
          </cell>
          <cell r="AM1203">
            <v>0</v>
          </cell>
          <cell r="AO1203">
            <v>0</v>
          </cell>
          <cell r="AQ1203">
            <v>0</v>
          </cell>
        </row>
        <row r="1204">
          <cell r="E1204" t="str">
            <v>Padrão 238</v>
          </cell>
          <cell r="F1204" t="e">
            <v>#NAME?</v>
          </cell>
          <cell r="G1204">
            <v>0</v>
          </cell>
          <cell r="H1204">
            <v>0</v>
          </cell>
          <cell r="K1204" t="str">
            <v/>
          </cell>
          <cell r="L1204" t="str">
            <v/>
          </cell>
          <cell r="M1204">
            <v>0</v>
          </cell>
          <cell r="O1204" t="e">
            <v>#N/A</v>
          </cell>
          <cell r="P1204" t="str">
            <v/>
          </cell>
          <cell r="T1204" t="str">
            <v>Não</v>
          </cell>
          <cell r="X1204">
            <v>0</v>
          </cell>
          <cell r="Y1204">
            <v>0</v>
          </cell>
          <cell r="Z1204">
            <v>0</v>
          </cell>
          <cell r="AA1204">
            <v>0</v>
          </cell>
          <cell r="AG1204" t="str">
            <v>Não</v>
          </cell>
          <cell r="AH1204">
            <v>0</v>
          </cell>
          <cell r="AM1204">
            <v>0</v>
          </cell>
          <cell r="AO1204">
            <v>0</v>
          </cell>
          <cell r="AQ1204">
            <v>0</v>
          </cell>
        </row>
        <row r="1205">
          <cell r="E1205" t="str">
            <v>Padrão 239</v>
          </cell>
          <cell r="F1205" t="e">
            <v>#NAME?</v>
          </cell>
          <cell r="G1205">
            <v>0</v>
          </cell>
          <cell r="H1205">
            <v>0</v>
          </cell>
          <cell r="K1205" t="str">
            <v/>
          </cell>
          <cell r="L1205" t="str">
            <v/>
          </cell>
          <cell r="M1205">
            <v>0</v>
          </cell>
          <cell r="O1205" t="e">
            <v>#N/A</v>
          </cell>
          <cell r="P1205" t="str">
            <v/>
          </cell>
          <cell r="T1205" t="str">
            <v>Não</v>
          </cell>
          <cell r="X1205">
            <v>0</v>
          </cell>
          <cell r="Y1205">
            <v>0</v>
          </cell>
          <cell r="Z1205">
            <v>0</v>
          </cell>
          <cell r="AA1205">
            <v>0</v>
          </cell>
          <cell r="AG1205" t="str">
            <v>Não</v>
          </cell>
          <cell r="AH1205">
            <v>0</v>
          </cell>
          <cell r="AM1205">
            <v>0</v>
          </cell>
          <cell r="AO1205">
            <v>0</v>
          </cell>
          <cell r="AQ1205">
            <v>0</v>
          </cell>
        </row>
        <row r="1206">
          <cell r="E1206" t="str">
            <v>Padrão 240</v>
          </cell>
          <cell r="F1206" t="e">
            <v>#NAME?</v>
          </cell>
          <cell r="G1206">
            <v>0</v>
          </cell>
          <cell r="H1206">
            <v>0</v>
          </cell>
          <cell r="K1206" t="str">
            <v/>
          </cell>
          <cell r="L1206" t="str">
            <v/>
          </cell>
          <cell r="M1206">
            <v>0</v>
          </cell>
          <cell r="O1206" t="e">
            <v>#N/A</v>
          </cell>
          <cell r="P1206" t="str">
            <v/>
          </cell>
          <cell r="T1206" t="str">
            <v>Não</v>
          </cell>
          <cell r="X1206">
            <v>0</v>
          </cell>
          <cell r="Y1206">
            <v>0</v>
          </cell>
          <cell r="Z1206">
            <v>0</v>
          </cell>
          <cell r="AA1206">
            <v>0</v>
          </cell>
          <cell r="AG1206" t="str">
            <v>Não</v>
          </cell>
          <cell r="AH1206">
            <v>0</v>
          </cell>
          <cell r="AM1206">
            <v>0</v>
          </cell>
          <cell r="AO1206">
            <v>0</v>
          </cell>
          <cell r="AQ1206">
            <v>0</v>
          </cell>
        </row>
        <row r="1207">
          <cell r="E1207" t="str">
            <v>Padrão 241</v>
          </cell>
          <cell r="F1207" t="e">
            <v>#NAME?</v>
          </cell>
          <cell r="G1207">
            <v>0</v>
          </cell>
          <cell r="H1207">
            <v>0</v>
          </cell>
          <cell r="K1207" t="str">
            <v/>
          </cell>
          <cell r="L1207" t="str">
            <v/>
          </cell>
          <cell r="M1207">
            <v>0</v>
          </cell>
          <cell r="O1207" t="e">
            <v>#N/A</v>
          </cell>
          <cell r="P1207" t="str">
            <v/>
          </cell>
          <cell r="T1207" t="str">
            <v>Não</v>
          </cell>
          <cell r="X1207">
            <v>0</v>
          </cell>
          <cell r="Y1207">
            <v>0</v>
          </cell>
          <cell r="Z1207">
            <v>0</v>
          </cell>
          <cell r="AA1207">
            <v>0</v>
          </cell>
          <cell r="AG1207" t="str">
            <v>Não</v>
          </cell>
          <cell r="AH1207">
            <v>0</v>
          </cell>
          <cell r="AM1207">
            <v>0</v>
          </cell>
          <cell r="AO1207">
            <v>0</v>
          </cell>
          <cell r="AQ1207">
            <v>0</v>
          </cell>
        </row>
        <row r="1208">
          <cell r="E1208" t="str">
            <v>Padrão 242</v>
          </cell>
          <cell r="F1208" t="e">
            <v>#NAME?</v>
          </cell>
          <cell r="G1208">
            <v>0</v>
          </cell>
          <cell r="H1208">
            <v>0</v>
          </cell>
          <cell r="K1208" t="str">
            <v/>
          </cell>
          <cell r="L1208" t="str">
            <v/>
          </cell>
          <cell r="M1208">
            <v>0</v>
          </cell>
          <cell r="O1208" t="e">
            <v>#N/A</v>
          </cell>
          <cell r="P1208" t="str">
            <v/>
          </cell>
          <cell r="T1208" t="str">
            <v>Não</v>
          </cell>
          <cell r="X1208">
            <v>0</v>
          </cell>
          <cell r="Y1208">
            <v>0</v>
          </cell>
          <cell r="Z1208">
            <v>0</v>
          </cell>
          <cell r="AA1208">
            <v>0</v>
          </cell>
          <cell r="AG1208" t="str">
            <v>Não</v>
          </cell>
          <cell r="AH1208">
            <v>0</v>
          </cell>
          <cell r="AM1208">
            <v>0</v>
          </cell>
          <cell r="AO1208">
            <v>0</v>
          </cell>
          <cell r="AQ1208">
            <v>0</v>
          </cell>
        </row>
        <row r="1209">
          <cell r="E1209" t="str">
            <v>Padrão 243</v>
          </cell>
          <cell r="F1209" t="e">
            <v>#NAME?</v>
          </cell>
          <cell r="G1209">
            <v>0</v>
          </cell>
          <cell r="H1209">
            <v>0</v>
          </cell>
          <cell r="K1209" t="str">
            <v/>
          </cell>
          <cell r="L1209" t="str">
            <v/>
          </cell>
          <cell r="M1209">
            <v>0</v>
          </cell>
          <cell r="O1209" t="e">
            <v>#N/A</v>
          </cell>
          <cell r="P1209" t="str">
            <v/>
          </cell>
          <cell r="T1209" t="str">
            <v>Não</v>
          </cell>
          <cell r="X1209">
            <v>0</v>
          </cell>
          <cell r="Y1209">
            <v>0</v>
          </cell>
          <cell r="Z1209">
            <v>0</v>
          </cell>
          <cell r="AA1209">
            <v>0</v>
          </cell>
          <cell r="AG1209" t="str">
            <v>Não</v>
          </cell>
          <cell r="AH1209">
            <v>0</v>
          </cell>
          <cell r="AM1209">
            <v>0</v>
          </cell>
          <cell r="AO1209">
            <v>0</v>
          </cell>
          <cell r="AQ1209">
            <v>0</v>
          </cell>
        </row>
        <row r="1210">
          <cell r="E1210" t="str">
            <v>Padrão 244</v>
          </cell>
          <cell r="F1210" t="e">
            <v>#NAME?</v>
          </cell>
          <cell r="G1210">
            <v>0</v>
          </cell>
          <cell r="H1210">
            <v>0</v>
          </cell>
          <cell r="K1210" t="str">
            <v/>
          </cell>
          <cell r="L1210" t="str">
            <v/>
          </cell>
          <cell r="M1210">
            <v>0</v>
          </cell>
          <cell r="O1210" t="e">
            <v>#N/A</v>
          </cell>
          <cell r="P1210" t="str">
            <v/>
          </cell>
          <cell r="T1210" t="str">
            <v>Não</v>
          </cell>
          <cell r="X1210">
            <v>0</v>
          </cell>
          <cell r="Y1210">
            <v>0</v>
          </cell>
          <cell r="Z1210">
            <v>0</v>
          </cell>
          <cell r="AA1210">
            <v>0</v>
          </cell>
          <cell r="AG1210" t="str">
            <v>Não</v>
          </cell>
          <cell r="AH1210">
            <v>0</v>
          </cell>
          <cell r="AM1210">
            <v>0</v>
          </cell>
          <cell r="AO1210">
            <v>0</v>
          </cell>
          <cell r="AQ1210">
            <v>0</v>
          </cell>
        </row>
        <row r="1211">
          <cell r="E1211" t="str">
            <v>Padrão 245</v>
          </cell>
          <cell r="F1211" t="e">
            <v>#NAME?</v>
          </cell>
          <cell r="G1211">
            <v>0</v>
          </cell>
          <cell r="H1211">
            <v>0</v>
          </cell>
          <cell r="K1211" t="str">
            <v/>
          </cell>
          <cell r="L1211" t="str">
            <v/>
          </cell>
          <cell r="M1211">
            <v>0</v>
          </cell>
          <cell r="O1211" t="e">
            <v>#N/A</v>
          </cell>
          <cell r="P1211" t="str">
            <v/>
          </cell>
          <cell r="T1211" t="str">
            <v>Não</v>
          </cell>
          <cell r="X1211">
            <v>0</v>
          </cell>
          <cell r="Y1211">
            <v>0</v>
          </cell>
          <cell r="Z1211">
            <v>0</v>
          </cell>
          <cell r="AA1211">
            <v>0</v>
          </cell>
          <cell r="AG1211" t="str">
            <v>Não</v>
          </cell>
          <cell r="AH1211">
            <v>0</v>
          </cell>
          <cell r="AM1211">
            <v>0</v>
          </cell>
          <cell r="AO1211">
            <v>0</v>
          </cell>
          <cell r="AQ1211">
            <v>0</v>
          </cell>
        </row>
        <row r="1212">
          <cell r="E1212" t="str">
            <v>Padrão 246</v>
          </cell>
          <cell r="F1212" t="e">
            <v>#NAME?</v>
          </cell>
          <cell r="G1212">
            <v>0</v>
          </cell>
          <cell r="H1212">
            <v>0</v>
          </cell>
          <cell r="K1212" t="str">
            <v/>
          </cell>
          <cell r="L1212" t="str">
            <v/>
          </cell>
          <cell r="M1212">
            <v>0</v>
          </cell>
          <cell r="O1212" t="e">
            <v>#N/A</v>
          </cell>
          <cell r="P1212" t="str">
            <v/>
          </cell>
          <cell r="T1212" t="str">
            <v>Não</v>
          </cell>
          <cell r="X1212">
            <v>0</v>
          </cell>
          <cell r="Y1212">
            <v>0</v>
          </cell>
          <cell r="Z1212">
            <v>0</v>
          </cell>
          <cell r="AA1212">
            <v>0</v>
          </cell>
          <cell r="AG1212" t="str">
            <v>Não</v>
          </cell>
          <cell r="AH1212">
            <v>0</v>
          </cell>
          <cell r="AM1212">
            <v>0</v>
          </cell>
          <cell r="AO1212">
            <v>0</v>
          </cell>
          <cell r="AQ1212">
            <v>0</v>
          </cell>
        </row>
        <row r="1213">
          <cell r="E1213" t="str">
            <v>Padrão 247</v>
          </cell>
          <cell r="F1213" t="e">
            <v>#NAME?</v>
          </cell>
          <cell r="G1213">
            <v>0</v>
          </cell>
          <cell r="H1213">
            <v>0</v>
          </cell>
          <cell r="K1213" t="str">
            <v/>
          </cell>
          <cell r="L1213" t="str">
            <v/>
          </cell>
          <cell r="M1213">
            <v>0</v>
          </cell>
          <cell r="O1213" t="e">
            <v>#N/A</v>
          </cell>
          <cell r="P1213" t="str">
            <v/>
          </cell>
          <cell r="T1213" t="str">
            <v>Não</v>
          </cell>
          <cell r="X1213">
            <v>0</v>
          </cell>
          <cell r="Y1213">
            <v>0</v>
          </cell>
          <cell r="Z1213">
            <v>0</v>
          </cell>
          <cell r="AA1213">
            <v>0</v>
          </cell>
          <cell r="AG1213" t="str">
            <v>Não</v>
          </cell>
          <cell r="AH1213">
            <v>0</v>
          </cell>
          <cell r="AM1213">
            <v>0</v>
          </cell>
          <cell r="AO1213">
            <v>0</v>
          </cell>
          <cell r="AQ1213">
            <v>0</v>
          </cell>
        </row>
        <row r="1214">
          <cell r="E1214" t="str">
            <v>Padrão 248</v>
          </cell>
          <cell r="F1214" t="e">
            <v>#NAME?</v>
          </cell>
          <cell r="G1214">
            <v>0</v>
          </cell>
          <cell r="H1214">
            <v>0</v>
          </cell>
          <cell r="K1214" t="str">
            <v/>
          </cell>
          <cell r="L1214" t="str">
            <v/>
          </cell>
          <cell r="M1214">
            <v>0</v>
          </cell>
          <cell r="O1214" t="e">
            <v>#N/A</v>
          </cell>
          <cell r="P1214" t="str">
            <v/>
          </cell>
          <cell r="T1214" t="str">
            <v>Não</v>
          </cell>
          <cell r="X1214">
            <v>0</v>
          </cell>
          <cell r="Y1214">
            <v>0</v>
          </cell>
          <cell r="Z1214">
            <v>0</v>
          </cell>
          <cell r="AA1214">
            <v>0</v>
          </cell>
          <cell r="AG1214" t="str">
            <v>Não</v>
          </cell>
          <cell r="AH1214">
            <v>0</v>
          </cell>
          <cell r="AM1214">
            <v>0</v>
          </cell>
          <cell r="AO1214">
            <v>0</v>
          </cell>
          <cell r="AQ1214">
            <v>0</v>
          </cell>
        </row>
        <row r="1215">
          <cell r="E1215" t="str">
            <v>Padrão 249</v>
          </cell>
          <cell r="F1215" t="e">
            <v>#NAME?</v>
          </cell>
          <cell r="G1215">
            <v>0</v>
          </cell>
          <cell r="H1215">
            <v>0</v>
          </cell>
          <cell r="K1215" t="str">
            <v/>
          </cell>
          <cell r="L1215" t="str">
            <v/>
          </cell>
          <cell r="M1215">
            <v>0</v>
          </cell>
          <cell r="O1215" t="e">
            <v>#N/A</v>
          </cell>
          <cell r="P1215" t="str">
            <v/>
          </cell>
          <cell r="T1215" t="str">
            <v>Não</v>
          </cell>
          <cell r="X1215">
            <v>0</v>
          </cell>
          <cell r="Y1215">
            <v>0</v>
          </cell>
          <cell r="Z1215">
            <v>0</v>
          </cell>
          <cell r="AA1215">
            <v>0</v>
          </cell>
          <cell r="AG1215" t="str">
            <v>Não</v>
          </cell>
          <cell r="AH1215">
            <v>0</v>
          </cell>
          <cell r="AM1215">
            <v>0</v>
          </cell>
          <cell r="AO1215">
            <v>0</v>
          </cell>
          <cell r="AQ1215">
            <v>0</v>
          </cell>
        </row>
        <row r="1216">
          <cell r="E1216" t="str">
            <v>Padrão 250</v>
          </cell>
          <cell r="F1216" t="e">
            <v>#NAME?</v>
          </cell>
          <cell r="G1216">
            <v>0</v>
          </cell>
          <cell r="H1216">
            <v>0</v>
          </cell>
          <cell r="K1216" t="str">
            <v/>
          </cell>
          <cell r="L1216" t="str">
            <v/>
          </cell>
          <cell r="M1216">
            <v>0</v>
          </cell>
          <cell r="O1216" t="e">
            <v>#N/A</v>
          </cell>
          <cell r="P1216" t="str">
            <v/>
          </cell>
          <cell r="T1216" t="str">
            <v>Não</v>
          </cell>
          <cell r="X1216">
            <v>0</v>
          </cell>
          <cell r="Y1216">
            <v>0</v>
          </cell>
          <cell r="Z1216">
            <v>0</v>
          </cell>
          <cell r="AA1216">
            <v>0</v>
          </cell>
          <cell r="AG1216" t="str">
            <v>Não</v>
          </cell>
          <cell r="AH1216">
            <v>0</v>
          </cell>
          <cell r="AM1216">
            <v>0</v>
          </cell>
          <cell r="AO1216">
            <v>0</v>
          </cell>
          <cell r="AQ1216">
            <v>0</v>
          </cell>
        </row>
        <row r="1217">
          <cell r="E1217" t="str">
            <v>Fabiano</v>
          </cell>
          <cell r="F1217" t="e">
            <v>#NAME?</v>
          </cell>
          <cell r="G1217">
            <v>0</v>
          </cell>
          <cell r="H1217">
            <v>0</v>
          </cell>
          <cell r="K1217" t="str">
            <v/>
          </cell>
          <cell r="L1217" t="str">
            <v/>
          </cell>
          <cell r="M1217">
            <v>0</v>
          </cell>
          <cell r="O1217" t="e">
            <v>#N/A</v>
          </cell>
          <cell r="P1217" t="str">
            <v/>
          </cell>
          <cell r="T1217" t="str">
            <v>Não</v>
          </cell>
          <cell r="X1217">
            <v>0</v>
          </cell>
          <cell r="Y1217">
            <v>0</v>
          </cell>
          <cell r="Z1217">
            <v>0</v>
          </cell>
          <cell r="AA1217">
            <v>0</v>
          </cell>
          <cell r="AG1217" t="str">
            <v>Não</v>
          </cell>
          <cell r="AH1217">
            <v>0</v>
          </cell>
          <cell r="AM1217">
            <v>0</v>
          </cell>
          <cell r="AO1217">
            <v>0</v>
          </cell>
          <cell r="AQ1217">
            <v>0</v>
          </cell>
        </row>
        <row r="1218">
          <cell r="E1218" t="str">
            <v>Padrão 252</v>
          </cell>
          <cell r="F1218" t="e">
            <v>#NAME?</v>
          </cell>
          <cell r="G1218">
            <v>0</v>
          </cell>
          <cell r="H1218">
            <v>0</v>
          </cell>
          <cell r="K1218" t="str">
            <v/>
          </cell>
          <cell r="L1218" t="str">
            <v/>
          </cell>
          <cell r="M1218">
            <v>0</v>
          </cell>
          <cell r="O1218" t="e">
            <v>#N/A</v>
          </cell>
          <cell r="P1218" t="str">
            <v/>
          </cell>
          <cell r="T1218" t="str">
            <v>Não</v>
          </cell>
          <cell r="X1218">
            <v>0</v>
          </cell>
          <cell r="Y1218">
            <v>0</v>
          </cell>
          <cell r="Z1218">
            <v>0</v>
          </cell>
          <cell r="AA1218">
            <v>0</v>
          </cell>
          <cell r="AG1218" t="str">
            <v>Não</v>
          </cell>
          <cell r="AH1218">
            <v>0</v>
          </cell>
          <cell r="AM1218">
            <v>0</v>
          </cell>
          <cell r="AO1218">
            <v>0</v>
          </cell>
          <cell r="AQ1218">
            <v>0</v>
          </cell>
        </row>
        <row r="1219">
          <cell r="E1219" t="str">
            <v>Padrão 253</v>
          </cell>
          <cell r="F1219" t="e">
            <v>#NAME?</v>
          </cell>
          <cell r="G1219">
            <v>0</v>
          </cell>
          <cell r="H1219">
            <v>0</v>
          </cell>
          <cell r="K1219" t="str">
            <v/>
          </cell>
          <cell r="L1219" t="str">
            <v/>
          </cell>
          <cell r="M1219">
            <v>0</v>
          </cell>
          <cell r="O1219" t="e">
            <v>#N/A</v>
          </cell>
          <cell r="P1219" t="str">
            <v/>
          </cell>
          <cell r="T1219" t="str">
            <v>Não</v>
          </cell>
          <cell r="X1219">
            <v>0</v>
          </cell>
          <cell r="Y1219">
            <v>0</v>
          </cell>
          <cell r="Z1219">
            <v>0</v>
          </cell>
          <cell r="AA1219">
            <v>0</v>
          </cell>
          <cell r="AG1219" t="str">
            <v>Não</v>
          </cell>
          <cell r="AH1219">
            <v>0</v>
          </cell>
          <cell r="AM1219">
            <v>0</v>
          </cell>
          <cell r="AO1219">
            <v>0</v>
          </cell>
          <cell r="AQ1219">
            <v>0</v>
          </cell>
        </row>
        <row r="1220">
          <cell r="E1220" t="str">
            <v>Padrão 254</v>
          </cell>
          <cell r="F1220" t="e">
            <v>#NAME?</v>
          </cell>
          <cell r="G1220">
            <v>0</v>
          </cell>
          <cell r="H1220">
            <v>0</v>
          </cell>
          <cell r="K1220" t="str">
            <v/>
          </cell>
          <cell r="L1220" t="str">
            <v/>
          </cell>
          <cell r="M1220">
            <v>0</v>
          </cell>
          <cell r="O1220" t="e">
            <v>#N/A</v>
          </cell>
          <cell r="P1220" t="str">
            <v/>
          </cell>
          <cell r="T1220" t="str">
            <v>Não</v>
          </cell>
          <cell r="X1220">
            <v>0</v>
          </cell>
          <cell r="Y1220">
            <v>0</v>
          </cell>
          <cell r="Z1220">
            <v>0</v>
          </cell>
          <cell r="AA1220">
            <v>0</v>
          </cell>
          <cell r="AG1220" t="str">
            <v>Não</v>
          </cell>
          <cell r="AH1220">
            <v>0</v>
          </cell>
          <cell r="AM1220">
            <v>0</v>
          </cell>
          <cell r="AO1220">
            <v>0</v>
          </cell>
          <cell r="AQ1220">
            <v>0</v>
          </cell>
        </row>
        <row r="1221">
          <cell r="E1221" t="str">
            <v>Padrão 255</v>
          </cell>
          <cell r="F1221" t="e">
            <v>#NAME?</v>
          </cell>
          <cell r="G1221">
            <v>0</v>
          </cell>
          <cell r="H1221">
            <v>0</v>
          </cell>
          <cell r="K1221" t="str">
            <v/>
          </cell>
          <cell r="L1221" t="str">
            <v/>
          </cell>
          <cell r="M1221">
            <v>0</v>
          </cell>
          <cell r="O1221" t="e">
            <v>#N/A</v>
          </cell>
          <cell r="P1221" t="str">
            <v/>
          </cell>
          <cell r="T1221" t="str">
            <v>Não</v>
          </cell>
          <cell r="X1221">
            <v>0</v>
          </cell>
          <cell r="Y1221">
            <v>0</v>
          </cell>
          <cell r="Z1221">
            <v>0</v>
          </cell>
          <cell r="AA1221">
            <v>0</v>
          </cell>
          <cell r="AG1221" t="str">
            <v>Não</v>
          </cell>
          <cell r="AH1221">
            <v>0</v>
          </cell>
          <cell r="AM1221">
            <v>0</v>
          </cell>
          <cell r="AO1221">
            <v>0</v>
          </cell>
          <cell r="AQ1221">
            <v>0</v>
          </cell>
        </row>
        <row r="1222">
          <cell r="E1222" t="str">
            <v>Padrão 256</v>
          </cell>
          <cell r="F1222" t="e">
            <v>#NAME?</v>
          </cell>
          <cell r="G1222">
            <v>0</v>
          </cell>
          <cell r="H1222">
            <v>0</v>
          </cell>
          <cell r="K1222" t="str">
            <v/>
          </cell>
          <cell r="L1222" t="str">
            <v/>
          </cell>
          <cell r="M1222">
            <v>0</v>
          </cell>
          <cell r="O1222" t="e">
            <v>#N/A</v>
          </cell>
          <cell r="P1222" t="str">
            <v/>
          </cell>
          <cell r="T1222" t="str">
            <v>Não</v>
          </cell>
          <cell r="X1222">
            <v>0</v>
          </cell>
          <cell r="Y1222">
            <v>0</v>
          </cell>
          <cell r="Z1222">
            <v>0</v>
          </cell>
          <cell r="AA1222">
            <v>0</v>
          </cell>
          <cell r="AG1222" t="str">
            <v>Não</v>
          </cell>
          <cell r="AH1222">
            <v>0</v>
          </cell>
          <cell r="AM1222">
            <v>0</v>
          </cell>
          <cell r="AO1222">
            <v>0</v>
          </cell>
          <cell r="AQ1222">
            <v>0</v>
          </cell>
        </row>
        <row r="1223">
          <cell r="E1223" t="str">
            <v>Padrão 257</v>
          </cell>
          <cell r="F1223" t="e">
            <v>#NAME?</v>
          </cell>
          <cell r="G1223">
            <v>0</v>
          </cell>
          <cell r="H1223">
            <v>0</v>
          </cell>
          <cell r="K1223" t="str">
            <v/>
          </cell>
          <cell r="L1223" t="str">
            <v/>
          </cell>
          <cell r="M1223">
            <v>0</v>
          </cell>
          <cell r="O1223" t="e">
            <v>#N/A</v>
          </cell>
          <cell r="P1223" t="str">
            <v/>
          </cell>
          <cell r="T1223" t="str">
            <v>Não</v>
          </cell>
          <cell r="X1223">
            <v>0</v>
          </cell>
          <cell r="Y1223">
            <v>0</v>
          </cell>
          <cell r="Z1223">
            <v>0</v>
          </cell>
          <cell r="AA1223">
            <v>0</v>
          </cell>
          <cell r="AG1223" t="str">
            <v>Não</v>
          </cell>
          <cell r="AH1223">
            <v>0</v>
          </cell>
          <cell r="AM1223">
            <v>0</v>
          </cell>
          <cell r="AO1223">
            <v>0</v>
          </cell>
          <cell r="AQ1223">
            <v>0</v>
          </cell>
        </row>
        <row r="1224">
          <cell r="E1224" t="str">
            <v>Padrão 258</v>
          </cell>
          <cell r="F1224" t="e">
            <v>#NAME?</v>
          </cell>
          <cell r="G1224">
            <v>0</v>
          </cell>
          <cell r="H1224">
            <v>0</v>
          </cell>
          <cell r="K1224" t="str">
            <v/>
          </cell>
          <cell r="L1224" t="str">
            <v/>
          </cell>
          <cell r="M1224">
            <v>0</v>
          </cell>
          <cell r="O1224" t="e">
            <v>#N/A</v>
          </cell>
          <cell r="P1224" t="str">
            <v/>
          </cell>
          <cell r="T1224" t="str">
            <v>Não</v>
          </cell>
          <cell r="X1224">
            <v>0</v>
          </cell>
          <cell r="Y1224">
            <v>0</v>
          </cell>
          <cell r="Z1224">
            <v>0</v>
          </cell>
          <cell r="AA1224">
            <v>0</v>
          </cell>
          <cell r="AG1224" t="str">
            <v>Não</v>
          </cell>
          <cell r="AH1224">
            <v>0</v>
          </cell>
          <cell r="AM1224">
            <v>0</v>
          </cell>
          <cell r="AO1224">
            <v>0</v>
          </cell>
          <cell r="AQ1224">
            <v>0</v>
          </cell>
        </row>
        <row r="1225">
          <cell r="E1225" t="str">
            <v>Padrão 259</v>
          </cell>
          <cell r="F1225" t="e">
            <v>#NAME?</v>
          </cell>
          <cell r="G1225">
            <v>0</v>
          </cell>
          <cell r="H1225">
            <v>0</v>
          </cell>
          <cell r="K1225" t="str">
            <v/>
          </cell>
          <cell r="L1225" t="str">
            <v/>
          </cell>
          <cell r="M1225">
            <v>0</v>
          </cell>
          <cell r="O1225" t="e">
            <v>#N/A</v>
          </cell>
          <cell r="P1225" t="str">
            <v/>
          </cell>
          <cell r="T1225" t="str">
            <v>Não</v>
          </cell>
          <cell r="X1225">
            <v>0</v>
          </cell>
          <cell r="Y1225">
            <v>0</v>
          </cell>
          <cell r="Z1225">
            <v>0</v>
          </cell>
          <cell r="AA1225">
            <v>0</v>
          </cell>
          <cell r="AG1225" t="str">
            <v>Não</v>
          </cell>
          <cell r="AH1225">
            <v>0</v>
          </cell>
          <cell r="AM1225">
            <v>0</v>
          </cell>
          <cell r="AO1225">
            <v>0</v>
          </cell>
          <cell r="AQ1225">
            <v>0</v>
          </cell>
        </row>
        <row r="1226">
          <cell r="E1226" t="str">
            <v>Padrão 260</v>
          </cell>
          <cell r="F1226" t="e">
            <v>#NAME?</v>
          </cell>
          <cell r="G1226">
            <v>0</v>
          </cell>
          <cell r="H1226">
            <v>0</v>
          </cell>
          <cell r="K1226" t="str">
            <v/>
          </cell>
          <cell r="L1226" t="str">
            <v/>
          </cell>
          <cell r="M1226">
            <v>0</v>
          </cell>
          <cell r="O1226" t="e">
            <v>#N/A</v>
          </cell>
          <cell r="P1226" t="str">
            <v/>
          </cell>
          <cell r="T1226" t="str">
            <v>Não</v>
          </cell>
          <cell r="X1226">
            <v>0</v>
          </cell>
          <cell r="Y1226">
            <v>0</v>
          </cell>
          <cell r="Z1226">
            <v>0</v>
          </cell>
          <cell r="AA1226">
            <v>0</v>
          </cell>
          <cell r="AG1226" t="str">
            <v>Não</v>
          </cell>
          <cell r="AH1226">
            <v>0</v>
          </cell>
          <cell r="AM1226">
            <v>0</v>
          </cell>
          <cell r="AO1226">
            <v>0</v>
          </cell>
          <cell r="AQ1226">
            <v>0</v>
          </cell>
        </row>
        <row r="1228">
          <cell r="G1228">
            <v>0</v>
          </cell>
          <cell r="H1228">
            <v>0</v>
          </cell>
          <cell r="K1228" t="str">
            <v/>
          </cell>
          <cell r="L1228" t="str">
            <v/>
          </cell>
          <cell r="M1228">
            <v>0</v>
          </cell>
          <cell r="P1228" t="str">
            <v/>
          </cell>
          <cell r="T1228" t="str">
            <v>Não</v>
          </cell>
          <cell r="X1228">
            <v>0</v>
          </cell>
          <cell r="Y1228">
            <v>0</v>
          </cell>
          <cell r="Z1228">
            <v>0</v>
          </cell>
          <cell r="AA1228">
            <v>0</v>
          </cell>
          <cell r="AG1228" t="str">
            <v>Não</v>
          </cell>
          <cell r="AH1228">
            <v>0</v>
          </cell>
          <cell r="AM1228">
            <v>0</v>
          </cell>
          <cell r="AO1228">
            <v>0</v>
          </cell>
          <cell r="AQ1228">
            <v>0</v>
          </cell>
          <cell r="AS1228">
            <v>0</v>
          </cell>
        </row>
        <row r="1232">
          <cell r="E1232">
            <v>0.1</v>
          </cell>
        </row>
      </sheetData>
      <sheetData sheetId="6">
        <row r="2">
          <cell r="B2" t="str">
            <v>Item</v>
          </cell>
          <cell r="C2" t="str">
            <v>Descrição</v>
          </cell>
          <cell r="D2" t="str">
            <v>Tipo WBS</v>
          </cell>
          <cell r="E2" t="str">
            <v>Tipo HH</v>
          </cell>
          <cell r="F2" t="str">
            <v>HH [R$]</v>
          </cell>
          <cell r="G2" t="str">
            <v>Pessoas</v>
          </cell>
          <cell r="H2" t="str">
            <v>Dias</v>
          </cell>
          <cell r="I2" t="str">
            <v>Horas/Dia</v>
          </cell>
          <cell r="J2" t="str">
            <v>Total [horas]</v>
          </cell>
          <cell r="K2" t="str">
            <v>Total [R$]</v>
          </cell>
          <cell r="L2" t="str">
            <v>Incluso GdV?</v>
          </cell>
          <cell r="M2" t="str">
            <v>Pessoas</v>
          </cell>
          <cell r="N2" t="str">
            <v>Dias</v>
          </cell>
          <cell r="O2" t="str">
            <v>Carros</v>
          </cell>
          <cell r="P2" t="str">
            <v>Mobilizações</v>
          </cell>
          <cell r="Q2" t="str">
            <v>Pessoas/Quarto</v>
          </cell>
          <cell r="R2" t="str">
            <v>GdV Adicional</v>
          </cell>
          <cell r="S2" t="str">
            <v>avião</v>
          </cell>
          <cell r="T2" t="str">
            <v>taxi</v>
          </cell>
          <cell r="U2" t="str">
            <v>carro/dia</v>
          </cell>
          <cell r="V2" t="str">
            <v>hosped./dia</v>
          </cell>
          <cell r="W2" t="str">
            <v>refeição/dia</v>
          </cell>
          <cell r="X2" t="str">
            <v>GdV Total</v>
          </cell>
        </row>
        <row r="3">
          <cell r="B3" t="str">
            <v>Projeto</v>
          </cell>
          <cell r="C3" t="str">
            <v>Projeto elétrico executivo funcional, unifilares, trifilares, interligação, listas de cabos, memorial de cálculo, lógico, arquitetura, lista de pontos, construtivo, topográfico de painéis deste fornecimento (e os que serão adequados).</v>
          </cell>
          <cell r="D3" t="str">
            <v xml:space="preserve">  Projeto</v>
          </cell>
          <cell r="E3" t="str">
            <v>Projeto Elétrico</v>
          </cell>
          <cell r="F3">
            <v>62</v>
          </cell>
          <cell r="G3">
            <v>2</v>
          </cell>
          <cell r="H3">
            <v>30</v>
          </cell>
          <cell r="I3">
            <v>8.8000000000000007</v>
          </cell>
          <cell r="J3">
            <v>528</v>
          </cell>
          <cell r="K3">
            <v>32736</v>
          </cell>
          <cell r="L3" t="str">
            <v>Não</v>
          </cell>
          <cell r="M3">
            <v>0</v>
          </cell>
          <cell r="N3">
            <v>0</v>
          </cell>
          <cell r="O3">
            <v>1</v>
          </cell>
          <cell r="P3">
            <v>1</v>
          </cell>
          <cell r="Q3">
            <v>1</v>
          </cell>
          <cell r="S3" t="e">
            <v>#NAME?</v>
          </cell>
          <cell r="T3" t="e">
            <v>#NAME?</v>
          </cell>
          <cell r="U3" t="e">
            <v>#NAME?</v>
          </cell>
          <cell r="V3" t="e">
            <v>#NAME?</v>
          </cell>
          <cell r="W3" t="e">
            <v>#NAME?</v>
          </cell>
          <cell r="X3" t="e">
            <v>#NAME?</v>
          </cell>
        </row>
        <row r="4">
          <cell r="B4" t="str">
            <v>Visita</v>
          </cell>
          <cell r="C4" t="str">
            <v>Visita em campo.</v>
          </cell>
          <cell r="D4" t="str">
            <v xml:space="preserve">  Projeto</v>
          </cell>
          <cell r="E4" t="str">
            <v>Projeto Elétrico</v>
          </cell>
          <cell r="F4">
            <v>62</v>
          </cell>
          <cell r="G4">
            <v>2</v>
          </cell>
          <cell r="H4">
            <v>2</v>
          </cell>
          <cell r="I4">
            <v>8.8000000000000007</v>
          </cell>
          <cell r="J4">
            <v>35.200000000000003</v>
          </cell>
          <cell r="K4">
            <v>2182.4</v>
          </cell>
          <cell r="L4" t="str">
            <v>c/ carro</v>
          </cell>
          <cell r="M4">
            <v>2</v>
          </cell>
          <cell r="N4">
            <v>2</v>
          </cell>
          <cell r="O4">
            <v>1</v>
          </cell>
          <cell r="P4">
            <v>1</v>
          </cell>
          <cell r="Q4">
            <v>1</v>
          </cell>
          <cell r="S4" t="e">
            <v>#NAME?</v>
          </cell>
          <cell r="T4" t="e">
            <v>#NAME?</v>
          </cell>
          <cell r="U4" t="e">
            <v>#NAME?</v>
          </cell>
          <cell r="V4" t="e">
            <v>#NAME?</v>
          </cell>
          <cell r="W4" t="e">
            <v>#NAME?</v>
          </cell>
          <cell r="X4" t="e">
            <v>#NAME?</v>
          </cell>
        </row>
        <row r="5">
          <cell r="B5" t="str">
            <v>Eletricista plataforma</v>
          </cell>
          <cell r="C5" t="str">
            <v>Montagem dos painéis e das gigas.</v>
          </cell>
          <cell r="D5" t="str">
            <v xml:space="preserve">  Montagem em fábrica</v>
          </cell>
          <cell r="E5" t="str">
            <v>Eletricista</v>
          </cell>
          <cell r="F5">
            <v>30</v>
          </cell>
          <cell r="G5">
            <v>2</v>
          </cell>
          <cell r="H5">
            <v>14</v>
          </cell>
          <cell r="I5">
            <v>8.8000000000000007</v>
          </cell>
          <cell r="J5">
            <v>246.40000000000003</v>
          </cell>
          <cell r="K5">
            <v>7392.0000000000009</v>
          </cell>
          <cell r="L5" t="str">
            <v>Não</v>
          </cell>
          <cell r="M5">
            <v>0</v>
          </cell>
          <cell r="N5">
            <v>0</v>
          </cell>
          <cell r="O5">
            <v>1</v>
          </cell>
          <cell r="P5">
            <v>1</v>
          </cell>
          <cell r="Q5">
            <v>1</v>
          </cell>
          <cell r="S5" t="e">
            <v>#NAME?</v>
          </cell>
          <cell r="T5" t="e">
            <v>#NAME?</v>
          </cell>
          <cell r="U5" t="e">
            <v>#NAME?</v>
          </cell>
          <cell r="V5" t="e">
            <v>#NAME?</v>
          </cell>
          <cell r="W5" t="e">
            <v>#NAME?</v>
          </cell>
          <cell r="X5" t="e">
            <v>#NAME?</v>
          </cell>
        </row>
        <row r="6">
          <cell r="B6" t="str">
            <v>Eletricista campo</v>
          </cell>
          <cell r="C6" t="str">
            <v>Contingência para necessidade de eletricistas PSI instalarem (ou corrigirem a instalação) dos RDPs antecipados.</v>
          </cell>
          <cell r="D6" t="str">
            <v xml:space="preserve">  Montagem em campo</v>
          </cell>
          <cell r="E6" t="str">
            <v>Eletricista</v>
          </cell>
          <cell r="F6">
            <v>30</v>
          </cell>
          <cell r="G6">
            <v>2</v>
          </cell>
          <cell r="H6">
            <v>5</v>
          </cell>
          <cell r="I6">
            <v>8.8000000000000007</v>
          </cell>
          <cell r="J6">
            <v>88</v>
          </cell>
          <cell r="K6">
            <v>2640</v>
          </cell>
          <cell r="L6" t="str">
            <v>c/ carro</v>
          </cell>
          <cell r="M6">
            <v>2</v>
          </cell>
          <cell r="N6">
            <v>5</v>
          </cell>
          <cell r="O6">
            <v>1</v>
          </cell>
          <cell r="P6">
            <v>1</v>
          </cell>
          <cell r="Q6">
            <v>1</v>
          </cell>
          <cell r="S6" t="e">
            <v>#NAME?</v>
          </cell>
          <cell r="T6" t="e">
            <v>#NAME?</v>
          </cell>
          <cell r="U6" t="e">
            <v>#NAME?</v>
          </cell>
          <cell r="V6" t="e">
            <v>#NAME?</v>
          </cell>
          <cell r="W6" t="e">
            <v>#NAME?</v>
          </cell>
          <cell r="X6" t="e">
            <v>#NAME?</v>
          </cell>
        </row>
        <row r="7">
          <cell r="B7" t="str">
            <v>Parametrização</v>
          </cell>
          <cell r="C7" t="str">
            <v>Parametrização dos RDP.</v>
          </cell>
          <cell r="D7" t="str">
            <v xml:space="preserve">  Parametrização</v>
          </cell>
          <cell r="E7" t="str">
            <v>CeC Proteção</v>
          </cell>
          <cell r="F7">
            <v>71</v>
          </cell>
          <cell r="G7">
            <v>2</v>
          </cell>
          <cell r="H7">
            <v>11.75</v>
          </cell>
          <cell r="I7">
            <v>8.8000000000000007</v>
          </cell>
          <cell r="J7">
            <v>206.8</v>
          </cell>
          <cell r="K7">
            <v>14682.800000000001</v>
          </cell>
          <cell r="L7" t="str">
            <v>Não</v>
          </cell>
          <cell r="M7">
            <v>0</v>
          </cell>
          <cell r="N7">
            <v>0</v>
          </cell>
          <cell r="O7">
            <v>1</v>
          </cell>
          <cell r="P7">
            <v>1</v>
          </cell>
          <cell r="Q7">
            <v>1</v>
          </cell>
          <cell r="S7" t="e">
            <v>#NAME?</v>
          </cell>
          <cell r="T7" t="e">
            <v>#NAME?</v>
          </cell>
          <cell r="U7" t="e">
            <v>#NAME?</v>
          </cell>
          <cell r="V7" t="e">
            <v>#NAME?</v>
          </cell>
          <cell r="W7" t="e">
            <v>#NAME?</v>
          </cell>
          <cell r="X7" t="e">
            <v>#NAME?</v>
          </cell>
        </row>
        <row r="8">
          <cell r="B8" t="str">
            <v>Pré-TAF</v>
          </cell>
          <cell r="C8" t="str">
            <v>Testes em fábrica, sem a presença do cliente.</v>
          </cell>
          <cell r="D8" t="str">
            <v xml:space="preserve">  Testes em fábrica</v>
          </cell>
          <cell r="E8" t="str">
            <v>CeC Proteção</v>
          </cell>
          <cell r="F8">
            <v>71</v>
          </cell>
          <cell r="G8">
            <v>2</v>
          </cell>
          <cell r="H8">
            <v>5.625</v>
          </cell>
          <cell r="I8">
            <v>8.8000000000000007</v>
          </cell>
          <cell r="J8">
            <v>99.000000000000014</v>
          </cell>
          <cell r="K8">
            <v>7029.0000000000009</v>
          </cell>
          <cell r="L8" t="str">
            <v>Não</v>
          </cell>
          <cell r="M8">
            <v>0</v>
          </cell>
          <cell r="N8">
            <v>0</v>
          </cell>
          <cell r="O8">
            <v>1</v>
          </cell>
          <cell r="P8">
            <v>1</v>
          </cell>
          <cell r="Q8">
            <v>1</v>
          </cell>
          <cell r="S8" t="e">
            <v>#NAME?</v>
          </cell>
          <cell r="T8" t="e">
            <v>#NAME?</v>
          </cell>
          <cell r="U8" t="e">
            <v>#NAME?</v>
          </cell>
          <cell r="V8" t="e">
            <v>#NAME?</v>
          </cell>
          <cell r="W8" t="e">
            <v>#NAME?</v>
          </cell>
          <cell r="X8" t="e">
            <v>#NAME?</v>
          </cell>
        </row>
        <row r="9">
          <cell r="B9" t="str">
            <v>TAF</v>
          </cell>
          <cell r="C9" t="str">
            <v>Testes em fábrica com a presença do cliente.
Local: PSI (Jundiaí SP).
Exclusos gastos de viagem dos participantes.</v>
          </cell>
          <cell r="D9" t="str">
            <v xml:space="preserve">  Testes em fábrica</v>
          </cell>
          <cell r="E9" t="str">
            <v>CeC Proteção</v>
          </cell>
          <cell r="F9">
            <v>71</v>
          </cell>
          <cell r="G9">
            <v>2</v>
          </cell>
          <cell r="H9">
            <v>5.625</v>
          </cell>
          <cell r="I9">
            <v>8.8000000000000007</v>
          </cell>
          <cell r="J9">
            <v>99.000000000000014</v>
          </cell>
          <cell r="K9">
            <v>7029.0000000000009</v>
          </cell>
          <cell r="L9" t="str">
            <v>Não</v>
          </cell>
          <cell r="M9">
            <v>0</v>
          </cell>
          <cell r="N9">
            <v>0</v>
          </cell>
          <cell r="O9">
            <v>1</v>
          </cell>
          <cell r="P9">
            <v>1</v>
          </cell>
          <cell r="Q9">
            <v>1</v>
          </cell>
          <cell r="S9" t="e">
            <v>#NAME?</v>
          </cell>
          <cell r="T9" t="e">
            <v>#NAME?</v>
          </cell>
          <cell r="U9" t="e">
            <v>#NAME?</v>
          </cell>
          <cell r="V9" t="e">
            <v>#NAME?</v>
          </cell>
          <cell r="W9" t="e">
            <v>#NAME?</v>
          </cell>
          <cell r="X9" t="e">
            <v>#NAME?</v>
          </cell>
        </row>
        <row r="10">
          <cell r="B10" t="str">
            <v>TAC</v>
          </cell>
          <cell r="C10" t="str">
            <v>Testes em campo para validação da solução implementada.
Inclusos gastos de viagem e hospedagem dos profissionais da CONTRATADA.
Local: Obra.</v>
          </cell>
          <cell r="D10" t="str">
            <v xml:space="preserve">  Comissionamento SPCS</v>
          </cell>
          <cell r="E10" t="str">
            <v>CeC Proteção</v>
          </cell>
          <cell r="F10">
            <v>71</v>
          </cell>
          <cell r="G10">
            <v>2</v>
          </cell>
          <cell r="H10">
            <v>15.75</v>
          </cell>
          <cell r="I10">
            <v>8.8000000000000007</v>
          </cell>
          <cell r="J10">
            <v>277.20000000000005</v>
          </cell>
          <cell r="K10">
            <v>19681.200000000004</v>
          </cell>
          <cell r="L10" t="str">
            <v>c/ carro</v>
          </cell>
          <cell r="M10">
            <v>2</v>
          </cell>
          <cell r="N10">
            <v>15.75</v>
          </cell>
          <cell r="O10">
            <v>1</v>
          </cell>
          <cell r="P10">
            <v>1</v>
          </cell>
          <cell r="Q10">
            <v>1</v>
          </cell>
          <cell r="S10" t="e">
            <v>#NAME?</v>
          </cell>
          <cell r="T10" t="e">
            <v>#NAME?</v>
          </cell>
          <cell r="U10" t="e">
            <v>#NAME?</v>
          </cell>
          <cell r="V10" t="e">
            <v>#NAME?</v>
          </cell>
          <cell r="W10" t="e">
            <v>#NAME?</v>
          </cell>
          <cell r="X10" t="e">
            <v>#NAME?</v>
          </cell>
        </row>
        <row r="11">
          <cell r="B11" t="str">
            <v>Treinamento</v>
          </cell>
          <cell r="C11" t="str">
            <v>Treinamento relativo à implementação do RDP, foco operação e manutenção.
Duração: 3 dias.
Local: Instalações da CONTRATANTE.</v>
          </cell>
          <cell r="D11" t="str">
            <v>Treinamento</v>
          </cell>
          <cell r="E11" t="str">
            <v>CeC Controle</v>
          </cell>
          <cell r="F11">
            <v>71</v>
          </cell>
          <cell r="J11">
            <v>0</v>
          </cell>
          <cell r="K11">
            <v>0</v>
          </cell>
          <cell r="L11" t="str">
            <v>c/ carro</v>
          </cell>
          <cell r="M11">
            <v>0</v>
          </cell>
          <cell r="N11">
            <v>0</v>
          </cell>
          <cell r="O11">
            <v>1</v>
          </cell>
          <cell r="P11">
            <v>1</v>
          </cell>
          <cell r="Q11">
            <v>1</v>
          </cell>
          <cell r="S11" t="e">
            <v>#NAME?</v>
          </cell>
          <cell r="T11" t="e">
            <v>#NAME?</v>
          </cell>
          <cell r="U11" t="e">
            <v>#NAME?</v>
          </cell>
          <cell r="V11" t="e">
            <v>#NAME?</v>
          </cell>
          <cell r="W11" t="e">
            <v>#NAME?</v>
          </cell>
          <cell r="X11" t="e">
            <v>#NAME?</v>
          </cell>
        </row>
        <row r="12">
          <cell r="B12" t="str">
            <v>GdV</v>
          </cell>
          <cell r="C12" t="str">
            <v>Gastos de viagem.</v>
          </cell>
          <cell r="D12" t="str">
            <v>GdV</v>
          </cell>
          <cell r="F12" t="str">
            <v/>
          </cell>
          <cell r="J12">
            <v>0</v>
          </cell>
          <cell r="K12" t="e">
            <v>#NAME?</v>
          </cell>
          <cell r="L12" t="str">
            <v>Não</v>
          </cell>
          <cell r="M12">
            <v>0</v>
          </cell>
          <cell r="N12">
            <v>0</v>
          </cell>
          <cell r="O12">
            <v>1</v>
          </cell>
          <cell r="P12">
            <v>1</v>
          </cell>
          <cell r="Q12">
            <v>1</v>
          </cell>
          <cell r="S12" t="e">
            <v>#NAME?</v>
          </cell>
          <cell r="T12" t="e">
            <v>#NAME?</v>
          </cell>
          <cell r="U12" t="e">
            <v>#NAME?</v>
          </cell>
          <cell r="V12" t="e">
            <v>#NAME?</v>
          </cell>
          <cell r="W12" t="e">
            <v>#NAME?</v>
          </cell>
          <cell r="X12" t="e">
            <v>#NAME?</v>
          </cell>
        </row>
        <row r="13">
          <cell r="B13" t="str">
            <v>Comissão</v>
          </cell>
          <cell r="C13" t="str">
            <v>Comissão.</v>
          </cell>
          <cell r="D13" t="str">
            <v>Comissão</v>
          </cell>
          <cell r="F13" t="str">
            <v/>
          </cell>
          <cell r="J13">
            <v>0</v>
          </cell>
          <cell r="K13">
            <v>12886.351858254786</v>
          </cell>
          <cell r="L13" t="str">
            <v>Não</v>
          </cell>
          <cell r="M13">
            <v>0</v>
          </cell>
          <cell r="N13">
            <v>0</v>
          </cell>
          <cell r="O13">
            <v>1</v>
          </cell>
          <cell r="P13">
            <v>1</v>
          </cell>
          <cell r="Q13">
            <v>1</v>
          </cell>
          <cell r="S13" t="e">
            <v>#NAME?</v>
          </cell>
          <cell r="T13" t="e">
            <v>#NAME?</v>
          </cell>
          <cell r="U13" t="e">
            <v>#NAME?</v>
          </cell>
          <cell r="V13" t="e">
            <v>#NAME?</v>
          </cell>
          <cell r="W13" t="e">
            <v>#NAME?</v>
          </cell>
          <cell r="X13" t="e">
            <v>#NAME?</v>
          </cell>
        </row>
        <row r="14">
          <cell r="B14" t="str">
            <v>NÃO ALTERAR NADA APÓS ESSA LINHA</v>
          </cell>
          <cell r="S14" t="e">
            <v>#NAME?</v>
          </cell>
          <cell r="T14" t="e">
            <v>#NAME?</v>
          </cell>
          <cell r="U14" t="e">
            <v>#NAME?</v>
          </cell>
          <cell r="V14" t="e">
            <v>#NAME?</v>
          </cell>
          <cell r="W14" t="e">
            <v>#NAME?</v>
          </cell>
          <cell r="X14" t="e">
            <v>#NAME?</v>
          </cell>
        </row>
      </sheetData>
      <sheetData sheetId="7">
        <row r="2">
          <cell r="E2">
            <v>1</v>
          </cell>
          <cell r="F2">
            <v>2</v>
          </cell>
          <cell r="G2">
            <v>3</v>
          </cell>
          <cell r="H2">
            <v>4</v>
          </cell>
          <cell r="I2">
            <v>5</v>
          </cell>
          <cell r="J2">
            <v>6</v>
          </cell>
          <cell r="K2">
            <v>7</v>
          </cell>
          <cell r="L2">
            <v>8</v>
          </cell>
          <cell r="M2">
            <v>9</v>
          </cell>
          <cell r="N2">
            <v>10</v>
          </cell>
          <cell r="O2">
            <v>11</v>
          </cell>
          <cell r="P2">
            <v>12</v>
          </cell>
          <cell r="Q2">
            <v>13</v>
          </cell>
          <cell r="R2">
            <v>14</v>
          </cell>
          <cell r="S2">
            <v>15</v>
          </cell>
          <cell r="T2">
            <v>16</v>
          </cell>
          <cell r="U2">
            <v>17</v>
          </cell>
          <cell r="V2">
            <v>18</v>
          </cell>
          <cell r="W2">
            <v>19</v>
          </cell>
          <cell r="X2">
            <v>20</v>
          </cell>
          <cell r="Y2">
            <v>21</v>
          </cell>
          <cell r="Z2">
            <v>22</v>
          </cell>
          <cell r="AA2">
            <v>23</v>
          </cell>
          <cell r="AB2">
            <v>24</v>
          </cell>
          <cell r="AC2">
            <v>25</v>
          </cell>
          <cell r="AD2">
            <v>26</v>
          </cell>
          <cell r="AE2">
            <v>27</v>
          </cell>
          <cell r="AF2">
            <v>28</v>
          </cell>
          <cell r="AG2">
            <v>29</v>
          </cell>
          <cell r="AH2">
            <v>30</v>
          </cell>
          <cell r="AI2">
            <v>31</v>
          </cell>
          <cell r="AJ2">
            <v>32</v>
          </cell>
          <cell r="AK2">
            <v>33</v>
          </cell>
          <cell r="AL2">
            <v>34</v>
          </cell>
          <cell r="AM2">
            <v>35</v>
          </cell>
          <cell r="AN2">
            <v>36</v>
          </cell>
          <cell r="AO2">
            <v>37</v>
          </cell>
          <cell r="AP2">
            <v>38</v>
          </cell>
          <cell r="AQ2">
            <v>39</v>
          </cell>
          <cell r="AR2">
            <v>40</v>
          </cell>
          <cell r="AS2">
            <v>41</v>
          </cell>
          <cell r="AT2">
            <v>42</v>
          </cell>
          <cell r="AU2">
            <v>43</v>
          </cell>
          <cell r="AV2">
            <v>44</v>
          </cell>
          <cell r="AW2">
            <v>45</v>
          </cell>
          <cell r="AX2">
            <v>46</v>
          </cell>
          <cell r="AY2">
            <v>47</v>
          </cell>
          <cell r="AZ2">
            <v>48</v>
          </cell>
          <cell r="BA2">
            <v>49</v>
          </cell>
          <cell r="BB2">
            <v>50</v>
          </cell>
          <cell r="BC2">
            <v>51</v>
          </cell>
          <cell r="BD2">
            <v>52</v>
          </cell>
          <cell r="BE2">
            <v>53</v>
          </cell>
          <cell r="BF2">
            <v>54</v>
          </cell>
          <cell r="BG2">
            <v>55</v>
          </cell>
          <cell r="BH2">
            <v>56</v>
          </cell>
          <cell r="BI2">
            <v>57</v>
          </cell>
          <cell r="BJ2">
            <v>58</v>
          </cell>
          <cell r="BK2">
            <v>59</v>
          </cell>
          <cell r="BL2">
            <v>60</v>
          </cell>
          <cell r="BM2">
            <v>61</v>
          </cell>
          <cell r="BN2">
            <v>62</v>
          </cell>
          <cell r="BO2">
            <v>63</v>
          </cell>
          <cell r="BP2">
            <v>64</v>
          </cell>
          <cell r="BQ2">
            <v>65</v>
          </cell>
          <cell r="BR2">
            <v>66</v>
          </cell>
          <cell r="BS2">
            <v>67</v>
          </cell>
          <cell r="BT2">
            <v>68</v>
          </cell>
          <cell r="BU2">
            <v>69</v>
          </cell>
          <cell r="BV2">
            <v>70</v>
          </cell>
          <cell r="BW2">
            <v>71</v>
          </cell>
          <cell r="BX2">
            <v>72</v>
          </cell>
          <cell r="BY2">
            <v>73</v>
          </cell>
          <cell r="BZ2">
            <v>74</v>
          </cell>
          <cell r="CA2">
            <v>75</v>
          </cell>
          <cell r="CB2">
            <v>76</v>
          </cell>
          <cell r="CC2">
            <v>77</v>
          </cell>
          <cell r="CD2">
            <v>78</v>
          </cell>
          <cell r="CE2">
            <v>79</v>
          </cell>
          <cell r="CF2">
            <v>80</v>
          </cell>
          <cell r="CG2">
            <v>81</v>
          </cell>
          <cell r="CH2">
            <v>82</v>
          </cell>
          <cell r="CI2">
            <v>83</v>
          </cell>
          <cell r="CJ2">
            <v>84</v>
          </cell>
          <cell r="CK2">
            <v>85</v>
          </cell>
          <cell r="CL2">
            <v>86</v>
          </cell>
          <cell r="CM2">
            <v>87</v>
          </cell>
          <cell r="CN2">
            <v>88</v>
          </cell>
          <cell r="CO2">
            <v>89</v>
          </cell>
          <cell r="CP2">
            <v>90</v>
          </cell>
          <cell r="CQ2">
            <v>91</v>
          </cell>
          <cell r="CR2">
            <v>92</v>
          </cell>
          <cell r="CS2">
            <v>93</v>
          </cell>
          <cell r="CT2">
            <v>94</v>
          </cell>
          <cell r="CU2">
            <v>95</v>
          </cell>
          <cell r="CV2">
            <v>96</v>
          </cell>
          <cell r="CW2">
            <v>97</v>
          </cell>
          <cell r="CX2">
            <v>98</v>
          </cell>
          <cell r="CY2">
            <v>99</v>
          </cell>
          <cell r="CZ2">
            <v>100</v>
          </cell>
          <cell r="DA2">
            <v>101</v>
          </cell>
          <cell r="DB2">
            <v>102</v>
          </cell>
          <cell r="DC2">
            <v>103</v>
          </cell>
          <cell r="DD2">
            <v>104</v>
          </cell>
          <cell r="DE2">
            <v>105</v>
          </cell>
          <cell r="DF2">
            <v>106</v>
          </cell>
          <cell r="DG2">
            <v>107</v>
          </cell>
          <cell r="DH2">
            <v>108</v>
          </cell>
          <cell r="DI2">
            <v>109</v>
          </cell>
          <cell r="DJ2">
            <v>110</v>
          </cell>
          <cell r="DK2">
            <v>111</v>
          </cell>
          <cell r="DL2">
            <v>112</v>
          </cell>
          <cell r="DM2">
            <v>113</v>
          </cell>
          <cell r="DN2">
            <v>114</v>
          </cell>
          <cell r="DO2">
            <v>115</v>
          </cell>
          <cell r="DP2">
            <v>116</v>
          </cell>
          <cell r="DQ2">
            <v>117</v>
          </cell>
          <cell r="DR2">
            <v>118</v>
          </cell>
          <cell r="DS2">
            <v>119</v>
          </cell>
          <cell r="DT2">
            <v>120</v>
          </cell>
          <cell r="DU2">
            <v>121</v>
          </cell>
          <cell r="DV2">
            <v>122</v>
          </cell>
          <cell r="DW2">
            <v>123</v>
          </cell>
          <cell r="DX2">
            <v>124</v>
          </cell>
          <cell r="DY2">
            <v>125</v>
          </cell>
          <cell r="DZ2">
            <v>126</v>
          </cell>
          <cell r="EA2">
            <v>127</v>
          </cell>
          <cell r="EB2">
            <v>128</v>
          </cell>
          <cell r="EC2">
            <v>129</v>
          </cell>
          <cell r="ED2">
            <v>130</v>
          </cell>
          <cell r="EE2">
            <v>131</v>
          </cell>
          <cell r="EF2">
            <v>132</v>
          </cell>
          <cell r="EG2">
            <v>133</v>
          </cell>
          <cell r="EH2">
            <v>134</v>
          </cell>
          <cell r="EI2">
            <v>135</v>
          </cell>
          <cell r="EJ2">
            <v>136</v>
          </cell>
          <cell r="EK2">
            <v>137</v>
          </cell>
          <cell r="EL2">
            <v>138</v>
          </cell>
          <cell r="EM2">
            <v>139</v>
          </cell>
          <cell r="EN2">
            <v>140</v>
          </cell>
          <cell r="EO2">
            <v>141</v>
          </cell>
          <cell r="EP2">
            <v>142</v>
          </cell>
          <cell r="EQ2">
            <v>143</v>
          </cell>
          <cell r="ER2">
            <v>144</v>
          </cell>
          <cell r="ES2">
            <v>145</v>
          </cell>
          <cell r="ET2">
            <v>146</v>
          </cell>
          <cell r="EU2">
            <v>147</v>
          </cell>
          <cell r="EV2">
            <v>148</v>
          </cell>
          <cell r="EW2">
            <v>149</v>
          </cell>
          <cell r="EX2">
            <v>150</v>
          </cell>
          <cell r="EY2">
            <v>151</v>
          </cell>
          <cell r="EZ2">
            <v>152</v>
          </cell>
          <cell r="FA2">
            <v>153</v>
          </cell>
          <cell r="FB2">
            <v>154</v>
          </cell>
          <cell r="FC2">
            <v>155</v>
          </cell>
          <cell r="FD2">
            <v>156</v>
          </cell>
          <cell r="FE2">
            <v>157</v>
          </cell>
          <cell r="FF2">
            <v>158</v>
          </cell>
          <cell r="FG2">
            <v>159</v>
          </cell>
          <cell r="FH2">
            <v>160</v>
          </cell>
          <cell r="FI2">
            <v>161</v>
          </cell>
          <cell r="FJ2">
            <v>162</v>
          </cell>
          <cell r="FK2">
            <v>163</v>
          </cell>
          <cell r="FL2">
            <v>164</v>
          </cell>
          <cell r="FM2">
            <v>165</v>
          </cell>
          <cell r="FN2">
            <v>166</v>
          </cell>
          <cell r="FO2">
            <v>167</v>
          </cell>
          <cell r="FP2">
            <v>168</v>
          </cell>
          <cell r="FQ2">
            <v>169</v>
          </cell>
          <cell r="FR2">
            <v>170</v>
          </cell>
          <cell r="FS2">
            <v>171</v>
          </cell>
          <cell r="FT2">
            <v>172</v>
          </cell>
          <cell r="FU2">
            <v>173</v>
          </cell>
          <cell r="FV2">
            <v>174</v>
          </cell>
          <cell r="FW2">
            <v>175</v>
          </cell>
          <cell r="FX2">
            <v>176</v>
          </cell>
          <cell r="FY2">
            <v>177</v>
          </cell>
          <cell r="FZ2">
            <v>178</v>
          </cell>
          <cell r="GA2">
            <v>179</v>
          </cell>
          <cell r="GB2">
            <v>180</v>
          </cell>
          <cell r="GC2">
            <v>181</v>
          </cell>
          <cell r="GD2">
            <v>182</v>
          </cell>
          <cell r="GE2">
            <v>183</v>
          </cell>
          <cell r="GF2">
            <v>184</v>
          </cell>
          <cell r="GG2">
            <v>185</v>
          </cell>
          <cell r="GH2">
            <v>186</v>
          </cell>
          <cell r="GI2">
            <v>187</v>
          </cell>
          <cell r="GJ2">
            <v>188</v>
          </cell>
          <cell r="GK2">
            <v>189</v>
          </cell>
          <cell r="GL2">
            <v>190</v>
          </cell>
          <cell r="GM2">
            <v>191</v>
          </cell>
          <cell r="GN2">
            <v>192</v>
          </cell>
          <cell r="GO2">
            <v>193</v>
          </cell>
          <cell r="GP2">
            <v>194</v>
          </cell>
          <cell r="GQ2">
            <v>195</v>
          </cell>
          <cell r="GR2">
            <v>196</v>
          </cell>
          <cell r="GS2">
            <v>197</v>
          </cell>
          <cell r="GT2">
            <v>198</v>
          </cell>
          <cell r="GU2">
            <v>199</v>
          </cell>
          <cell r="GV2">
            <v>200</v>
          </cell>
          <cell r="GW2">
            <v>201</v>
          </cell>
          <cell r="GX2">
            <v>202</v>
          </cell>
          <cell r="GY2">
            <v>203</v>
          </cell>
          <cell r="GZ2">
            <v>204</v>
          </cell>
          <cell r="HA2">
            <v>205</v>
          </cell>
          <cell r="HB2">
            <v>206</v>
          </cell>
          <cell r="HC2">
            <v>207</v>
          </cell>
          <cell r="HD2">
            <v>208</v>
          </cell>
          <cell r="HE2">
            <v>209</v>
          </cell>
          <cell r="HF2">
            <v>210</v>
          </cell>
          <cell r="HG2">
            <v>211</v>
          </cell>
          <cell r="HH2">
            <v>212</v>
          </cell>
          <cell r="HI2">
            <v>213</v>
          </cell>
          <cell r="HJ2">
            <v>214</v>
          </cell>
          <cell r="HK2">
            <v>215</v>
          </cell>
          <cell r="HL2">
            <v>216</v>
          </cell>
          <cell r="HM2">
            <v>217</v>
          </cell>
          <cell r="HN2">
            <v>218</v>
          </cell>
          <cell r="HO2">
            <v>219</v>
          </cell>
          <cell r="HP2">
            <v>220</v>
          </cell>
          <cell r="HQ2">
            <v>221</v>
          </cell>
          <cell r="HR2">
            <v>222</v>
          </cell>
          <cell r="HS2">
            <v>223</v>
          </cell>
          <cell r="HT2">
            <v>224</v>
          </cell>
          <cell r="HU2">
            <v>225</v>
          </cell>
          <cell r="HV2">
            <v>226</v>
          </cell>
          <cell r="HW2">
            <v>227</v>
          </cell>
          <cell r="HX2">
            <v>228</v>
          </cell>
          <cell r="HY2">
            <v>229</v>
          </cell>
          <cell r="HZ2">
            <v>230</v>
          </cell>
          <cell r="IA2">
            <v>231</v>
          </cell>
          <cell r="IB2">
            <v>232</v>
          </cell>
          <cell r="IC2">
            <v>233</v>
          </cell>
          <cell r="ID2">
            <v>234</v>
          </cell>
          <cell r="IE2">
            <v>235</v>
          </cell>
          <cell r="IF2">
            <v>236</v>
          </cell>
          <cell r="IG2">
            <v>237</v>
          </cell>
          <cell r="IH2">
            <v>238</v>
          </cell>
          <cell r="II2">
            <v>239</v>
          </cell>
          <cell r="IJ2">
            <v>240</v>
          </cell>
          <cell r="IK2">
            <v>241</v>
          </cell>
          <cell r="IL2">
            <v>242</v>
          </cell>
          <cell r="IM2">
            <v>243</v>
          </cell>
          <cell r="IN2">
            <v>244</v>
          </cell>
          <cell r="IO2">
            <v>245</v>
          </cell>
          <cell r="IP2">
            <v>246</v>
          </cell>
          <cell r="IQ2">
            <v>247</v>
          </cell>
          <cell r="IR2">
            <v>248</v>
          </cell>
          <cell r="IS2">
            <v>249</v>
          </cell>
          <cell r="IT2">
            <v>250</v>
          </cell>
          <cell r="IU2">
            <v>251</v>
          </cell>
          <cell r="IV2">
            <v>252</v>
          </cell>
          <cell r="IW2">
            <v>253</v>
          </cell>
          <cell r="IX2">
            <v>254</v>
          </cell>
          <cell r="IY2">
            <v>255</v>
          </cell>
          <cell r="IZ2">
            <v>256</v>
          </cell>
          <cell r="JA2">
            <v>257</v>
          </cell>
          <cell r="JB2">
            <v>258</v>
          </cell>
          <cell r="JC2">
            <v>259</v>
          </cell>
          <cell r="JD2">
            <v>260</v>
          </cell>
        </row>
        <row r="3">
          <cell r="D3" t="str">
            <v>Descrição Resumida</v>
          </cell>
          <cell r="E3" t="str">
            <v>LT 500kV</v>
          </cell>
          <cell r="F3" t="str">
            <v>LT+RL 500kV</v>
          </cell>
          <cell r="G3" t="str">
            <v>LT+CS 500kV</v>
          </cell>
          <cell r="H3" t="str">
            <v>LT+RL+CS 500kV</v>
          </cell>
          <cell r="I3" t="str">
            <v>DJC 500kV</v>
          </cell>
          <cell r="J3" t="str">
            <v>TR 500kV</v>
          </cell>
          <cell r="K3" t="str">
            <v>87B 500kV 4 bays</v>
          </cell>
          <cell r="L3" t="str">
            <v>87B 500kV 6 bays</v>
          </cell>
          <cell r="M3" t="str">
            <v>87B 500kV 8 bays</v>
          </cell>
          <cell r="N3" t="str">
            <v>Reator de Barra 500kV</v>
          </cell>
          <cell r="O3" t="str">
            <v>LT 230kV</v>
          </cell>
          <cell r="P3" t="str">
            <v>LT+RL 230kV</v>
          </cell>
          <cell r="Q3" t="str">
            <v>TIE 230kV</v>
          </cell>
          <cell r="R3" t="str">
            <v>TR 230kV</v>
          </cell>
          <cell r="S3" t="str">
            <v>Reator de Barra 230kV</v>
          </cell>
          <cell r="T3" t="str">
            <v>87B 230kV 4 bays</v>
          </cell>
          <cell r="U3" t="str">
            <v>87B 230kV 5 bays</v>
          </cell>
          <cell r="V3" t="str">
            <v>87B 230kV 6 bays</v>
          </cell>
          <cell r="W3" t="str">
            <v>87B 230kV 8 bays</v>
          </cell>
          <cell r="X3" t="str">
            <v>87B 230kV 10 bays</v>
          </cell>
          <cell r="Y3" t="str">
            <v>LT 138kV</v>
          </cell>
          <cell r="Z3" t="str">
            <v>TIE 138kV</v>
          </cell>
          <cell r="AA3" t="str">
            <v>TR 138kV</v>
          </cell>
          <cell r="AB3" t="str">
            <v>87B 138kV 4 bays</v>
          </cell>
          <cell r="AC3" t="str">
            <v>87B 138kV 5 bays</v>
          </cell>
          <cell r="AD3" t="str">
            <v>87B 138kV 6 bays</v>
          </cell>
          <cell r="AE3" t="str">
            <v>87B 138kV 8 bays</v>
          </cell>
          <cell r="AF3" t="str">
            <v>87B 138kV 10 bays</v>
          </cell>
          <cell r="AG3" t="str">
            <v>Banco de Capacitores 138kV</v>
          </cell>
          <cell r="AH3" t="str">
            <v>LT 69kV</v>
          </cell>
          <cell r="AI3" t="str">
            <v>TIE 69kV</v>
          </cell>
          <cell r="AJ3" t="str">
            <v>TR 69kV</v>
          </cell>
          <cell r="AK3" t="str">
            <v>TR Aterramento 69kV</v>
          </cell>
          <cell r="AL3" t="str">
            <v>87B 69kV 4 bays</v>
          </cell>
          <cell r="AM3" t="str">
            <v>87B 69kV 5 bays</v>
          </cell>
          <cell r="AN3" t="str">
            <v>87B 69kV 6 bays</v>
          </cell>
          <cell r="AO3" t="str">
            <v>87B 69kV 8 bays</v>
          </cell>
          <cell r="AP3" t="str">
            <v>87B 69kV 10 bays</v>
          </cell>
          <cell r="AQ3" t="str">
            <v>Banco de Capacitores 69kV</v>
          </cell>
          <cell r="AR3" t="str">
            <v>Compensador Estático</v>
          </cell>
          <cell r="AS3" t="str">
            <v>SEP</v>
          </cell>
          <cell r="AT3" t="str">
            <v>Supervisão de Serviços Auxiliares</v>
          </cell>
          <cell r="AU3" t="str">
            <v>SAGE</v>
          </cell>
          <cell r="AV3" t="str">
            <v>ELIPSE</v>
          </cell>
          <cell r="AW3" t="str">
            <v>Estação de Engenharia Oscilografia</v>
          </cell>
          <cell r="AX3" t="str">
            <v>Interface (c/ UAC)</v>
          </cell>
          <cell r="AY3" t="str">
            <v>Interface (bornes)</v>
          </cell>
          <cell r="AZ3" t="str">
            <v>Faturamento (2 med.)</v>
          </cell>
          <cell r="BA3" t="str">
            <v>Faturamento (4 med.)</v>
          </cell>
          <cell r="BB3" t="str">
            <v>Faturamento (6 med.)</v>
          </cell>
          <cell r="BC3" t="str">
            <v>Faturamento (8 med.)</v>
          </cell>
          <cell r="BD3" t="str">
            <v>Alimentador MT</v>
          </cell>
          <cell r="BE3" t="str">
            <v>Serviço Auxiliar CA</v>
          </cell>
          <cell r="BF3" t="str">
            <v>Serviço Auxiliar CC</v>
          </cell>
          <cell r="BG3" t="str">
            <v>Padrão 55</v>
          </cell>
          <cell r="BH3" t="str">
            <v>Padrão 56</v>
          </cell>
          <cell r="BI3" t="str">
            <v>Padrão 57</v>
          </cell>
          <cell r="BJ3" t="str">
            <v>Padrão 58</v>
          </cell>
          <cell r="BK3" t="str">
            <v>Padrão 59</v>
          </cell>
          <cell r="BL3" t="str">
            <v>Padrão 60</v>
          </cell>
          <cell r="BM3" t="str">
            <v>Padrão 61</v>
          </cell>
          <cell r="BN3" t="str">
            <v>Padrão 62</v>
          </cell>
          <cell r="BO3" t="str">
            <v>Padrão 63</v>
          </cell>
          <cell r="BP3" t="str">
            <v>Padrão 64</v>
          </cell>
          <cell r="BQ3" t="str">
            <v>Padrão 65</v>
          </cell>
          <cell r="BR3" t="str">
            <v>Padrão 66</v>
          </cell>
          <cell r="BS3" t="str">
            <v>Padrão 67</v>
          </cell>
          <cell r="BT3" t="str">
            <v>Padrão 68</v>
          </cell>
          <cell r="BU3" t="str">
            <v>Padrão 69</v>
          </cell>
          <cell r="BV3" t="str">
            <v>Padrão 70</v>
          </cell>
          <cell r="BW3" t="str">
            <v>Padrão 71</v>
          </cell>
          <cell r="BX3" t="str">
            <v>Padrão 72</v>
          </cell>
          <cell r="BY3" t="str">
            <v>Padrão 73</v>
          </cell>
          <cell r="BZ3" t="str">
            <v>Padrão 74</v>
          </cell>
          <cell r="CA3" t="str">
            <v>Padrão 75</v>
          </cell>
          <cell r="CB3" t="str">
            <v>Padrão 76</v>
          </cell>
          <cell r="CC3" t="str">
            <v>Padrão 77</v>
          </cell>
          <cell r="CD3" t="str">
            <v>Padrão 78</v>
          </cell>
          <cell r="CE3" t="str">
            <v>Padrão 79</v>
          </cell>
          <cell r="CF3" t="str">
            <v>Padrão 80</v>
          </cell>
          <cell r="CG3" t="str">
            <v>Padrão 81</v>
          </cell>
          <cell r="CH3" t="str">
            <v>Padrão 82</v>
          </cell>
          <cell r="CI3" t="str">
            <v>Padrão 83</v>
          </cell>
          <cell r="CJ3" t="str">
            <v>Padrão 84</v>
          </cell>
          <cell r="CK3" t="str">
            <v>Padrão 85</v>
          </cell>
          <cell r="CL3" t="str">
            <v>Padrão 86</v>
          </cell>
          <cell r="CM3" t="str">
            <v>Padrão 87</v>
          </cell>
          <cell r="CN3" t="str">
            <v>Padrão 88</v>
          </cell>
          <cell r="CO3" t="str">
            <v>Padrão 89</v>
          </cell>
          <cell r="CP3" t="str">
            <v>Padrão 90</v>
          </cell>
          <cell r="CQ3" t="str">
            <v>Padrão 91</v>
          </cell>
          <cell r="CR3" t="str">
            <v>Padrão 92</v>
          </cell>
          <cell r="CS3" t="str">
            <v>Padrão 93</v>
          </cell>
          <cell r="CT3" t="str">
            <v>Padrão 94</v>
          </cell>
          <cell r="CU3" t="str">
            <v>Padrão 95</v>
          </cell>
          <cell r="CV3" t="str">
            <v>Padrão 96</v>
          </cell>
          <cell r="CW3" t="str">
            <v>Padrão 97</v>
          </cell>
          <cell r="CX3" t="str">
            <v>Padrão 98</v>
          </cell>
          <cell r="CY3" t="str">
            <v>Padrão 99</v>
          </cell>
          <cell r="CZ3" t="str">
            <v>Padrão 100</v>
          </cell>
          <cell r="DA3" t="str">
            <v>Padrão 101</v>
          </cell>
          <cell r="DB3" t="str">
            <v>Padrão 102</v>
          </cell>
          <cell r="DC3" t="str">
            <v>Padrão 103</v>
          </cell>
          <cell r="DD3" t="str">
            <v>Padrão 104</v>
          </cell>
          <cell r="DE3" t="str">
            <v>Padrão 105</v>
          </cell>
          <cell r="DF3" t="str">
            <v>Padrão 106</v>
          </cell>
          <cell r="DG3" t="str">
            <v>Padrão 107</v>
          </cell>
          <cell r="DH3" t="str">
            <v>Padrão 108</v>
          </cell>
          <cell r="DI3" t="str">
            <v>Padrão 109</v>
          </cell>
          <cell r="DJ3" t="str">
            <v>Padrão 110</v>
          </cell>
          <cell r="DK3" t="str">
            <v>Padrão 111</v>
          </cell>
          <cell r="DL3" t="str">
            <v>Padrão 112</v>
          </cell>
          <cell r="DM3" t="str">
            <v>Padrão 113</v>
          </cell>
          <cell r="DN3" t="str">
            <v>Padrão 114</v>
          </cell>
          <cell r="DO3" t="str">
            <v>Padrão 115</v>
          </cell>
          <cell r="DP3" t="str">
            <v>Padrão 116</v>
          </cell>
          <cell r="DQ3" t="str">
            <v>Padrão 117</v>
          </cell>
          <cell r="DR3" t="str">
            <v>Padrão 118</v>
          </cell>
          <cell r="DS3" t="str">
            <v>Padrão 119</v>
          </cell>
          <cell r="DT3" t="str">
            <v>Padrão 120</v>
          </cell>
          <cell r="DU3" t="str">
            <v>Padrão 121</v>
          </cell>
          <cell r="DV3" t="str">
            <v>Padrão 122</v>
          </cell>
          <cell r="DW3" t="str">
            <v>Padrão 123</v>
          </cell>
          <cell r="DX3" t="str">
            <v>Padrão 124</v>
          </cell>
          <cell r="DY3" t="str">
            <v>Padrão 125</v>
          </cell>
          <cell r="DZ3" t="str">
            <v>Padrão 126</v>
          </cell>
          <cell r="EA3" t="str">
            <v>Padrão 127</v>
          </cell>
          <cell r="EB3" t="str">
            <v>Padrão 128</v>
          </cell>
          <cell r="EC3" t="str">
            <v>Padrão 129</v>
          </cell>
          <cell r="ED3" t="str">
            <v>Padrão 130</v>
          </cell>
          <cell r="EE3" t="str">
            <v>Padrão 131</v>
          </cell>
          <cell r="EF3" t="str">
            <v>Padrão 132</v>
          </cell>
          <cell r="EG3" t="str">
            <v>Padrão 133</v>
          </cell>
          <cell r="EH3" t="str">
            <v>Padrão 134</v>
          </cell>
          <cell r="EI3" t="str">
            <v>Padrão 135</v>
          </cell>
          <cell r="EJ3" t="str">
            <v>Padrão 136</v>
          </cell>
          <cell r="EK3" t="str">
            <v>Padrão 137</v>
          </cell>
          <cell r="EL3" t="str">
            <v>Padrão 138</v>
          </cell>
          <cell r="EM3" t="str">
            <v>Padrão 139</v>
          </cell>
          <cell r="EN3" t="str">
            <v>Padrão 140</v>
          </cell>
          <cell r="EO3" t="str">
            <v>Padrão 141</v>
          </cell>
          <cell r="EP3" t="str">
            <v>Padrão 142</v>
          </cell>
          <cell r="EQ3" t="str">
            <v>Padrão 143</v>
          </cell>
          <cell r="ER3" t="str">
            <v>Padrão 144</v>
          </cell>
          <cell r="ES3" t="str">
            <v>Padrão 145</v>
          </cell>
          <cell r="ET3" t="str">
            <v>Padrão 146</v>
          </cell>
          <cell r="EU3" t="str">
            <v>Padrão 147</v>
          </cell>
          <cell r="EV3" t="str">
            <v>Padrão 148</v>
          </cell>
          <cell r="EW3" t="str">
            <v>Padrão 149</v>
          </cell>
          <cell r="EX3" t="str">
            <v>Padrão 150</v>
          </cell>
          <cell r="EY3" t="str">
            <v>Padrão 151</v>
          </cell>
          <cell r="EZ3" t="str">
            <v>Padrão 152</v>
          </cell>
          <cell r="FA3" t="str">
            <v>Padrão 153</v>
          </cell>
          <cell r="FB3" t="str">
            <v>Padrão 154</v>
          </cell>
          <cell r="FC3" t="str">
            <v>Padrão 155</v>
          </cell>
          <cell r="FD3" t="str">
            <v>Padrão 156</v>
          </cell>
          <cell r="FE3" t="str">
            <v>Padrão 157</v>
          </cell>
          <cell r="FF3" t="str">
            <v>Padrão 158</v>
          </cell>
          <cell r="FG3" t="str">
            <v>Padrão 159</v>
          </cell>
          <cell r="FH3" t="str">
            <v>Padrão 160</v>
          </cell>
          <cell r="FI3" t="str">
            <v>Padrão 161</v>
          </cell>
          <cell r="FJ3" t="str">
            <v>Padrão 162</v>
          </cell>
          <cell r="FK3" t="str">
            <v>Padrão 163</v>
          </cell>
          <cell r="FL3" t="str">
            <v>Padrão 164</v>
          </cell>
          <cell r="FM3" t="str">
            <v>Padrão 165</v>
          </cell>
          <cell r="FN3" t="str">
            <v>Padrão 166</v>
          </cell>
          <cell r="FO3" t="str">
            <v>Padrão 167</v>
          </cell>
          <cell r="FP3" t="str">
            <v>Padrão 168</v>
          </cell>
          <cell r="FQ3" t="str">
            <v>Padrão 169</v>
          </cell>
          <cell r="FR3" t="str">
            <v>Padrão 170</v>
          </cell>
          <cell r="FS3" t="str">
            <v>Padrão 171</v>
          </cell>
          <cell r="FT3" t="str">
            <v>Padrão 172</v>
          </cell>
          <cell r="FU3" t="str">
            <v>Padrão 173</v>
          </cell>
          <cell r="FV3" t="str">
            <v>Padrão 174</v>
          </cell>
          <cell r="FW3" t="str">
            <v>Padrão 175</v>
          </cell>
          <cell r="FX3" t="str">
            <v>Padrão 176</v>
          </cell>
          <cell r="FY3" t="str">
            <v>Padrão 177</v>
          </cell>
          <cell r="FZ3" t="str">
            <v>Padrão 178</v>
          </cell>
          <cell r="GA3" t="str">
            <v>Padrão 179</v>
          </cell>
          <cell r="GB3" t="str">
            <v>Padrão 180</v>
          </cell>
          <cell r="GC3" t="str">
            <v>Padrão 181</v>
          </cell>
          <cell r="GD3" t="str">
            <v>Padrão 182</v>
          </cell>
          <cell r="GE3" t="str">
            <v>Padrão 183</v>
          </cell>
          <cell r="GF3" t="str">
            <v>Padrão 184</v>
          </cell>
          <cell r="GG3" t="str">
            <v>Padrão 185</v>
          </cell>
          <cell r="GH3" t="str">
            <v>Padrão 186</v>
          </cell>
          <cell r="GI3" t="str">
            <v>Padrão 187</v>
          </cell>
          <cell r="GJ3" t="str">
            <v>Padrão 188</v>
          </cell>
          <cell r="GK3" t="str">
            <v>Padrão 189</v>
          </cell>
          <cell r="GL3" t="str">
            <v>Padrão 190</v>
          </cell>
          <cell r="GM3" t="str">
            <v>Padrão 191</v>
          </cell>
          <cell r="GN3" t="str">
            <v>Padrão 192</v>
          </cell>
          <cell r="GO3" t="str">
            <v>Padrão 193</v>
          </cell>
          <cell r="GP3" t="str">
            <v>Padrão 194</v>
          </cell>
          <cell r="GQ3" t="str">
            <v>Padrão 195</v>
          </cell>
          <cell r="GR3" t="str">
            <v>Padrão 196</v>
          </cell>
          <cell r="GS3" t="str">
            <v>Padrão 197</v>
          </cell>
          <cell r="GT3" t="str">
            <v>Padrão 198</v>
          </cell>
          <cell r="GU3" t="str">
            <v>Padrão 199</v>
          </cell>
          <cell r="GV3" t="str">
            <v>Padrão 200</v>
          </cell>
          <cell r="GW3" t="str">
            <v>Padrão 201</v>
          </cell>
          <cell r="GX3" t="str">
            <v>Padrão 202</v>
          </cell>
          <cell r="GY3" t="str">
            <v>Padrão 203</v>
          </cell>
          <cell r="GZ3" t="str">
            <v>Padrão 204</v>
          </cell>
          <cell r="HA3" t="str">
            <v>Padrão 205</v>
          </cell>
          <cell r="HB3" t="str">
            <v>Padrão 206</v>
          </cell>
          <cell r="HC3" t="str">
            <v>Padrão 207</v>
          </cell>
          <cell r="HD3" t="str">
            <v>Padrão 208</v>
          </cell>
          <cell r="HE3" t="str">
            <v>Padrão 209</v>
          </cell>
          <cell r="HF3" t="str">
            <v>Padrão 210</v>
          </cell>
          <cell r="HG3" t="str">
            <v>Padrão 211</v>
          </cell>
          <cell r="HH3" t="str">
            <v>Padrão 212</v>
          </cell>
          <cell r="HI3" t="str">
            <v>Padrão 213</v>
          </cell>
          <cell r="HJ3" t="str">
            <v>Padrão 214</v>
          </cell>
          <cell r="HK3" t="str">
            <v>Padrão 215</v>
          </cell>
          <cell r="HL3" t="str">
            <v>Padrão 216</v>
          </cell>
          <cell r="HM3" t="str">
            <v>Padrão 217</v>
          </cell>
          <cell r="HN3" t="str">
            <v>Padrão 218</v>
          </cell>
          <cell r="HO3" t="str">
            <v>Padrão 219</v>
          </cell>
          <cell r="HP3" t="str">
            <v>Padrão 220</v>
          </cell>
          <cell r="HQ3" t="str">
            <v>Padrão 221</v>
          </cell>
          <cell r="HR3" t="str">
            <v>Padrão 222</v>
          </cell>
          <cell r="HS3" t="str">
            <v>Padrão 223</v>
          </cell>
          <cell r="HT3" t="str">
            <v>Padrão 224</v>
          </cell>
          <cell r="HU3" t="str">
            <v>Padrão 225</v>
          </cell>
          <cell r="HV3" t="str">
            <v>Padrão 226</v>
          </cell>
          <cell r="HW3" t="str">
            <v>Padrão 227</v>
          </cell>
          <cell r="HX3" t="str">
            <v>Padrão 228</v>
          </cell>
          <cell r="HY3" t="str">
            <v>Padrão 229</v>
          </cell>
          <cell r="HZ3" t="str">
            <v>Padrão 230</v>
          </cell>
          <cell r="IA3" t="str">
            <v>Padrão 231</v>
          </cell>
          <cell r="IB3" t="str">
            <v>Padrão 232</v>
          </cell>
          <cell r="IC3" t="str">
            <v>Padrão 233</v>
          </cell>
          <cell r="ID3" t="str">
            <v>Padrão 234</v>
          </cell>
          <cell r="IE3" t="str">
            <v>Padrão 235</v>
          </cell>
          <cell r="IF3" t="str">
            <v>Padrão 236</v>
          </cell>
          <cell r="IG3" t="str">
            <v>Padrão 237</v>
          </cell>
          <cell r="IH3" t="str">
            <v>Padrão 238</v>
          </cell>
          <cell r="II3" t="str">
            <v>Padrão 239</v>
          </cell>
          <cell r="IJ3" t="str">
            <v>Padrão 240</v>
          </cell>
          <cell r="IK3" t="str">
            <v>Padrão 241</v>
          </cell>
          <cell r="IL3" t="str">
            <v>Padrão 242</v>
          </cell>
          <cell r="IM3" t="str">
            <v>Padrão 243</v>
          </cell>
          <cell r="IN3" t="str">
            <v>Padrão 244</v>
          </cell>
          <cell r="IO3" t="str">
            <v>Padrão 245</v>
          </cell>
          <cell r="IP3" t="str">
            <v>Padrão 246</v>
          </cell>
          <cell r="IQ3" t="str">
            <v>Padrão 247</v>
          </cell>
          <cell r="IR3" t="str">
            <v>Padrão 248</v>
          </cell>
          <cell r="IS3" t="str">
            <v>Padrão 249</v>
          </cell>
          <cell r="IT3" t="str">
            <v>Padrão 250</v>
          </cell>
          <cell r="IU3" t="str">
            <v>Fabiano</v>
          </cell>
          <cell r="IV3" t="str">
            <v>Padrão 252</v>
          </cell>
          <cell r="IW3" t="str">
            <v>Padrão 253</v>
          </cell>
          <cell r="IX3" t="str">
            <v>Padrão 254</v>
          </cell>
          <cell r="IY3" t="str">
            <v>Padrão 255</v>
          </cell>
          <cell r="IZ3" t="str">
            <v>Padrão 256</v>
          </cell>
          <cell r="JA3" t="str">
            <v>Padrão 257</v>
          </cell>
          <cell r="JB3" t="str">
            <v>Padrão 258</v>
          </cell>
          <cell r="JC3" t="str">
            <v>Padrão 259</v>
          </cell>
          <cell r="JD3" t="str">
            <v>Padrão 260</v>
          </cell>
        </row>
        <row r="4">
          <cell r="E4">
            <v>2</v>
          </cell>
          <cell r="F4">
            <v>2</v>
          </cell>
          <cell r="G4">
            <v>2</v>
          </cell>
          <cell r="H4">
            <v>2</v>
          </cell>
          <cell r="I4">
            <v>1</v>
          </cell>
          <cell r="J4">
            <v>2</v>
          </cell>
          <cell r="K4">
            <v>2</v>
          </cell>
          <cell r="L4">
            <v>2</v>
          </cell>
          <cell r="M4">
            <v>2</v>
          </cell>
          <cell r="N4">
            <v>2</v>
          </cell>
          <cell r="O4">
            <v>2</v>
          </cell>
          <cell r="P4">
            <v>2</v>
          </cell>
          <cell r="Q4">
            <v>1</v>
          </cell>
          <cell r="R4">
            <v>2</v>
          </cell>
          <cell r="S4">
            <v>2</v>
          </cell>
          <cell r="T4">
            <v>2</v>
          </cell>
          <cell r="U4">
            <v>2</v>
          </cell>
          <cell r="V4">
            <v>2</v>
          </cell>
          <cell r="W4">
            <v>2</v>
          </cell>
          <cell r="X4">
            <v>2</v>
          </cell>
          <cell r="Y4">
            <v>1</v>
          </cell>
          <cell r="Z4">
            <v>1</v>
          </cell>
          <cell r="AA4">
            <v>2</v>
          </cell>
          <cell r="AB4">
            <v>2</v>
          </cell>
          <cell r="AC4">
            <v>2</v>
          </cell>
          <cell r="AD4">
            <v>2</v>
          </cell>
          <cell r="AE4">
            <v>2</v>
          </cell>
          <cell r="AF4">
            <v>2</v>
          </cell>
          <cell r="AG4">
            <v>1</v>
          </cell>
          <cell r="AH4">
            <v>1</v>
          </cell>
          <cell r="AI4">
            <v>1</v>
          </cell>
          <cell r="AJ4">
            <v>1</v>
          </cell>
          <cell r="AK4">
            <v>1</v>
          </cell>
          <cell r="AL4">
            <v>1</v>
          </cell>
          <cell r="AM4">
            <v>1</v>
          </cell>
          <cell r="AN4">
            <v>1</v>
          </cell>
          <cell r="AO4">
            <v>1</v>
          </cell>
          <cell r="AP4">
            <v>1</v>
          </cell>
          <cell r="AQ4">
            <v>1</v>
          </cell>
          <cell r="AR4">
            <v>1</v>
          </cell>
          <cell r="AS4">
            <v>1</v>
          </cell>
          <cell r="JD4">
            <v>1</v>
          </cell>
        </row>
        <row r="5">
          <cell r="AT5">
            <v>1</v>
          </cell>
          <cell r="AU5">
            <v>2</v>
          </cell>
          <cell r="AV5">
            <v>1</v>
          </cell>
          <cell r="AW5">
            <v>1</v>
          </cell>
          <cell r="AX5">
            <v>1</v>
          </cell>
          <cell r="AZ5">
            <v>1</v>
          </cell>
          <cell r="BA5">
            <v>1</v>
          </cell>
          <cell r="BB5">
            <v>1</v>
          </cell>
          <cell r="BC5">
            <v>1</v>
          </cell>
        </row>
        <row r="6">
          <cell r="AY6">
            <v>1</v>
          </cell>
          <cell r="IU6">
            <v>2</v>
          </cell>
          <cell r="IV6">
            <v>2</v>
          </cell>
          <cell r="IW6">
            <v>2</v>
          </cell>
          <cell r="IX6">
            <v>2</v>
          </cell>
          <cell r="IY6">
            <v>2</v>
          </cell>
          <cell r="IZ6">
            <v>2</v>
          </cell>
          <cell r="JA6">
            <v>2</v>
          </cell>
          <cell r="JB6">
            <v>2</v>
          </cell>
          <cell r="JC6">
            <v>2</v>
          </cell>
        </row>
        <row r="8">
          <cell r="E8">
            <v>1</v>
          </cell>
          <cell r="G8">
            <v>1</v>
          </cell>
          <cell r="N8">
            <v>1</v>
          </cell>
          <cell r="O8">
            <v>1</v>
          </cell>
          <cell r="S8">
            <v>1</v>
          </cell>
          <cell r="Y8">
            <v>1</v>
          </cell>
          <cell r="AG8">
            <v>1</v>
          </cell>
        </row>
        <row r="9">
          <cell r="F9">
            <v>1</v>
          </cell>
          <cell r="H9">
            <v>1</v>
          </cell>
          <cell r="P9">
            <v>1</v>
          </cell>
          <cell r="AA9">
            <v>1</v>
          </cell>
        </row>
        <row r="10">
          <cell r="J10">
            <v>1</v>
          </cell>
          <cell r="R10">
            <v>1</v>
          </cell>
        </row>
        <row r="11">
          <cell r="E11">
            <v>2</v>
          </cell>
          <cell r="F11">
            <v>2</v>
          </cell>
          <cell r="G11">
            <v>2</v>
          </cell>
          <cell r="H11">
            <v>2</v>
          </cell>
          <cell r="O11">
            <v>2</v>
          </cell>
          <cell r="P11">
            <v>2</v>
          </cell>
          <cell r="Y11">
            <v>2</v>
          </cell>
        </row>
        <row r="14">
          <cell r="I14">
            <v>2</v>
          </cell>
          <cell r="IU14">
            <v>1</v>
          </cell>
          <cell r="IV14">
            <v>1</v>
          </cell>
          <cell r="IW14">
            <v>1</v>
          </cell>
          <cell r="IX14">
            <v>1</v>
          </cell>
          <cell r="IY14">
            <v>1</v>
          </cell>
          <cell r="IZ14">
            <v>1</v>
          </cell>
          <cell r="JA14">
            <v>1</v>
          </cell>
          <cell r="JB14">
            <v>1</v>
          </cell>
          <cell r="JC14">
            <v>1</v>
          </cell>
        </row>
        <row r="15">
          <cell r="AG15">
            <v>1</v>
          </cell>
          <cell r="AH15">
            <v>1</v>
          </cell>
          <cell r="AQ15">
            <v>1</v>
          </cell>
          <cell r="BD15">
            <v>1</v>
          </cell>
        </row>
        <row r="16">
          <cell r="F16">
            <v>2</v>
          </cell>
          <cell r="H16">
            <v>2</v>
          </cell>
          <cell r="N16">
            <v>2</v>
          </cell>
          <cell r="P16">
            <v>2</v>
          </cell>
          <cell r="S16">
            <v>2</v>
          </cell>
        </row>
        <row r="17">
          <cell r="J17">
            <v>2</v>
          </cell>
          <cell r="R17">
            <v>2</v>
          </cell>
          <cell r="AA17">
            <v>2</v>
          </cell>
          <cell r="AJ17">
            <v>2</v>
          </cell>
          <cell r="AK17">
            <v>2</v>
          </cell>
        </row>
        <row r="20">
          <cell r="K20">
            <v>2</v>
          </cell>
          <cell r="T20">
            <v>2</v>
          </cell>
          <cell r="AB20">
            <v>2</v>
          </cell>
          <cell r="AL20">
            <v>1</v>
          </cell>
        </row>
        <row r="21">
          <cell r="U21">
            <v>2</v>
          </cell>
          <cell r="AC21">
            <v>2</v>
          </cell>
          <cell r="AM21">
            <v>1</v>
          </cell>
        </row>
        <row r="22">
          <cell r="L22">
            <v>2</v>
          </cell>
          <cell r="V22">
            <v>2</v>
          </cell>
          <cell r="AD22">
            <v>2</v>
          </cell>
          <cell r="AN22">
            <v>1</v>
          </cell>
        </row>
        <row r="23">
          <cell r="M23">
            <v>2</v>
          </cell>
          <cell r="W23">
            <v>2</v>
          </cell>
          <cell r="AE23">
            <v>2</v>
          </cell>
          <cell r="AO23">
            <v>1</v>
          </cell>
        </row>
        <row r="24">
          <cell r="X24">
            <v>2</v>
          </cell>
          <cell r="AF24">
            <v>2</v>
          </cell>
          <cell r="AP24">
            <v>1</v>
          </cell>
        </row>
        <row r="25">
          <cell r="F25">
            <v>1</v>
          </cell>
          <cell r="H25">
            <v>1</v>
          </cell>
          <cell r="N25">
            <v>1</v>
          </cell>
          <cell r="P25">
            <v>1</v>
          </cell>
          <cell r="S25">
            <v>1</v>
          </cell>
          <cell r="Z25">
            <v>1</v>
          </cell>
          <cell r="AI25">
            <v>1</v>
          </cell>
          <cell r="AQ25">
            <v>1</v>
          </cell>
        </row>
        <row r="26">
          <cell r="G26">
            <v>1</v>
          </cell>
          <cell r="H26">
            <v>1</v>
          </cell>
          <cell r="Q26">
            <v>1</v>
          </cell>
          <cell r="AA26">
            <v>1</v>
          </cell>
          <cell r="AG26">
            <v>1</v>
          </cell>
          <cell r="AH26">
            <v>1</v>
          </cell>
          <cell r="AJ26">
            <v>1</v>
          </cell>
          <cell r="AK26">
            <v>1</v>
          </cell>
          <cell r="AR26">
            <v>1</v>
          </cell>
          <cell r="AS26">
            <v>1</v>
          </cell>
        </row>
        <row r="27">
          <cell r="R27">
            <v>1</v>
          </cell>
          <cell r="AX27">
            <v>1</v>
          </cell>
        </row>
        <row r="28">
          <cell r="J28">
            <v>1</v>
          </cell>
        </row>
        <row r="29">
          <cell r="AT29">
            <v>2</v>
          </cell>
        </row>
        <row r="31">
          <cell r="AZ31">
            <v>2</v>
          </cell>
          <cell r="BA31">
            <v>4</v>
          </cell>
          <cell r="BB31">
            <v>6</v>
          </cell>
          <cell r="BC31">
            <v>8</v>
          </cell>
        </row>
        <row r="33">
          <cell r="BE33">
            <v>1</v>
          </cell>
        </row>
        <row r="34">
          <cell r="BF34">
            <v>1</v>
          </cell>
        </row>
        <row r="36">
          <cell r="AU36">
            <v>2</v>
          </cell>
        </row>
        <row r="37">
          <cell r="AU37">
            <v>2</v>
          </cell>
        </row>
        <row r="38">
          <cell r="AV38">
            <v>2</v>
          </cell>
        </row>
        <row r="39">
          <cell r="AV39">
            <v>2</v>
          </cell>
        </row>
        <row r="40">
          <cell r="AV40">
            <v>2</v>
          </cell>
        </row>
        <row r="42">
          <cell r="AV42">
            <v>2</v>
          </cell>
        </row>
        <row r="43">
          <cell r="AV43">
            <v>8</v>
          </cell>
        </row>
        <row r="44">
          <cell r="AV44">
            <v>2</v>
          </cell>
        </row>
        <row r="45">
          <cell r="AV45">
            <v>8</v>
          </cell>
        </row>
        <row r="46">
          <cell r="AV46">
            <v>1</v>
          </cell>
        </row>
        <row r="48">
          <cell r="AU48">
            <v>2</v>
          </cell>
          <cell r="AV48">
            <v>2</v>
          </cell>
          <cell r="AW48">
            <v>1</v>
          </cell>
        </row>
        <row r="49">
          <cell r="AV49">
            <v>2</v>
          </cell>
          <cell r="AW49">
            <v>1</v>
          </cell>
        </row>
        <row r="50">
          <cell r="AU50">
            <v>2</v>
          </cell>
          <cell r="AV50">
            <v>2</v>
          </cell>
          <cell r="AW50">
            <v>1</v>
          </cell>
        </row>
        <row r="51">
          <cell r="AU51">
            <v>1</v>
          </cell>
          <cell r="AV51">
            <v>1</v>
          </cell>
        </row>
        <row r="52">
          <cell r="AZ52">
            <v>1</v>
          </cell>
          <cell r="BA52">
            <v>1</v>
          </cell>
          <cell r="BB52">
            <v>1</v>
          </cell>
          <cell r="BC52">
            <v>1</v>
          </cell>
        </row>
        <row r="53">
          <cell r="AZ53">
            <v>1</v>
          </cell>
          <cell r="BA53">
            <v>1</v>
          </cell>
          <cell r="BB53">
            <v>1</v>
          </cell>
          <cell r="BC53">
            <v>1</v>
          </cell>
        </row>
        <row r="54">
          <cell r="AU54">
            <v>2</v>
          </cell>
          <cell r="AV54">
            <v>2</v>
          </cell>
        </row>
        <row r="55">
          <cell r="AU55">
            <v>1</v>
          </cell>
          <cell r="AV55">
            <v>1</v>
          </cell>
        </row>
        <row r="57">
          <cell r="AW57">
            <v>1</v>
          </cell>
        </row>
        <row r="59">
          <cell r="E59">
            <v>4</v>
          </cell>
          <cell r="F59">
            <v>6</v>
          </cell>
          <cell r="G59">
            <v>4</v>
          </cell>
          <cell r="H59">
            <v>6</v>
          </cell>
          <cell r="I59">
            <v>2</v>
          </cell>
          <cell r="J59">
            <v>2</v>
          </cell>
          <cell r="N59">
            <v>2</v>
          </cell>
          <cell r="O59">
            <v>4</v>
          </cell>
          <cell r="P59">
            <v>6</v>
          </cell>
          <cell r="Q59">
            <v>1</v>
          </cell>
          <cell r="R59">
            <v>2</v>
          </cell>
          <cell r="S59">
            <v>3</v>
          </cell>
          <cell r="Y59">
            <v>4</v>
          </cell>
          <cell r="AA59">
            <v>2</v>
          </cell>
          <cell r="AH59">
            <v>4</v>
          </cell>
          <cell r="AJ59">
            <v>2</v>
          </cell>
          <cell r="AK59">
            <v>2</v>
          </cell>
          <cell r="AQ59">
            <v>2</v>
          </cell>
        </row>
        <row r="60">
          <cell r="E60">
            <v>4</v>
          </cell>
          <cell r="F60">
            <v>10</v>
          </cell>
          <cell r="G60">
            <v>4</v>
          </cell>
          <cell r="H60">
            <v>10</v>
          </cell>
          <cell r="I60">
            <v>1</v>
          </cell>
          <cell r="J60">
            <v>15</v>
          </cell>
          <cell r="K60">
            <v>8</v>
          </cell>
          <cell r="L60">
            <v>12</v>
          </cell>
          <cell r="M60">
            <v>16</v>
          </cell>
          <cell r="N60">
            <v>7</v>
          </cell>
          <cell r="O60">
            <v>4</v>
          </cell>
          <cell r="P60">
            <v>8</v>
          </cell>
          <cell r="R60">
            <v>10</v>
          </cell>
          <cell r="S60">
            <v>4</v>
          </cell>
          <cell r="T60">
            <v>8</v>
          </cell>
          <cell r="U60">
            <v>10</v>
          </cell>
          <cell r="V60">
            <v>12</v>
          </cell>
          <cell r="W60">
            <v>16</v>
          </cell>
          <cell r="X60">
            <v>20</v>
          </cell>
          <cell r="Y60">
            <v>4</v>
          </cell>
          <cell r="AA60">
            <v>10</v>
          </cell>
          <cell r="AB60">
            <v>4</v>
          </cell>
          <cell r="AC60">
            <v>5</v>
          </cell>
          <cell r="AD60">
            <v>6</v>
          </cell>
          <cell r="AE60">
            <v>8</v>
          </cell>
          <cell r="AF60">
            <v>10</v>
          </cell>
          <cell r="AG60">
            <v>1</v>
          </cell>
          <cell r="AH60">
            <v>3</v>
          </cell>
          <cell r="AJ60">
            <v>5</v>
          </cell>
          <cell r="AK60">
            <v>2</v>
          </cell>
          <cell r="AQ60">
            <v>1</v>
          </cell>
          <cell r="AR60">
            <v>1</v>
          </cell>
        </row>
        <row r="61">
          <cell r="E61">
            <v>6</v>
          </cell>
          <cell r="F61">
            <v>6</v>
          </cell>
          <cell r="G61">
            <v>6</v>
          </cell>
          <cell r="H61">
            <v>6</v>
          </cell>
          <cell r="I61">
            <v>6</v>
          </cell>
          <cell r="J61">
            <v>12</v>
          </cell>
          <cell r="N61">
            <v>6</v>
          </cell>
          <cell r="O61">
            <v>6</v>
          </cell>
          <cell r="P61">
            <v>6</v>
          </cell>
          <cell r="Q61">
            <v>6</v>
          </cell>
          <cell r="R61">
            <v>8</v>
          </cell>
          <cell r="S61">
            <v>6</v>
          </cell>
          <cell r="Y61">
            <v>2</v>
          </cell>
          <cell r="Z61">
            <v>2</v>
          </cell>
          <cell r="AA61">
            <v>4</v>
          </cell>
          <cell r="AG61">
            <v>2</v>
          </cell>
          <cell r="AH61">
            <v>2</v>
          </cell>
          <cell r="AI61">
            <v>2</v>
          </cell>
          <cell r="AJ61">
            <v>2</v>
          </cell>
          <cell r="AQ61">
            <v>2</v>
          </cell>
        </row>
        <row r="62">
          <cell r="F62">
            <v>6</v>
          </cell>
          <cell r="H62">
            <v>6</v>
          </cell>
          <cell r="J62">
            <v>6</v>
          </cell>
          <cell r="K62">
            <v>16</v>
          </cell>
          <cell r="L62">
            <v>24</v>
          </cell>
          <cell r="M62">
            <v>32</v>
          </cell>
          <cell r="N62">
            <v>6</v>
          </cell>
          <cell r="P62">
            <v>6</v>
          </cell>
          <cell r="R62">
            <v>6</v>
          </cell>
          <cell r="S62">
            <v>3</v>
          </cell>
          <cell r="T62">
            <v>16</v>
          </cell>
          <cell r="U62">
            <v>20</v>
          </cell>
          <cell r="V62">
            <v>24</v>
          </cell>
          <cell r="W62">
            <v>32</v>
          </cell>
          <cell r="X62">
            <v>40</v>
          </cell>
          <cell r="AA62">
            <v>6</v>
          </cell>
          <cell r="AB62">
            <v>8</v>
          </cell>
          <cell r="AC62">
            <v>10</v>
          </cell>
          <cell r="AD62">
            <v>12</v>
          </cell>
          <cell r="AE62">
            <v>16</v>
          </cell>
          <cell r="AF62">
            <v>20</v>
          </cell>
          <cell r="AG62">
            <v>2</v>
          </cell>
          <cell r="AJ62">
            <v>3</v>
          </cell>
          <cell r="AK62">
            <v>2</v>
          </cell>
          <cell r="AL62">
            <v>4</v>
          </cell>
          <cell r="AM62">
            <v>5</v>
          </cell>
          <cell r="AN62">
            <v>6</v>
          </cell>
          <cell r="AO62">
            <v>8</v>
          </cell>
          <cell r="AP62">
            <v>10</v>
          </cell>
          <cell r="AQ62">
            <v>2</v>
          </cell>
        </row>
        <row r="63">
          <cell r="E63">
            <v>2</v>
          </cell>
          <cell r="F63">
            <v>2</v>
          </cell>
          <cell r="G63">
            <v>2</v>
          </cell>
          <cell r="H63">
            <v>2</v>
          </cell>
          <cell r="I63">
            <v>2</v>
          </cell>
          <cell r="J63">
            <v>4</v>
          </cell>
          <cell r="K63">
            <v>4</v>
          </cell>
          <cell r="L63">
            <v>6</v>
          </cell>
          <cell r="M63">
            <v>8</v>
          </cell>
          <cell r="N63">
            <v>2</v>
          </cell>
          <cell r="O63">
            <v>2</v>
          </cell>
          <cell r="P63">
            <v>2</v>
          </cell>
          <cell r="R63">
            <v>2</v>
          </cell>
          <cell r="S63">
            <v>2</v>
          </cell>
          <cell r="T63">
            <v>4</v>
          </cell>
          <cell r="U63">
            <v>6</v>
          </cell>
          <cell r="V63">
            <v>6</v>
          </cell>
          <cell r="W63">
            <v>8</v>
          </cell>
          <cell r="X63">
            <v>10</v>
          </cell>
          <cell r="Y63">
            <v>1</v>
          </cell>
          <cell r="AA63">
            <v>2</v>
          </cell>
          <cell r="AB63">
            <v>2</v>
          </cell>
          <cell r="AC63">
            <v>3</v>
          </cell>
          <cell r="AD63">
            <v>3</v>
          </cell>
          <cell r="AE63">
            <v>4</v>
          </cell>
          <cell r="AF63">
            <v>5</v>
          </cell>
          <cell r="AG63">
            <v>1</v>
          </cell>
          <cell r="AH63">
            <v>1</v>
          </cell>
          <cell r="AJ63">
            <v>1</v>
          </cell>
          <cell r="AK63">
            <v>2</v>
          </cell>
          <cell r="AL63">
            <v>1</v>
          </cell>
          <cell r="AM63">
            <v>2</v>
          </cell>
          <cell r="AN63">
            <v>2</v>
          </cell>
          <cell r="AO63">
            <v>2</v>
          </cell>
          <cell r="AP63">
            <v>3</v>
          </cell>
          <cell r="AQ63">
            <v>1</v>
          </cell>
        </row>
        <row r="69">
          <cell r="AV69">
            <v>2</v>
          </cell>
        </row>
        <row r="204">
          <cell r="IU204">
            <v>1</v>
          </cell>
        </row>
        <row r="215">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0</v>
          </cell>
          <cell r="BD215">
            <v>0</v>
          </cell>
          <cell r="BE215">
            <v>0</v>
          </cell>
          <cell r="BF215">
            <v>0</v>
          </cell>
          <cell r="BG215">
            <v>0</v>
          </cell>
          <cell r="BH215">
            <v>0</v>
          </cell>
          <cell r="BI215">
            <v>0</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0</v>
          </cell>
          <cell r="CH215">
            <v>0</v>
          </cell>
          <cell r="CI215">
            <v>0</v>
          </cell>
          <cell r="CJ215">
            <v>0</v>
          </cell>
          <cell r="CK215">
            <v>0</v>
          </cell>
          <cell r="CL215">
            <v>0</v>
          </cell>
          <cell r="CM215">
            <v>0</v>
          </cell>
          <cell r="CN215">
            <v>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0</v>
          </cell>
          <cell r="EJ215">
            <v>0</v>
          </cell>
          <cell r="EK215">
            <v>0</v>
          </cell>
          <cell r="EL215">
            <v>0</v>
          </cell>
          <cell r="EM215">
            <v>0</v>
          </cell>
          <cell r="EN215">
            <v>0</v>
          </cell>
          <cell r="EO215">
            <v>0</v>
          </cell>
          <cell r="EP215">
            <v>0</v>
          </cell>
          <cell r="EQ215">
            <v>0</v>
          </cell>
          <cell r="ER215">
            <v>0</v>
          </cell>
          <cell r="ES215">
            <v>0</v>
          </cell>
          <cell r="ET215">
            <v>0</v>
          </cell>
          <cell r="EU215">
            <v>0</v>
          </cell>
          <cell r="EV215">
            <v>0</v>
          </cell>
          <cell r="EW215">
            <v>0</v>
          </cell>
          <cell r="EX215">
            <v>0</v>
          </cell>
          <cell r="EY215">
            <v>0</v>
          </cell>
          <cell r="EZ215">
            <v>0</v>
          </cell>
          <cell r="FA215">
            <v>0</v>
          </cell>
          <cell r="FB215">
            <v>0</v>
          </cell>
          <cell r="FC215">
            <v>0</v>
          </cell>
          <cell r="FD215">
            <v>0</v>
          </cell>
          <cell r="FE215">
            <v>0</v>
          </cell>
          <cell r="FF215">
            <v>0</v>
          </cell>
          <cell r="FG215">
            <v>0</v>
          </cell>
          <cell r="FH215">
            <v>0</v>
          </cell>
          <cell r="FI215">
            <v>0</v>
          </cell>
          <cell r="FJ215">
            <v>0</v>
          </cell>
          <cell r="FK215">
            <v>0</v>
          </cell>
          <cell r="FL215">
            <v>0</v>
          </cell>
          <cell r="FM215">
            <v>0</v>
          </cell>
          <cell r="FN215">
            <v>0</v>
          </cell>
          <cell r="FO215">
            <v>0</v>
          </cell>
          <cell r="FP215">
            <v>0</v>
          </cell>
          <cell r="FQ215">
            <v>0</v>
          </cell>
          <cell r="FR215">
            <v>0</v>
          </cell>
          <cell r="FS215">
            <v>0</v>
          </cell>
          <cell r="FT215">
            <v>0</v>
          </cell>
          <cell r="FU215">
            <v>0</v>
          </cell>
          <cell r="FV215">
            <v>0</v>
          </cell>
          <cell r="FW215">
            <v>0</v>
          </cell>
          <cell r="FX215">
            <v>0</v>
          </cell>
          <cell r="FY215">
            <v>0</v>
          </cell>
          <cell r="FZ215">
            <v>0</v>
          </cell>
          <cell r="GA215">
            <v>0</v>
          </cell>
          <cell r="GB215">
            <v>0</v>
          </cell>
          <cell r="GC215">
            <v>0</v>
          </cell>
          <cell r="GD215">
            <v>0</v>
          </cell>
          <cell r="GE215">
            <v>0</v>
          </cell>
          <cell r="GF215">
            <v>0</v>
          </cell>
          <cell r="GG215">
            <v>0</v>
          </cell>
          <cell r="GH215">
            <v>0</v>
          </cell>
          <cell r="GI215">
            <v>0</v>
          </cell>
          <cell r="GJ215">
            <v>0</v>
          </cell>
          <cell r="GK215">
            <v>0</v>
          </cell>
          <cell r="GL215">
            <v>0</v>
          </cell>
          <cell r="GM215">
            <v>0</v>
          </cell>
          <cell r="GN215">
            <v>0</v>
          </cell>
          <cell r="GO215">
            <v>0</v>
          </cell>
          <cell r="GP215">
            <v>0</v>
          </cell>
          <cell r="GQ215">
            <v>0</v>
          </cell>
          <cell r="GR215">
            <v>0</v>
          </cell>
          <cell r="GS215">
            <v>0</v>
          </cell>
          <cell r="GT215">
            <v>0</v>
          </cell>
          <cell r="GU215">
            <v>0</v>
          </cell>
          <cell r="GV215">
            <v>0</v>
          </cell>
          <cell r="GW215">
            <v>0</v>
          </cell>
          <cell r="GX215">
            <v>0</v>
          </cell>
          <cell r="GY215">
            <v>0</v>
          </cell>
          <cell r="GZ215">
            <v>0</v>
          </cell>
          <cell r="HA215">
            <v>0</v>
          </cell>
          <cell r="HB215">
            <v>0</v>
          </cell>
          <cell r="HC215">
            <v>0</v>
          </cell>
          <cell r="HD215">
            <v>0</v>
          </cell>
          <cell r="HE215">
            <v>0</v>
          </cell>
          <cell r="HF215">
            <v>0</v>
          </cell>
          <cell r="HG215">
            <v>0</v>
          </cell>
          <cell r="HH215">
            <v>0</v>
          </cell>
          <cell r="HI215">
            <v>0</v>
          </cell>
          <cell r="HJ215">
            <v>0</v>
          </cell>
          <cell r="HK215">
            <v>0</v>
          </cell>
          <cell r="HL215">
            <v>0</v>
          </cell>
          <cell r="HM215">
            <v>0</v>
          </cell>
          <cell r="HN215">
            <v>0</v>
          </cell>
          <cell r="HO215">
            <v>0</v>
          </cell>
          <cell r="HP215">
            <v>0</v>
          </cell>
          <cell r="HQ215">
            <v>0</v>
          </cell>
          <cell r="HR215">
            <v>0</v>
          </cell>
          <cell r="HS215">
            <v>0</v>
          </cell>
          <cell r="HT215">
            <v>0</v>
          </cell>
          <cell r="HU215">
            <v>0</v>
          </cell>
          <cell r="HV215">
            <v>0</v>
          </cell>
          <cell r="HW215">
            <v>0</v>
          </cell>
          <cell r="HX215">
            <v>0</v>
          </cell>
          <cell r="HY215">
            <v>0</v>
          </cell>
          <cell r="HZ215">
            <v>0</v>
          </cell>
          <cell r="IA215">
            <v>0</v>
          </cell>
          <cell r="IB215">
            <v>0</v>
          </cell>
          <cell r="IC215">
            <v>0</v>
          </cell>
          <cell r="ID215">
            <v>0</v>
          </cell>
          <cell r="IE215">
            <v>0</v>
          </cell>
          <cell r="IF215">
            <v>0</v>
          </cell>
          <cell r="IG215">
            <v>0</v>
          </cell>
          <cell r="IH215">
            <v>0</v>
          </cell>
          <cell r="II215">
            <v>0</v>
          </cell>
          <cell r="IJ215">
            <v>0</v>
          </cell>
          <cell r="IK215">
            <v>0</v>
          </cell>
          <cell r="IL215">
            <v>0</v>
          </cell>
          <cell r="IM215">
            <v>0</v>
          </cell>
          <cell r="IN215">
            <v>0</v>
          </cell>
          <cell r="IO215">
            <v>0</v>
          </cell>
          <cell r="IP215">
            <v>0</v>
          </cell>
          <cell r="IQ215">
            <v>0</v>
          </cell>
          <cell r="IR215">
            <v>0</v>
          </cell>
          <cell r="IS215">
            <v>0</v>
          </cell>
          <cell r="IT215">
            <v>0</v>
          </cell>
          <cell r="IU215">
            <v>0</v>
          </cell>
          <cell r="IV215">
            <v>0</v>
          </cell>
          <cell r="IW215">
            <v>0</v>
          </cell>
          <cell r="IX215">
            <v>0</v>
          </cell>
          <cell r="IY215">
            <v>0</v>
          </cell>
          <cell r="IZ215">
            <v>0</v>
          </cell>
          <cell r="JA215">
            <v>0</v>
          </cell>
          <cell r="JB215">
            <v>0</v>
          </cell>
          <cell r="JC215">
            <v>0</v>
          </cell>
          <cell r="JD215">
            <v>0</v>
          </cell>
        </row>
        <row r="216">
          <cell r="D216" t="str">
            <v>Preço Líquido</v>
          </cell>
          <cell r="E216" t="e">
            <v>#N/A</v>
          </cell>
          <cell r="F216" t="e">
            <v>#N/A</v>
          </cell>
          <cell r="G216" t="e">
            <v>#N/A</v>
          </cell>
          <cell r="H216" t="e">
            <v>#N/A</v>
          </cell>
          <cell r="I216" t="e">
            <v>#N/A</v>
          </cell>
          <cell r="J216" t="e">
            <v>#N/A</v>
          </cell>
          <cell r="K216" t="e">
            <v>#N/A</v>
          </cell>
          <cell r="L216" t="e">
            <v>#N/A</v>
          </cell>
          <cell r="M216" t="e">
            <v>#N/A</v>
          </cell>
          <cell r="N216" t="e">
            <v>#N/A</v>
          </cell>
          <cell r="O216" t="e">
            <v>#N/A</v>
          </cell>
          <cell r="P216" t="e">
            <v>#N/A</v>
          </cell>
          <cell r="Q216" t="e">
            <v>#N/A</v>
          </cell>
          <cell r="R216" t="e">
            <v>#N/A</v>
          </cell>
          <cell r="S216" t="e">
            <v>#N/A</v>
          </cell>
          <cell r="T216" t="e">
            <v>#N/A</v>
          </cell>
          <cell r="U216" t="e">
            <v>#N/A</v>
          </cell>
          <cell r="V216" t="e">
            <v>#N/A</v>
          </cell>
          <cell r="W216" t="e">
            <v>#N/A</v>
          </cell>
          <cell r="X216" t="e">
            <v>#N/A</v>
          </cell>
          <cell r="Y216" t="e">
            <v>#N/A</v>
          </cell>
          <cell r="Z216" t="e">
            <v>#N/A</v>
          </cell>
          <cell r="AA216" t="e">
            <v>#N/A</v>
          </cell>
          <cell r="AB216" t="e">
            <v>#N/A</v>
          </cell>
          <cell r="AC216" t="e">
            <v>#N/A</v>
          </cell>
          <cell r="AD216" t="e">
            <v>#N/A</v>
          </cell>
          <cell r="AE216" t="e">
            <v>#N/A</v>
          </cell>
          <cell r="AF216" t="e">
            <v>#N/A</v>
          </cell>
          <cell r="AG216" t="e">
            <v>#N/A</v>
          </cell>
          <cell r="AH216" t="e">
            <v>#N/A</v>
          </cell>
          <cell r="AI216" t="e">
            <v>#N/A</v>
          </cell>
          <cell r="AJ216" t="e">
            <v>#N/A</v>
          </cell>
          <cell r="AK216" t="e">
            <v>#N/A</v>
          </cell>
          <cell r="AL216" t="e">
            <v>#N/A</v>
          </cell>
          <cell r="AM216" t="e">
            <v>#N/A</v>
          </cell>
          <cell r="AN216" t="e">
            <v>#N/A</v>
          </cell>
          <cell r="AO216" t="e">
            <v>#N/A</v>
          </cell>
          <cell r="AP216" t="e">
            <v>#N/A</v>
          </cell>
          <cell r="AQ216" t="e">
            <v>#N/A</v>
          </cell>
          <cell r="AR216" t="e">
            <v>#N/A</v>
          </cell>
          <cell r="AS216" t="e">
            <v>#N/A</v>
          </cell>
          <cell r="AT216" t="e">
            <v>#N/A</v>
          </cell>
          <cell r="AU216" t="e">
            <v>#N/A</v>
          </cell>
          <cell r="AV216" t="e">
            <v>#N/A</v>
          </cell>
          <cell r="AW216" t="e">
            <v>#N/A</v>
          </cell>
          <cell r="AX216" t="e">
            <v>#N/A</v>
          </cell>
          <cell r="AY216" t="e">
            <v>#N/A</v>
          </cell>
          <cell r="AZ216" t="e">
            <v>#N/A</v>
          </cell>
          <cell r="BA216" t="e">
            <v>#N/A</v>
          </cell>
          <cell r="BB216" t="e">
            <v>#N/A</v>
          </cell>
          <cell r="BC216" t="e">
            <v>#N/A</v>
          </cell>
          <cell r="BD216" t="e">
            <v>#N/A</v>
          </cell>
          <cell r="BE216" t="e">
            <v>#N/A</v>
          </cell>
          <cell r="BF216" t="e">
            <v>#N/A</v>
          </cell>
          <cell r="BG216" t="e">
            <v>#N/A</v>
          </cell>
          <cell r="BH216" t="e">
            <v>#N/A</v>
          </cell>
          <cell r="BI216" t="e">
            <v>#N/A</v>
          </cell>
          <cell r="BJ216" t="e">
            <v>#N/A</v>
          </cell>
          <cell r="BK216" t="e">
            <v>#N/A</v>
          </cell>
          <cell r="BL216" t="e">
            <v>#N/A</v>
          </cell>
          <cell r="BM216" t="e">
            <v>#N/A</v>
          </cell>
          <cell r="BN216" t="e">
            <v>#N/A</v>
          </cell>
          <cell r="BO216" t="e">
            <v>#N/A</v>
          </cell>
          <cell r="BP216" t="e">
            <v>#N/A</v>
          </cell>
          <cell r="BQ216" t="e">
            <v>#N/A</v>
          </cell>
          <cell r="BR216" t="e">
            <v>#N/A</v>
          </cell>
          <cell r="BS216" t="e">
            <v>#N/A</v>
          </cell>
          <cell r="BT216" t="e">
            <v>#N/A</v>
          </cell>
          <cell r="BU216" t="e">
            <v>#N/A</v>
          </cell>
          <cell r="BV216" t="e">
            <v>#N/A</v>
          </cell>
          <cell r="BW216" t="e">
            <v>#N/A</v>
          </cell>
          <cell r="BX216" t="e">
            <v>#N/A</v>
          </cell>
          <cell r="BY216" t="e">
            <v>#N/A</v>
          </cell>
          <cell r="BZ216" t="e">
            <v>#N/A</v>
          </cell>
          <cell r="CA216" t="e">
            <v>#N/A</v>
          </cell>
          <cell r="CB216" t="e">
            <v>#N/A</v>
          </cell>
          <cell r="CC216" t="e">
            <v>#N/A</v>
          </cell>
          <cell r="CD216" t="e">
            <v>#N/A</v>
          </cell>
          <cell r="CE216" t="e">
            <v>#N/A</v>
          </cell>
          <cell r="CF216" t="e">
            <v>#N/A</v>
          </cell>
          <cell r="CG216" t="e">
            <v>#N/A</v>
          </cell>
          <cell r="CH216" t="e">
            <v>#N/A</v>
          </cell>
          <cell r="CI216" t="e">
            <v>#N/A</v>
          </cell>
          <cell r="CJ216" t="e">
            <v>#N/A</v>
          </cell>
          <cell r="CK216" t="e">
            <v>#N/A</v>
          </cell>
          <cell r="CL216" t="e">
            <v>#N/A</v>
          </cell>
          <cell r="CM216" t="e">
            <v>#N/A</v>
          </cell>
          <cell r="CN216" t="e">
            <v>#N/A</v>
          </cell>
          <cell r="CO216" t="e">
            <v>#N/A</v>
          </cell>
          <cell r="CP216" t="e">
            <v>#N/A</v>
          </cell>
          <cell r="CQ216" t="e">
            <v>#N/A</v>
          </cell>
          <cell r="CR216" t="e">
            <v>#N/A</v>
          </cell>
          <cell r="CS216" t="e">
            <v>#N/A</v>
          </cell>
          <cell r="CT216" t="e">
            <v>#N/A</v>
          </cell>
          <cell r="CU216" t="e">
            <v>#N/A</v>
          </cell>
          <cell r="CV216" t="e">
            <v>#N/A</v>
          </cell>
          <cell r="CW216" t="e">
            <v>#N/A</v>
          </cell>
          <cell r="CX216" t="e">
            <v>#N/A</v>
          </cell>
          <cell r="CY216" t="e">
            <v>#N/A</v>
          </cell>
          <cell r="CZ216" t="e">
            <v>#N/A</v>
          </cell>
          <cell r="DA216" t="e">
            <v>#N/A</v>
          </cell>
          <cell r="DB216" t="e">
            <v>#N/A</v>
          </cell>
          <cell r="DC216" t="e">
            <v>#N/A</v>
          </cell>
          <cell r="DD216" t="e">
            <v>#N/A</v>
          </cell>
          <cell r="DE216" t="e">
            <v>#N/A</v>
          </cell>
          <cell r="DF216" t="e">
            <v>#N/A</v>
          </cell>
          <cell r="DG216" t="e">
            <v>#N/A</v>
          </cell>
          <cell r="DH216" t="e">
            <v>#N/A</v>
          </cell>
          <cell r="DI216" t="e">
            <v>#N/A</v>
          </cell>
          <cell r="DJ216" t="e">
            <v>#N/A</v>
          </cell>
          <cell r="DK216" t="e">
            <v>#N/A</v>
          </cell>
          <cell r="DL216" t="e">
            <v>#N/A</v>
          </cell>
          <cell r="DM216" t="e">
            <v>#N/A</v>
          </cell>
          <cell r="DN216" t="e">
            <v>#N/A</v>
          </cell>
          <cell r="DO216" t="e">
            <v>#N/A</v>
          </cell>
          <cell r="DP216" t="e">
            <v>#N/A</v>
          </cell>
          <cell r="DQ216" t="e">
            <v>#N/A</v>
          </cell>
          <cell r="DR216" t="e">
            <v>#N/A</v>
          </cell>
          <cell r="DS216" t="e">
            <v>#N/A</v>
          </cell>
          <cell r="DT216" t="e">
            <v>#N/A</v>
          </cell>
          <cell r="DU216" t="e">
            <v>#N/A</v>
          </cell>
          <cell r="DV216" t="e">
            <v>#N/A</v>
          </cell>
          <cell r="DW216" t="e">
            <v>#N/A</v>
          </cell>
          <cell r="DX216" t="e">
            <v>#N/A</v>
          </cell>
          <cell r="DY216" t="e">
            <v>#N/A</v>
          </cell>
          <cell r="DZ216" t="e">
            <v>#N/A</v>
          </cell>
          <cell r="EA216" t="e">
            <v>#N/A</v>
          </cell>
          <cell r="EB216" t="e">
            <v>#N/A</v>
          </cell>
          <cell r="EC216" t="e">
            <v>#N/A</v>
          </cell>
          <cell r="ED216" t="e">
            <v>#N/A</v>
          </cell>
          <cell r="EE216" t="e">
            <v>#N/A</v>
          </cell>
          <cell r="EF216" t="e">
            <v>#N/A</v>
          </cell>
          <cell r="EG216" t="e">
            <v>#N/A</v>
          </cell>
          <cell r="EH216" t="e">
            <v>#N/A</v>
          </cell>
          <cell r="EI216" t="e">
            <v>#N/A</v>
          </cell>
          <cell r="EJ216" t="e">
            <v>#N/A</v>
          </cell>
          <cell r="EK216" t="e">
            <v>#N/A</v>
          </cell>
          <cell r="EL216" t="e">
            <v>#N/A</v>
          </cell>
          <cell r="EM216" t="e">
            <v>#N/A</v>
          </cell>
          <cell r="EN216" t="e">
            <v>#N/A</v>
          </cell>
          <cell r="EO216" t="e">
            <v>#N/A</v>
          </cell>
          <cell r="EP216" t="e">
            <v>#N/A</v>
          </cell>
          <cell r="EQ216" t="e">
            <v>#N/A</v>
          </cell>
          <cell r="ER216" t="e">
            <v>#N/A</v>
          </cell>
          <cell r="ES216" t="e">
            <v>#N/A</v>
          </cell>
          <cell r="ET216" t="e">
            <v>#N/A</v>
          </cell>
          <cell r="EU216" t="e">
            <v>#N/A</v>
          </cell>
          <cell r="EV216" t="e">
            <v>#N/A</v>
          </cell>
          <cell r="EW216" t="e">
            <v>#N/A</v>
          </cell>
          <cell r="EX216" t="e">
            <v>#N/A</v>
          </cell>
          <cell r="EY216" t="e">
            <v>#N/A</v>
          </cell>
          <cell r="EZ216" t="e">
            <v>#N/A</v>
          </cell>
          <cell r="FA216" t="e">
            <v>#N/A</v>
          </cell>
          <cell r="FB216" t="e">
            <v>#N/A</v>
          </cell>
          <cell r="FC216" t="e">
            <v>#N/A</v>
          </cell>
          <cell r="FD216" t="e">
            <v>#N/A</v>
          </cell>
          <cell r="FE216" t="e">
            <v>#N/A</v>
          </cell>
          <cell r="FF216" t="e">
            <v>#N/A</v>
          </cell>
          <cell r="FG216" t="e">
            <v>#N/A</v>
          </cell>
          <cell r="FH216" t="e">
            <v>#N/A</v>
          </cell>
          <cell r="FI216" t="e">
            <v>#N/A</v>
          </cell>
          <cell r="FJ216" t="e">
            <v>#N/A</v>
          </cell>
          <cell r="FK216" t="e">
            <v>#N/A</v>
          </cell>
          <cell r="FL216" t="e">
            <v>#N/A</v>
          </cell>
          <cell r="FM216" t="e">
            <v>#N/A</v>
          </cell>
          <cell r="FN216" t="e">
            <v>#N/A</v>
          </cell>
          <cell r="FO216" t="e">
            <v>#N/A</v>
          </cell>
          <cell r="FP216" t="e">
            <v>#N/A</v>
          </cell>
          <cell r="FQ216" t="e">
            <v>#N/A</v>
          </cell>
          <cell r="FR216" t="e">
            <v>#N/A</v>
          </cell>
          <cell r="FS216" t="e">
            <v>#N/A</v>
          </cell>
          <cell r="FT216" t="e">
            <v>#N/A</v>
          </cell>
          <cell r="FU216" t="e">
            <v>#N/A</v>
          </cell>
          <cell r="FV216" t="e">
            <v>#N/A</v>
          </cell>
          <cell r="FW216" t="e">
            <v>#N/A</v>
          </cell>
          <cell r="FX216" t="e">
            <v>#N/A</v>
          </cell>
          <cell r="FY216" t="e">
            <v>#N/A</v>
          </cell>
          <cell r="FZ216" t="e">
            <v>#N/A</v>
          </cell>
          <cell r="GA216" t="e">
            <v>#N/A</v>
          </cell>
          <cell r="GB216" t="e">
            <v>#N/A</v>
          </cell>
          <cell r="GC216" t="e">
            <v>#N/A</v>
          </cell>
          <cell r="GD216" t="e">
            <v>#N/A</v>
          </cell>
          <cell r="GE216" t="e">
            <v>#N/A</v>
          </cell>
          <cell r="GF216" t="e">
            <v>#N/A</v>
          </cell>
          <cell r="GG216" t="e">
            <v>#N/A</v>
          </cell>
          <cell r="GH216" t="e">
            <v>#N/A</v>
          </cell>
          <cell r="GI216" t="e">
            <v>#N/A</v>
          </cell>
          <cell r="GJ216" t="e">
            <v>#N/A</v>
          </cell>
          <cell r="GK216" t="e">
            <v>#N/A</v>
          </cell>
          <cell r="GL216" t="e">
            <v>#N/A</v>
          </cell>
          <cell r="GM216" t="e">
            <v>#N/A</v>
          </cell>
          <cell r="GN216" t="e">
            <v>#N/A</v>
          </cell>
          <cell r="GO216" t="e">
            <v>#N/A</v>
          </cell>
          <cell r="GP216" t="e">
            <v>#N/A</v>
          </cell>
          <cell r="GQ216" t="e">
            <v>#N/A</v>
          </cell>
          <cell r="GR216" t="e">
            <v>#N/A</v>
          </cell>
          <cell r="GS216" t="e">
            <v>#N/A</v>
          </cell>
          <cell r="GT216" t="e">
            <v>#N/A</v>
          </cell>
          <cell r="GU216" t="e">
            <v>#N/A</v>
          </cell>
          <cell r="GV216" t="e">
            <v>#N/A</v>
          </cell>
          <cell r="GW216" t="e">
            <v>#N/A</v>
          </cell>
          <cell r="GX216" t="e">
            <v>#N/A</v>
          </cell>
          <cell r="GY216" t="e">
            <v>#N/A</v>
          </cell>
          <cell r="GZ216" t="e">
            <v>#N/A</v>
          </cell>
          <cell r="HA216" t="e">
            <v>#N/A</v>
          </cell>
          <cell r="HB216" t="e">
            <v>#N/A</v>
          </cell>
          <cell r="HC216" t="e">
            <v>#N/A</v>
          </cell>
          <cell r="HD216" t="e">
            <v>#N/A</v>
          </cell>
          <cell r="HE216" t="e">
            <v>#N/A</v>
          </cell>
          <cell r="HF216" t="e">
            <v>#N/A</v>
          </cell>
          <cell r="HG216" t="e">
            <v>#N/A</v>
          </cell>
          <cell r="HH216" t="e">
            <v>#N/A</v>
          </cell>
          <cell r="HI216" t="e">
            <v>#N/A</v>
          </cell>
          <cell r="HJ216" t="e">
            <v>#N/A</v>
          </cell>
          <cell r="HK216" t="e">
            <v>#N/A</v>
          </cell>
          <cell r="HL216" t="e">
            <v>#N/A</v>
          </cell>
          <cell r="HM216" t="e">
            <v>#N/A</v>
          </cell>
          <cell r="HN216" t="e">
            <v>#N/A</v>
          </cell>
          <cell r="HO216" t="e">
            <v>#N/A</v>
          </cell>
          <cell r="HP216" t="e">
            <v>#N/A</v>
          </cell>
          <cell r="HQ216" t="e">
            <v>#N/A</v>
          </cell>
          <cell r="HR216" t="e">
            <v>#N/A</v>
          </cell>
          <cell r="HS216" t="e">
            <v>#N/A</v>
          </cell>
          <cell r="HT216" t="e">
            <v>#N/A</v>
          </cell>
          <cell r="HU216" t="e">
            <v>#N/A</v>
          </cell>
          <cell r="HV216" t="e">
            <v>#N/A</v>
          </cell>
          <cell r="HW216" t="e">
            <v>#N/A</v>
          </cell>
          <cell r="HX216" t="e">
            <v>#N/A</v>
          </cell>
          <cell r="HY216" t="e">
            <v>#N/A</v>
          </cell>
          <cell r="HZ216" t="e">
            <v>#N/A</v>
          </cell>
          <cell r="IA216" t="e">
            <v>#N/A</v>
          </cell>
          <cell r="IB216" t="e">
            <v>#N/A</v>
          </cell>
          <cell r="IC216" t="e">
            <v>#N/A</v>
          </cell>
          <cell r="ID216" t="e">
            <v>#N/A</v>
          </cell>
          <cell r="IE216" t="e">
            <v>#N/A</v>
          </cell>
          <cell r="IF216" t="e">
            <v>#N/A</v>
          </cell>
          <cell r="IG216" t="e">
            <v>#N/A</v>
          </cell>
          <cell r="IH216" t="e">
            <v>#N/A</v>
          </cell>
          <cell r="II216" t="e">
            <v>#N/A</v>
          </cell>
          <cell r="IJ216" t="e">
            <v>#N/A</v>
          </cell>
          <cell r="IK216" t="e">
            <v>#N/A</v>
          </cell>
          <cell r="IL216" t="e">
            <v>#N/A</v>
          </cell>
          <cell r="IM216" t="e">
            <v>#N/A</v>
          </cell>
          <cell r="IN216" t="e">
            <v>#N/A</v>
          </cell>
          <cell r="IO216" t="e">
            <v>#N/A</v>
          </cell>
          <cell r="IP216" t="e">
            <v>#N/A</v>
          </cell>
          <cell r="IQ216" t="e">
            <v>#N/A</v>
          </cell>
          <cell r="IR216" t="e">
            <v>#N/A</v>
          </cell>
          <cell r="IS216" t="e">
            <v>#N/A</v>
          </cell>
          <cell r="IT216" t="e">
            <v>#N/A</v>
          </cell>
          <cell r="IU216" t="e">
            <v>#N/A</v>
          </cell>
          <cell r="IV216" t="e">
            <v>#N/A</v>
          </cell>
          <cell r="IW216" t="e">
            <v>#N/A</v>
          </cell>
          <cell r="IX216" t="e">
            <v>#N/A</v>
          </cell>
          <cell r="IY216" t="e">
            <v>#N/A</v>
          </cell>
          <cell r="IZ216" t="e">
            <v>#N/A</v>
          </cell>
          <cell r="JA216" t="e">
            <v>#N/A</v>
          </cell>
          <cell r="JB216" t="e">
            <v>#N/A</v>
          </cell>
          <cell r="JC216" t="e">
            <v>#N/A</v>
          </cell>
          <cell r="JD216" t="e">
            <v>#N/A</v>
          </cell>
        </row>
        <row r="217">
          <cell r="D217" t="str">
            <v>Descrição</v>
          </cell>
          <cell r="E217" t="e">
            <v>#NAME?</v>
          </cell>
          <cell r="F217" t="e">
            <v>#NAME?</v>
          </cell>
          <cell r="G217" t="e">
            <v>#NAME?</v>
          </cell>
          <cell r="H217" t="e">
            <v>#NAME?</v>
          </cell>
          <cell r="I217" t="e">
            <v>#NAME?</v>
          </cell>
          <cell r="J217" t="e">
            <v>#NAME?</v>
          </cell>
          <cell r="K217" t="e">
            <v>#NAME?</v>
          </cell>
          <cell r="L217" t="e">
            <v>#NAME?</v>
          </cell>
          <cell r="M217" t="e">
            <v>#NAME?</v>
          </cell>
          <cell r="N217" t="e">
            <v>#NAME?</v>
          </cell>
          <cell r="O217" t="e">
            <v>#NAME?</v>
          </cell>
          <cell r="P217" t="e">
            <v>#NAME?</v>
          </cell>
          <cell r="Q217" t="e">
            <v>#NAME?</v>
          </cell>
          <cell r="R217" t="e">
            <v>#NAME?</v>
          </cell>
          <cell r="S217" t="e">
            <v>#NAME?</v>
          </cell>
          <cell r="T217" t="e">
            <v>#NAME?</v>
          </cell>
          <cell r="U217" t="e">
            <v>#NAME?</v>
          </cell>
          <cell r="V217" t="e">
            <v>#NAME?</v>
          </cell>
          <cell r="W217" t="e">
            <v>#NAME?</v>
          </cell>
          <cell r="X217" t="e">
            <v>#NAME?</v>
          </cell>
          <cell r="Y217" t="e">
            <v>#NAME?</v>
          </cell>
          <cell r="Z217" t="e">
            <v>#NAME?</v>
          </cell>
          <cell r="AA217" t="e">
            <v>#NAME?</v>
          </cell>
          <cell r="AB217" t="e">
            <v>#NAME?</v>
          </cell>
          <cell r="AC217" t="e">
            <v>#NAME?</v>
          </cell>
          <cell r="AD217" t="e">
            <v>#NAME?</v>
          </cell>
          <cell r="AE217" t="e">
            <v>#NAME?</v>
          </cell>
          <cell r="AF217" t="e">
            <v>#NAME?</v>
          </cell>
          <cell r="AG217" t="e">
            <v>#NAME?</v>
          </cell>
          <cell r="AH217" t="e">
            <v>#NAME?</v>
          </cell>
          <cell r="AI217" t="e">
            <v>#NAME?</v>
          </cell>
          <cell r="AJ217" t="e">
            <v>#NAME?</v>
          </cell>
          <cell r="AK217" t="e">
            <v>#NAME?</v>
          </cell>
          <cell r="AL217" t="e">
            <v>#NAME?</v>
          </cell>
          <cell r="AM217" t="e">
            <v>#NAME?</v>
          </cell>
          <cell r="AN217" t="e">
            <v>#NAME?</v>
          </cell>
          <cell r="AO217" t="e">
            <v>#NAME?</v>
          </cell>
          <cell r="AP217" t="e">
            <v>#NAME?</v>
          </cell>
          <cell r="AQ217" t="e">
            <v>#NAME?</v>
          </cell>
          <cell r="AR217" t="e">
            <v>#NAME?</v>
          </cell>
          <cell r="AS217" t="e">
            <v>#NAME?</v>
          </cell>
          <cell r="AT217" t="e">
            <v>#NAME?</v>
          </cell>
          <cell r="AU217" t="e">
            <v>#NAME?</v>
          </cell>
          <cell r="AV217" t="e">
            <v>#NAME?</v>
          </cell>
          <cell r="AW217" t="e">
            <v>#NAME?</v>
          </cell>
          <cell r="AX217" t="e">
            <v>#NAME?</v>
          </cell>
          <cell r="AY217" t="e">
            <v>#NAME?</v>
          </cell>
          <cell r="AZ217" t="e">
            <v>#NAME?</v>
          </cell>
          <cell r="BA217" t="e">
            <v>#NAME?</v>
          </cell>
          <cell r="BB217" t="e">
            <v>#NAME?</v>
          </cell>
          <cell r="BC217" t="e">
            <v>#NAME?</v>
          </cell>
          <cell r="BD217" t="e">
            <v>#NAME?</v>
          </cell>
          <cell r="BE217" t="e">
            <v>#NAME?</v>
          </cell>
          <cell r="BF217" t="e">
            <v>#NAME?</v>
          </cell>
          <cell r="BG217" t="e">
            <v>#NAME?</v>
          </cell>
          <cell r="BH217" t="e">
            <v>#NAME?</v>
          </cell>
          <cell r="BI217" t="e">
            <v>#NAME?</v>
          </cell>
          <cell r="BJ217" t="e">
            <v>#NAME?</v>
          </cell>
          <cell r="BK217" t="e">
            <v>#NAME?</v>
          </cell>
          <cell r="BL217" t="e">
            <v>#NAME?</v>
          </cell>
          <cell r="BM217" t="e">
            <v>#NAME?</v>
          </cell>
          <cell r="BN217" t="e">
            <v>#NAME?</v>
          </cell>
          <cell r="BO217" t="e">
            <v>#NAME?</v>
          </cell>
          <cell r="BP217" t="e">
            <v>#NAME?</v>
          </cell>
          <cell r="BQ217" t="e">
            <v>#NAME?</v>
          </cell>
          <cell r="BR217" t="e">
            <v>#NAME?</v>
          </cell>
          <cell r="BS217" t="e">
            <v>#NAME?</v>
          </cell>
          <cell r="BT217" t="e">
            <v>#NAME?</v>
          </cell>
          <cell r="BU217" t="e">
            <v>#NAME?</v>
          </cell>
          <cell r="BV217" t="e">
            <v>#NAME?</v>
          </cell>
          <cell r="BW217" t="e">
            <v>#NAME?</v>
          </cell>
          <cell r="BX217" t="e">
            <v>#NAME?</v>
          </cell>
          <cell r="BY217" t="e">
            <v>#NAME?</v>
          </cell>
          <cell r="BZ217" t="e">
            <v>#NAME?</v>
          </cell>
          <cell r="CA217" t="e">
            <v>#NAME?</v>
          </cell>
          <cell r="CB217" t="e">
            <v>#NAME?</v>
          </cell>
          <cell r="CC217" t="e">
            <v>#NAME?</v>
          </cell>
          <cell r="CD217" t="e">
            <v>#NAME?</v>
          </cell>
          <cell r="CE217" t="e">
            <v>#NAME?</v>
          </cell>
          <cell r="CF217" t="e">
            <v>#NAME?</v>
          </cell>
          <cell r="CG217" t="e">
            <v>#NAME?</v>
          </cell>
          <cell r="CH217" t="e">
            <v>#NAME?</v>
          </cell>
          <cell r="CI217" t="e">
            <v>#NAME?</v>
          </cell>
          <cell r="CJ217" t="e">
            <v>#NAME?</v>
          </cell>
          <cell r="CK217" t="e">
            <v>#NAME?</v>
          </cell>
          <cell r="CL217" t="e">
            <v>#NAME?</v>
          </cell>
          <cell r="CM217" t="e">
            <v>#NAME?</v>
          </cell>
          <cell r="CN217" t="e">
            <v>#NAME?</v>
          </cell>
          <cell r="CO217" t="e">
            <v>#NAME?</v>
          </cell>
          <cell r="CP217" t="e">
            <v>#NAME?</v>
          </cell>
          <cell r="CQ217" t="e">
            <v>#NAME?</v>
          </cell>
          <cell r="CR217" t="e">
            <v>#NAME?</v>
          </cell>
          <cell r="CS217" t="e">
            <v>#NAME?</v>
          </cell>
          <cell r="CT217" t="e">
            <v>#NAME?</v>
          </cell>
          <cell r="CU217" t="e">
            <v>#NAME?</v>
          </cell>
          <cell r="CV217" t="e">
            <v>#NAME?</v>
          </cell>
          <cell r="CW217" t="e">
            <v>#NAME?</v>
          </cell>
          <cell r="CX217" t="e">
            <v>#NAME?</v>
          </cell>
          <cell r="CY217" t="e">
            <v>#NAME?</v>
          </cell>
          <cell r="CZ217" t="e">
            <v>#NAME?</v>
          </cell>
          <cell r="DA217" t="e">
            <v>#NAME?</v>
          </cell>
          <cell r="DB217" t="e">
            <v>#NAME?</v>
          </cell>
          <cell r="DC217" t="e">
            <v>#NAME?</v>
          </cell>
          <cell r="DD217" t="e">
            <v>#NAME?</v>
          </cell>
          <cell r="DE217" t="e">
            <v>#NAME?</v>
          </cell>
          <cell r="DF217" t="e">
            <v>#NAME?</v>
          </cell>
          <cell r="DG217" t="e">
            <v>#NAME?</v>
          </cell>
          <cell r="DH217" t="e">
            <v>#NAME?</v>
          </cell>
          <cell r="DI217" t="e">
            <v>#NAME?</v>
          </cell>
          <cell r="DJ217" t="e">
            <v>#NAME?</v>
          </cell>
          <cell r="DK217" t="e">
            <v>#NAME?</v>
          </cell>
          <cell r="DL217" t="e">
            <v>#NAME?</v>
          </cell>
          <cell r="DM217" t="e">
            <v>#NAME?</v>
          </cell>
          <cell r="DN217" t="e">
            <v>#NAME?</v>
          </cell>
          <cell r="DO217" t="e">
            <v>#NAME?</v>
          </cell>
          <cell r="DP217" t="e">
            <v>#NAME?</v>
          </cell>
          <cell r="DQ217" t="e">
            <v>#NAME?</v>
          </cell>
          <cell r="DR217" t="e">
            <v>#NAME?</v>
          </cell>
          <cell r="DS217" t="e">
            <v>#NAME?</v>
          </cell>
          <cell r="DT217" t="e">
            <v>#NAME?</v>
          </cell>
          <cell r="DU217" t="e">
            <v>#NAME?</v>
          </cell>
          <cell r="DV217" t="e">
            <v>#NAME?</v>
          </cell>
          <cell r="DW217" t="e">
            <v>#NAME?</v>
          </cell>
          <cell r="DX217" t="e">
            <v>#NAME?</v>
          </cell>
          <cell r="DY217" t="e">
            <v>#NAME?</v>
          </cell>
          <cell r="DZ217" t="e">
            <v>#NAME?</v>
          </cell>
          <cell r="EA217" t="e">
            <v>#NAME?</v>
          </cell>
          <cell r="EB217" t="e">
            <v>#NAME?</v>
          </cell>
          <cell r="EC217" t="e">
            <v>#NAME?</v>
          </cell>
          <cell r="ED217" t="e">
            <v>#NAME?</v>
          </cell>
          <cell r="EE217" t="e">
            <v>#NAME?</v>
          </cell>
          <cell r="EF217" t="e">
            <v>#NAME?</v>
          </cell>
          <cell r="EG217" t="e">
            <v>#NAME?</v>
          </cell>
          <cell r="EH217" t="e">
            <v>#NAME?</v>
          </cell>
          <cell r="EI217" t="e">
            <v>#NAME?</v>
          </cell>
          <cell r="EJ217" t="e">
            <v>#NAME?</v>
          </cell>
          <cell r="EK217" t="e">
            <v>#NAME?</v>
          </cell>
          <cell r="EL217" t="e">
            <v>#NAME?</v>
          </cell>
          <cell r="EM217" t="e">
            <v>#NAME?</v>
          </cell>
          <cell r="EN217" t="e">
            <v>#NAME?</v>
          </cell>
          <cell r="EO217" t="e">
            <v>#NAME?</v>
          </cell>
          <cell r="EP217" t="e">
            <v>#NAME?</v>
          </cell>
          <cell r="EQ217" t="e">
            <v>#NAME?</v>
          </cell>
          <cell r="ER217" t="e">
            <v>#NAME?</v>
          </cell>
          <cell r="ES217" t="e">
            <v>#NAME?</v>
          </cell>
          <cell r="ET217" t="e">
            <v>#NAME?</v>
          </cell>
          <cell r="EU217" t="e">
            <v>#NAME?</v>
          </cell>
          <cell r="EV217" t="e">
            <v>#NAME?</v>
          </cell>
          <cell r="EW217" t="e">
            <v>#NAME?</v>
          </cell>
          <cell r="EX217" t="e">
            <v>#NAME?</v>
          </cell>
          <cell r="EY217" t="e">
            <v>#NAME?</v>
          </cell>
          <cell r="EZ217" t="e">
            <v>#NAME?</v>
          </cell>
          <cell r="FA217" t="e">
            <v>#NAME?</v>
          </cell>
          <cell r="FB217" t="e">
            <v>#NAME?</v>
          </cell>
          <cell r="FC217" t="e">
            <v>#NAME?</v>
          </cell>
          <cell r="FD217" t="e">
            <v>#NAME?</v>
          </cell>
          <cell r="FE217" t="e">
            <v>#NAME?</v>
          </cell>
          <cell r="FF217" t="e">
            <v>#NAME?</v>
          </cell>
          <cell r="FG217" t="e">
            <v>#NAME?</v>
          </cell>
          <cell r="FH217" t="e">
            <v>#NAME?</v>
          </cell>
          <cell r="FI217" t="e">
            <v>#NAME?</v>
          </cell>
          <cell r="FJ217" t="e">
            <v>#NAME?</v>
          </cell>
          <cell r="FK217" t="e">
            <v>#NAME?</v>
          </cell>
          <cell r="FL217" t="e">
            <v>#NAME?</v>
          </cell>
          <cell r="FM217" t="e">
            <v>#NAME?</v>
          </cell>
          <cell r="FN217" t="e">
            <v>#NAME?</v>
          </cell>
          <cell r="FO217" t="e">
            <v>#NAME?</v>
          </cell>
          <cell r="FP217" t="e">
            <v>#NAME?</v>
          </cell>
          <cell r="FQ217" t="e">
            <v>#NAME?</v>
          </cell>
          <cell r="FR217" t="e">
            <v>#NAME?</v>
          </cell>
          <cell r="FS217" t="e">
            <v>#NAME?</v>
          </cell>
          <cell r="FT217" t="e">
            <v>#NAME?</v>
          </cell>
          <cell r="FU217" t="e">
            <v>#NAME?</v>
          </cell>
          <cell r="FV217" t="e">
            <v>#NAME?</v>
          </cell>
          <cell r="FW217" t="e">
            <v>#NAME?</v>
          </cell>
          <cell r="FX217" t="e">
            <v>#NAME?</v>
          </cell>
          <cell r="FY217" t="e">
            <v>#NAME?</v>
          </cell>
          <cell r="FZ217" t="e">
            <v>#NAME?</v>
          </cell>
          <cell r="GA217" t="e">
            <v>#NAME?</v>
          </cell>
          <cell r="GB217" t="e">
            <v>#NAME?</v>
          </cell>
          <cell r="GC217" t="e">
            <v>#NAME?</v>
          </cell>
          <cell r="GD217" t="e">
            <v>#NAME?</v>
          </cell>
          <cell r="GE217" t="e">
            <v>#NAME?</v>
          </cell>
          <cell r="GF217" t="e">
            <v>#NAME?</v>
          </cell>
          <cell r="GG217" t="e">
            <v>#NAME?</v>
          </cell>
          <cell r="GH217" t="e">
            <v>#NAME?</v>
          </cell>
          <cell r="GI217" t="e">
            <v>#NAME?</v>
          </cell>
          <cell r="GJ217" t="e">
            <v>#NAME?</v>
          </cell>
          <cell r="GK217" t="e">
            <v>#NAME?</v>
          </cell>
          <cell r="GL217" t="e">
            <v>#NAME?</v>
          </cell>
          <cell r="GM217" t="e">
            <v>#NAME?</v>
          </cell>
          <cell r="GN217" t="e">
            <v>#NAME?</v>
          </cell>
          <cell r="GO217" t="e">
            <v>#NAME?</v>
          </cell>
          <cell r="GP217" t="e">
            <v>#NAME?</v>
          </cell>
          <cell r="GQ217" t="e">
            <v>#NAME?</v>
          </cell>
          <cell r="GR217" t="e">
            <v>#NAME?</v>
          </cell>
          <cell r="GS217" t="e">
            <v>#NAME?</v>
          </cell>
          <cell r="GT217" t="e">
            <v>#NAME?</v>
          </cell>
          <cell r="GU217" t="e">
            <v>#NAME?</v>
          </cell>
          <cell r="GV217" t="e">
            <v>#NAME?</v>
          </cell>
          <cell r="GW217" t="e">
            <v>#NAME?</v>
          </cell>
          <cell r="GX217" t="e">
            <v>#NAME?</v>
          </cell>
          <cell r="GY217" t="e">
            <v>#NAME?</v>
          </cell>
          <cell r="GZ217" t="e">
            <v>#NAME?</v>
          </cell>
          <cell r="HA217" t="e">
            <v>#NAME?</v>
          </cell>
          <cell r="HB217" t="e">
            <v>#NAME?</v>
          </cell>
          <cell r="HC217" t="e">
            <v>#NAME?</v>
          </cell>
          <cell r="HD217" t="e">
            <v>#NAME?</v>
          </cell>
          <cell r="HE217" t="e">
            <v>#NAME?</v>
          </cell>
          <cell r="HF217" t="e">
            <v>#NAME?</v>
          </cell>
          <cell r="HG217" t="e">
            <v>#NAME?</v>
          </cell>
          <cell r="HH217" t="e">
            <v>#NAME?</v>
          </cell>
          <cell r="HI217" t="e">
            <v>#NAME?</v>
          </cell>
          <cell r="HJ217" t="e">
            <v>#NAME?</v>
          </cell>
          <cell r="HK217" t="e">
            <v>#NAME?</v>
          </cell>
          <cell r="HL217" t="e">
            <v>#NAME?</v>
          </cell>
          <cell r="HM217" t="e">
            <v>#NAME?</v>
          </cell>
          <cell r="HN217" t="e">
            <v>#NAME?</v>
          </cell>
          <cell r="HO217" t="e">
            <v>#NAME?</v>
          </cell>
          <cell r="HP217" t="e">
            <v>#NAME?</v>
          </cell>
          <cell r="HQ217" t="e">
            <v>#NAME?</v>
          </cell>
          <cell r="HR217" t="e">
            <v>#NAME?</v>
          </cell>
          <cell r="HS217" t="e">
            <v>#NAME?</v>
          </cell>
          <cell r="HT217" t="e">
            <v>#NAME?</v>
          </cell>
          <cell r="HU217" t="e">
            <v>#NAME?</v>
          </cell>
          <cell r="HV217" t="e">
            <v>#NAME?</v>
          </cell>
          <cell r="HW217" t="e">
            <v>#NAME?</v>
          </cell>
          <cell r="HX217" t="e">
            <v>#NAME?</v>
          </cell>
          <cell r="HY217" t="e">
            <v>#NAME?</v>
          </cell>
          <cell r="HZ217" t="e">
            <v>#NAME?</v>
          </cell>
          <cell r="IA217" t="e">
            <v>#NAME?</v>
          </cell>
          <cell r="IB217" t="e">
            <v>#NAME?</v>
          </cell>
          <cell r="IC217" t="e">
            <v>#NAME?</v>
          </cell>
          <cell r="ID217" t="e">
            <v>#NAME?</v>
          </cell>
          <cell r="IE217" t="e">
            <v>#NAME?</v>
          </cell>
          <cell r="IF217" t="e">
            <v>#NAME?</v>
          </cell>
          <cell r="IG217" t="e">
            <v>#NAME?</v>
          </cell>
          <cell r="IH217" t="e">
            <v>#NAME?</v>
          </cell>
          <cell r="II217" t="e">
            <v>#NAME?</v>
          </cell>
          <cell r="IJ217" t="e">
            <v>#NAME?</v>
          </cell>
          <cell r="IK217" t="e">
            <v>#NAME?</v>
          </cell>
          <cell r="IL217" t="e">
            <v>#NAME?</v>
          </cell>
          <cell r="IM217" t="e">
            <v>#NAME?</v>
          </cell>
          <cell r="IN217" t="e">
            <v>#NAME?</v>
          </cell>
          <cell r="IO217" t="e">
            <v>#NAME?</v>
          </cell>
          <cell r="IP217" t="e">
            <v>#NAME?</v>
          </cell>
          <cell r="IQ217" t="e">
            <v>#NAME?</v>
          </cell>
          <cell r="IR217" t="e">
            <v>#NAME?</v>
          </cell>
          <cell r="IS217" t="e">
            <v>#NAME?</v>
          </cell>
          <cell r="IT217" t="e">
            <v>#NAME?</v>
          </cell>
          <cell r="IU217" t="e">
            <v>#NAME?</v>
          </cell>
          <cell r="IV217" t="e">
            <v>#NAME?</v>
          </cell>
          <cell r="IW217" t="e">
            <v>#NAME?</v>
          </cell>
          <cell r="IX217" t="e">
            <v>#NAME?</v>
          </cell>
          <cell r="IY217" t="e">
            <v>#NAME?</v>
          </cell>
          <cell r="IZ217" t="e">
            <v>#NAME?</v>
          </cell>
          <cell r="JA217" t="e">
            <v>#NAME?</v>
          </cell>
          <cell r="JB217" t="e">
            <v>#NAME?</v>
          </cell>
          <cell r="JC217" t="e">
            <v>#NAME?</v>
          </cell>
          <cell r="JD217" t="e">
            <v>#NAME?</v>
          </cell>
        </row>
        <row r="221">
          <cell r="C221" t="str">
            <v>Sistema</v>
          </cell>
        </row>
        <row r="222">
          <cell r="C222" t="e">
            <v>#N/A</v>
          </cell>
        </row>
      </sheetData>
      <sheetData sheetId="8">
        <row r="5">
          <cell r="C5" t="str">
            <v>RPV311</v>
          </cell>
        </row>
        <row r="6">
          <cell r="C6" t="str">
            <v>Projeto</v>
          </cell>
        </row>
        <row r="7">
          <cell r="C7" t="str">
            <v>TAC</v>
          </cell>
        </row>
        <row r="8">
          <cell r="C8" t="str">
            <v>RA331</v>
          </cell>
        </row>
        <row r="9">
          <cell r="C9" t="str">
            <v>RA332</v>
          </cell>
        </row>
        <row r="10">
          <cell r="C10" t="str">
            <v>Painel P&amp;C</v>
          </cell>
        </row>
        <row r="11">
          <cell r="C11" t="str">
            <v>RA333</v>
          </cell>
        </row>
        <row r="12">
          <cell r="C12" t="str">
            <v>Roxtec ComSeal 32</v>
          </cell>
        </row>
        <row r="13">
          <cell r="C13" t="str">
            <v>Parametrização</v>
          </cell>
        </row>
        <row r="14">
          <cell r="C14" t="str">
            <v>GdV</v>
          </cell>
        </row>
        <row r="15">
          <cell r="C15" t="str">
            <v>Comissão</v>
          </cell>
        </row>
        <row r="16">
          <cell r="C16" t="str">
            <v>RT430</v>
          </cell>
        </row>
        <row r="17">
          <cell r="C17" t="str">
            <v>MTS-5C6P</v>
          </cell>
        </row>
        <row r="18">
          <cell r="C18" t="str">
            <v>TAF</v>
          </cell>
        </row>
        <row r="19">
          <cell r="C19" t="str">
            <v>Pré-TAF</v>
          </cell>
        </row>
        <row r="20">
          <cell r="C20" t="str">
            <v>Eletricista plataforma</v>
          </cell>
        </row>
        <row r="21">
          <cell r="C21" t="str">
            <v>Eletricista campo</v>
          </cell>
        </row>
        <row r="22">
          <cell r="C22" t="str">
            <v>6GK6000-8FX11-2AA0</v>
          </cell>
        </row>
        <row r="23">
          <cell r="C23" t="str">
            <v>Miscelâneas</v>
          </cell>
        </row>
        <row r="24">
          <cell r="C24" t="str">
            <v>Treinamento</v>
          </cell>
        </row>
        <row r="25">
          <cell r="C25" t="str">
            <v>Arteche RJ-8</v>
          </cell>
        </row>
        <row r="26">
          <cell r="C26" t="str">
            <v>Cordão FO 25m</v>
          </cell>
        </row>
        <row r="27">
          <cell r="C27" t="str">
            <v>Sealtubo 1'' 1m</v>
          </cell>
        </row>
        <row r="28">
          <cell r="C28" t="str">
            <v>Adequação SPIN</v>
          </cell>
        </row>
        <row r="29">
          <cell r="C29" t="str">
            <v>Adequação STD</v>
          </cell>
        </row>
        <row r="30">
          <cell r="C30" t="str">
            <v>Adequação SICAR</v>
          </cell>
        </row>
      </sheetData>
      <sheetData sheetId="9">
        <row r="9">
          <cell r="E9">
            <v>0</v>
          </cell>
        </row>
        <row r="18">
          <cell r="E18">
            <v>0</v>
          </cell>
        </row>
        <row r="21">
          <cell r="E21">
            <v>0</v>
          </cell>
        </row>
      </sheetData>
      <sheetData sheetId="10">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row r="59">
          <cell r="B59">
            <v>0</v>
          </cell>
        </row>
        <row r="60">
          <cell r="B60">
            <v>0</v>
          </cell>
        </row>
        <row r="61">
          <cell r="B61">
            <v>0</v>
          </cell>
        </row>
      </sheetData>
      <sheetData sheetId="11" refreshError="1"/>
      <sheetData sheetId="12">
        <row r="2">
          <cell r="A2" t="str">
            <v>NCM</v>
          </cell>
          <cell r="D2" t="str">
            <v>IPI</v>
          </cell>
          <cell r="G2" t="str">
            <v>AC</v>
          </cell>
          <cell r="H2" t="str">
            <v>AL</v>
          </cell>
          <cell r="I2" t="str">
            <v>AM</v>
          </cell>
          <cell r="J2" t="str">
            <v>AP</v>
          </cell>
          <cell r="K2" t="str">
            <v>BA</v>
          </cell>
          <cell r="L2" t="str">
            <v>CE</v>
          </cell>
          <cell r="M2" t="str">
            <v>DF</v>
          </cell>
          <cell r="N2" t="str">
            <v>ES</v>
          </cell>
          <cell r="O2" t="str">
            <v>GO</v>
          </cell>
          <cell r="P2" t="str">
            <v>MA</v>
          </cell>
          <cell r="Q2" t="str">
            <v>MT</v>
          </cell>
          <cell r="R2" t="str">
            <v>MS</v>
          </cell>
          <cell r="S2" t="str">
            <v>MG</v>
          </cell>
          <cell r="T2" t="str">
            <v>PA</v>
          </cell>
          <cell r="U2" t="str">
            <v>PB</v>
          </cell>
          <cell r="V2" t="str">
            <v>PR</v>
          </cell>
          <cell r="W2" t="str">
            <v>PE</v>
          </cell>
          <cell r="X2" t="str">
            <v>PI</v>
          </cell>
          <cell r="Y2" t="str">
            <v>RN</v>
          </cell>
          <cell r="Z2" t="str">
            <v>RS</v>
          </cell>
          <cell r="AA2" t="str">
            <v>RJ</v>
          </cell>
          <cell r="AB2" t="str">
            <v>RO</v>
          </cell>
          <cell r="AC2" t="str">
            <v>RR</v>
          </cell>
          <cell r="AD2" t="str">
            <v>SC</v>
          </cell>
          <cell r="AE2" t="str">
            <v>SP</v>
          </cell>
          <cell r="AF2" t="str">
            <v>SE</v>
          </cell>
          <cell r="AG2" t="str">
            <v>TO</v>
          </cell>
          <cell r="AI2" t="str">
            <v>AC</v>
          </cell>
          <cell r="AJ2" t="str">
            <v>AL</v>
          </cell>
          <cell r="AK2" t="str">
            <v>AM</v>
          </cell>
          <cell r="AL2" t="str">
            <v>AP</v>
          </cell>
          <cell r="AM2" t="str">
            <v>BA</v>
          </cell>
          <cell r="AN2" t="str">
            <v>CE</v>
          </cell>
          <cell r="AO2" t="str">
            <v>DF</v>
          </cell>
          <cell r="AP2" t="str">
            <v>ES</v>
          </cell>
          <cell r="AQ2" t="str">
            <v>GO</v>
          </cell>
          <cell r="AR2" t="str">
            <v>MA</v>
          </cell>
          <cell r="AS2" t="str">
            <v>MT</v>
          </cell>
          <cell r="AT2" t="str">
            <v>MS</v>
          </cell>
          <cell r="AU2" t="str">
            <v>MG</v>
          </cell>
          <cell r="AV2" t="str">
            <v>PA</v>
          </cell>
          <cell r="AW2" t="str">
            <v>PB</v>
          </cell>
          <cell r="AX2" t="str">
            <v>PR</v>
          </cell>
          <cell r="AY2" t="str">
            <v>PE</v>
          </cell>
          <cell r="AZ2" t="str">
            <v>PI</v>
          </cell>
          <cell r="BA2" t="str">
            <v>RN</v>
          </cell>
          <cell r="BB2" t="str">
            <v>RS</v>
          </cell>
          <cell r="BC2" t="str">
            <v>RJ</v>
          </cell>
          <cell r="BD2" t="str">
            <v>RO</v>
          </cell>
          <cell r="BE2" t="str">
            <v>RR</v>
          </cell>
          <cell r="BF2" t="str">
            <v>SC</v>
          </cell>
          <cell r="BG2" t="str">
            <v>SP</v>
          </cell>
          <cell r="BH2" t="str">
            <v>SE</v>
          </cell>
          <cell r="BI2" t="str">
            <v>TO</v>
          </cell>
          <cell r="BK2" t="str">
            <v>AC</v>
          </cell>
          <cell r="BL2" t="str">
            <v>AL</v>
          </cell>
          <cell r="BM2" t="str">
            <v>AM</v>
          </cell>
          <cell r="BN2" t="str">
            <v>AP</v>
          </cell>
          <cell r="BO2" t="str">
            <v>BA</v>
          </cell>
          <cell r="BP2" t="str">
            <v>CE</v>
          </cell>
          <cell r="BQ2" t="str">
            <v>DF</v>
          </cell>
          <cell r="BR2" t="str">
            <v>ES</v>
          </cell>
          <cell r="BS2" t="str">
            <v>GO</v>
          </cell>
          <cell r="BT2" t="str">
            <v>MA</v>
          </cell>
          <cell r="BU2" t="str">
            <v>MT</v>
          </cell>
          <cell r="BV2" t="str">
            <v>MS</v>
          </cell>
          <cell r="BW2" t="str">
            <v>MG</v>
          </cell>
          <cell r="BX2" t="str">
            <v>PA</v>
          </cell>
          <cell r="BY2" t="str">
            <v>PB</v>
          </cell>
          <cell r="BZ2" t="str">
            <v>PR</v>
          </cell>
          <cell r="CA2" t="str">
            <v>PE</v>
          </cell>
          <cell r="CB2" t="str">
            <v>PI</v>
          </cell>
          <cell r="CC2" t="str">
            <v>RN</v>
          </cell>
          <cell r="CD2" t="str">
            <v>RS</v>
          </cell>
          <cell r="CE2" t="str">
            <v>RJ</v>
          </cell>
          <cell r="CF2" t="str">
            <v>RO</v>
          </cell>
          <cell r="CG2" t="str">
            <v>RR</v>
          </cell>
          <cell r="CH2" t="str">
            <v>SC</v>
          </cell>
          <cell r="CI2" t="str">
            <v>SP</v>
          </cell>
          <cell r="CJ2" t="str">
            <v>SE</v>
          </cell>
          <cell r="CK2" t="str">
            <v>TO</v>
          </cell>
        </row>
        <row r="3">
          <cell r="A3">
            <v>74071010</v>
          </cell>
          <cell r="B3" t="str">
            <v>Barramento de cobre</v>
          </cell>
          <cell r="D3">
            <v>0.05</v>
          </cell>
          <cell r="F3">
            <v>74071010</v>
          </cell>
          <cell r="AE3">
            <v>0.18</v>
          </cell>
          <cell r="AH3">
            <v>74071010</v>
          </cell>
          <cell r="BJ3">
            <v>74071010</v>
          </cell>
        </row>
        <row r="4">
          <cell r="A4">
            <v>76169900</v>
          </cell>
          <cell r="B4" t="str">
            <v>Peça de alumínio</v>
          </cell>
          <cell r="D4">
            <v>0.05</v>
          </cell>
          <cell r="F4">
            <v>76169900</v>
          </cell>
          <cell r="AE4">
            <v>0.18</v>
          </cell>
          <cell r="AH4">
            <v>76169900</v>
          </cell>
          <cell r="BJ4">
            <v>76169900</v>
          </cell>
        </row>
        <row r="5">
          <cell r="A5">
            <v>83079000</v>
          </cell>
          <cell r="B5" t="str">
            <v>Tubos flexíveis de metais comuns, mesmo com acessórios</v>
          </cell>
          <cell r="F5">
            <v>83079000</v>
          </cell>
          <cell r="AH5">
            <v>83079000</v>
          </cell>
          <cell r="BJ5">
            <v>83079000</v>
          </cell>
        </row>
        <row r="6">
          <cell r="A6">
            <v>84714190</v>
          </cell>
          <cell r="B6" t="str">
            <v>Computador</v>
          </cell>
          <cell r="D6">
            <v>0.15</v>
          </cell>
          <cell r="F6">
            <v>84714190</v>
          </cell>
          <cell r="AE6">
            <v>0.18</v>
          </cell>
          <cell r="AH6">
            <v>84714190</v>
          </cell>
          <cell r="BJ6">
            <v>84714190</v>
          </cell>
        </row>
        <row r="7">
          <cell r="A7">
            <v>84715010</v>
          </cell>
          <cell r="B7" t="str">
            <v>Computador</v>
          </cell>
          <cell r="D7">
            <v>0.15</v>
          </cell>
          <cell r="F7">
            <v>84715010</v>
          </cell>
          <cell r="AE7">
            <v>0.18</v>
          </cell>
          <cell r="AH7">
            <v>84715010</v>
          </cell>
          <cell r="BJ7">
            <v>84715010</v>
          </cell>
        </row>
        <row r="8">
          <cell r="A8">
            <v>85042300</v>
          </cell>
          <cell r="B8" t="str">
            <v>Transformador</v>
          </cell>
          <cell r="D8">
            <v>0</v>
          </cell>
          <cell r="F8">
            <v>85042300</v>
          </cell>
          <cell r="Z8">
            <v>0.18</v>
          </cell>
          <cell r="AE8">
            <v>0.12</v>
          </cell>
          <cell r="AH8">
            <v>85042300</v>
          </cell>
          <cell r="BJ8">
            <v>85042300</v>
          </cell>
        </row>
        <row r="9">
          <cell r="A9">
            <v>85043111</v>
          </cell>
          <cell r="D9">
            <v>0.1</v>
          </cell>
          <cell r="F9">
            <v>85043111</v>
          </cell>
          <cell r="AE9">
            <v>0.18</v>
          </cell>
          <cell r="AH9">
            <v>85043111</v>
          </cell>
          <cell r="BJ9">
            <v>85043111</v>
          </cell>
        </row>
        <row r="10">
          <cell r="A10">
            <v>85044030</v>
          </cell>
          <cell r="B10" t="str">
            <v>Fonte chaveada</v>
          </cell>
          <cell r="D10">
            <v>0.15</v>
          </cell>
          <cell r="F10">
            <v>85044030</v>
          </cell>
          <cell r="AE10">
            <v>0.12</v>
          </cell>
          <cell r="AH10">
            <v>85044030</v>
          </cell>
          <cell r="BJ10">
            <v>85044030</v>
          </cell>
        </row>
        <row r="11">
          <cell r="A11">
            <v>85044090</v>
          </cell>
          <cell r="B11" t="str">
            <v>Fonte chaveada</v>
          </cell>
          <cell r="D11">
            <v>0.15</v>
          </cell>
          <cell r="F11">
            <v>85044090</v>
          </cell>
          <cell r="AE11">
            <v>0.12</v>
          </cell>
          <cell r="AH11">
            <v>85044090</v>
          </cell>
          <cell r="BJ11">
            <v>85044090</v>
          </cell>
        </row>
        <row r="12">
          <cell r="A12">
            <v>85176239</v>
          </cell>
          <cell r="B12" t="str">
            <v>Switch</v>
          </cell>
          <cell r="D12">
            <v>9.7500000000000003E-2</v>
          </cell>
          <cell r="F12">
            <v>85176239</v>
          </cell>
          <cell r="AE12">
            <v>0.18</v>
          </cell>
          <cell r="AH12">
            <v>85176239</v>
          </cell>
          <cell r="BJ12">
            <v>85176239</v>
          </cell>
        </row>
        <row r="13">
          <cell r="A13">
            <v>85176249</v>
          </cell>
          <cell r="B13" t="str">
            <v>Roteador</v>
          </cell>
          <cell r="D13">
            <v>9.7500000000000003E-2</v>
          </cell>
          <cell r="F13">
            <v>85176249</v>
          </cell>
          <cell r="AE13">
            <v>0.18</v>
          </cell>
          <cell r="AH13">
            <v>85176249</v>
          </cell>
          <cell r="BJ13">
            <v>85176249</v>
          </cell>
        </row>
        <row r="14">
          <cell r="A14">
            <v>85176254</v>
          </cell>
          <cell r="B14" t="str">
            <v>Switch</v>
          </cell>
          <cell r="D14">
            <v>9.7500000000000003E-2</v>
          </cell>
          <cell r="F14">
            <v>85176254</v>
          </cell>
          <cell r="AE14">
            <v>0.18</v>
          </cell>
          <cell r="AH14">
            <v>85176254</v>
          </cell>
          <cell r="BJ14">
            <v>85176254</v>
          </cell>
        </row>
        <row r="15">
          <cell r="A15">
            <v>85176259</v>
          </cell>
          <cell r="B15" t="str">
            <v>Switch</v>
          </cell>
          <cell r="D15">
            <v>0.15</v>
          </cell>
          <cell r="F15">
            <v>85176259</v>
          </cell>
          <cell r="AE15">
            <v>0.18</v>
          </cell>
          <cell r="AH15">
            <v>85176259</v>
          </cell>
          <cell r="BJ15">
            <v>85176259</v>
          </cell>
        </row>
        <row r="16">
          <cell r="A16">
            <v>85176259</v>
          </cell>
          <cell r="B16" t="str">
            <v>aparelhos para comunicação em redes por fio ou redes sem fio (tal como uma rede local (LAN) ou uma rede de área estendida (alargada*) (WAN))</v>
          </cell>
          <cell r="D16">
            <v>0</v>
          </cell>
          <cell r="F16">
            <v>85176259</v>
          </cell>
          <cell r="AE16">
            <v>0.18</v>
          </cell>
          <cell r="AH16">
            <v>85176259</v>
          </cell>
          <cell r="BJ16">
            <v>85176259</v>
          </cell>
        </row>
        <row r="17">
          <cell r="A17">
            <v>85177010</v>
          </cell>
          <cell r="B17" t="str">
            <v>Partes da 8517.62.59</v>
          </cell>
          <cell r="D17">
            <v>0.15</v>
          </cell>
          <cell r="F17">
            <v>85177010</v>
          </cell>
          <cell r="AE17">
            <v>0.18</v>
          </cell>
          <cell r="AH17">
            <v>85177010</v>
          </cell>
          <cell r="BJ17">
            <v>85177010</v>
          </cell>
        </row>
        <row r="18">
          <cell r="A18">
            <v>85177091</v>
          </cell>
          <cell r="B18" t="str">
            <v>DIO</v>
          </cell>
          <cell r="D18">
            <v>0.02</v>
          </cell>
          <cell r="F18">
            <v>85177091</v>
          </cell>
          <cell r="AE18">
            <v>0.18</v>
          </cell>
          <cell r="AH18">
            <v>85177091</v>
          </cell>
          <cell r="BJ18">
            <v>85177091</v>
          </cell>
        </row>
        <row r="19">
          <cell r="A19">
            <v>85235110</v>
          </cell>
          <cell r="B19" t="str">
            <v>Cartão de memória</v>
          </cell>
          <cell r="D19">
            <v>9.2499999999999999E-2</v>
          </cell>
          <cell r="F19">
            <v>85235110</v>
          </cell>
          <cell r="AE19">
            <v>0.12</v>
          </cell>
          <cell r="AH19">
            <v>85235110</v>
          </cell>
          <cell r="BJ19">
            <v>85235110</v>
          </cell>
        </row>
        <row r="20">
          <cell r="A20">
            <v>85235190</v>
          </cell>
          <cell r="B20" t="str">
            <v>Pendrive</v>
          </cell>
          <cell r="D20">
            <v>0.15</v>
          </cell>
          <cell r="F20">
            <v>85235190</v>
          </cell>
          <cell r="AE20">
            <v>0.18</v>
          </cell>
          <cell r="AH20">
            <v>85235190</v>
          </cell>
          <cell r="BJ20">
            <v>85235190</v>
          </cell>
        </row>
        <row r="21">
          <cell r="A21">
            <v>85235990</v>
          </cell>
          <cell r="D21">
            <v>0.15</v>
          </cell>
          <cell r="F21">
            <v>85235990</v>
          </cell>
          <cell r="AE21">
            <v>0.18</v>
          </cell>
          <cell r="AH21">
            <v>85235990</v>
          </cell>
          <cell r="BJ21">
            <v>85235990</v>
          </cell>
        </row>
        <row r="22">
          <cell r="A22">
            <v>85285220</v>
          </cell>
          <cell r="B22" t="str">
            <v>Monitor</v>
          </cell>
          <cell r="D22">
            <v>0.15</v>
          </cell>
          <cell r="F22">
            <v>85285220</v>
          </cell>
          <cell r="AE22">
            <v>0.18</v>
          </cell>
          <cell r="AH22">
            <v>85285220</v>
          </cell>
          <cell r="BJ22">
            <v>85285220</v>
          </cell>
        </row>
        <row r="23">
          <cell r="A23">
            <v>85312000</v>
          </cell>
          <cell r="B23" t="str">
            <v>Anunciador de alarmes</v>
          </cell>
          <cell r="D23">
            <v>0.15</v>
          </cell>
          <cell r="F23">
            <v>85312000</v>
          </cell>
          <cell r="AE23">
            <v>0.18</v>
          </cell>
          <cell r="AH23">
            <v>85312000</v>
          </cell>
          <cell r="BJ23">
            <v>85312000</v>
          </cell>
        </row>
        <row r="24">
          <cell r="A24">
            <v>85318000</v>
          </cell>
          <cell r="B24" t="str">
            <v>Sinalizador de painel</v>
          </cell>
          <cell r="D24">
            <v>0.15</v>
          </cell>
          <cell r="F24">
            <v>85318000</v>
          </cell>
          <cell r="AE24">
            <v>0.18</v>
          </cell>
          <cell r="AH24">
            <v>85318000</v>
          </cell>
          <cell r="BJ24">
            <v>85318000</v>
          </cell>
        </row>
        <row r="25">
          <cell r="A25">
            <v>85359000</v>
          </cell>
          <cell r="B25" t="str">
            <v>Contatores</v>
          </cell>
          <cell r="D25">
            <v>0.05</v>
          </cell>
          <cell r="F25">
            <v>85359000</v>
          </cell>
          <cell r="AE25">
            <v>0.18</v>
          </cell>
          <cell r="AH25">
            <v>85359000</v>
          </cell>
          <cell r="BJ25">
            <v>85359000</v>
          </cell>
        </row>
        <row r="26">
          <cell r="A26">
            <v>85361000</v>
          </cell>
          <cell r="B26" t="str">
            <v>Fusível</v>
          </cell>
          <cell r="D26">
            <v>0.15</v>
          </cell>
          <cell r="F26">
            <v>85361000</v>
          </cell>
          <cell r="AE26">
            <v>0.18</v>
          </cell>
          <cell r="AH26">
            <v>85361000</v>
          </cell>
          <cell r="BJ26">
            <v>85361000</v>
          </cell>
        </row>
        <row r="27">
          <cell r="A27">
            <v>85362000</v>
          </cell>
          <cell r="B27" t="str">
            <v>Disjuntores &lt;1kV</v>
          </cell>
          <cell r="D27">
            <v>0.1</v>
          </cell>
          <cell r="F27">
            <v>85362000</v>
          </cell>
          <cell r="AE27">
            <v>0.18</v>
          </cell>
          <cell r="AH27">
            <v>85362000</v>
          </cell>
          <cell r="BJ27">
            <v>85362000</v>
          </cell>
        </row>
        <row r="28">
          <cell r="A28">
            <v>85363090</v>
          </cell>
          <cell r="B28" t="str">
            <v>DPS</v>
          </cell>
          <cell r="D28">
            <v>0.15</v>
          </cell>
          <cell r="F28">
            <v>85363090</v>
          </cell>
          <cell r="AE28">
            <v>0.12</v>
          </cell>
          <cell r="AH28">
            <v>85363090</v>
          </cell>
          <cell r="BJ28">
            <v>85363090</v>
          </cell>
        </row>
        <row r="29">
          <cell r="A29">
            <v>85364900</v>
          </cell>
          <cell r="B29" t="str">
            <v>Relé digital</v>
          </cell>
          <cell r="D29">
            <v>3.2500000000000001E-2</v>
          </cell>
          <cell r="F29">
            <v>85364900</v>
          </cell>
          <cell r="AE29">
            <v>0.12</v>
          </cell>
          <cell r="AH29">
            <v>85364900</v>
          </cell>
          <cell r="BJ29">
            <v>85364900</v>
          </cell>
        </row>
        <row r="30">
          <cell r="A30">
            <v>85365090</v>
          </cell>
          <cell r="B30" t="str">
            <v>Bloco de teste</v>
          </cell>
          <cell r="D30">
            <v>0.15</v>
          </cell>
          <cell r="F30">
            <v>85365090</v>
          </cell>
          <cell r="AE30">
            <v>0.18</v>
          </cell>
          <cell r="AH30">
            <v>85365090</v>
          </cell>
          <cell r="BJ30">
            <v>85365090</v>
          </cell>
        </row>
        <row r="31">
          <cell r="A31">
            <v>85371020</v>
          </cell>
          <cell r="B31" t="str">
            <v>UTR (RTAC)</v>
          </cell>
          <cell r="D31">
            <v>0.15</v>
          </cell>
          <cell r="F31">
            <v>85371020</v>
          </cell>
          <cell r="AE31">
            <v>0.18</v>
          </cell>
          <cell r="AH31">
            <v>85371020</v>
          </cell>
          <cell r="BJ31">
            <v>85371020</v>
          </cell>
        </row>
        <row r="32">
          <cell r="A32">
            <v>85371090</v>
          </cell>
          <cell r="B32" t="str">
            <v>Painel BT</v>
          </cell>
          <cell r="D32">
            <v>9.7500000000000003E-2</v>
          </cell>
          <cell r="F32">
            <v>85371090</v>
          </cell>
          <cell r="Z32">
            <v>0.12</v>
          </cell>
          <cell r="AE32">
            <v>0.12</v>
          </cell>
          <cell r="AH32">
            <v>85371090</v>
          </cell>
          <cell r="BJ32">
            <v>85371090</v>
          </cell>
        </row>
        <row r="33">
          <cell r="A33">
            <v>85372090</v>
          </cell>
          <cell r="B33" t="str">
            <v>Painel</v>
          </cell>
          <cell r="D33">
            <v>0</v>
          </cell>
          <cell r="F33">
            <v>85372090</v>
          </cell>
          <cell r="Z33">
            <v>0.12</v>
          </cell>
          <cell r="AE33">
            <v>0.12</v>
          </cell>
          <cell r="AH33">
            <v>85372090</v>
          </cell>
          <cell r="BJ33">
            <v>85372090</v>
          </cell>
        </row>
        <row r="34">
          <cell r="A34">
            <v>85381000</v>
          </cell>
          <cell r="B34" t="str">
            <v>Partes da 8537.10 e 8537.20</v>
          </cell>
          <cell r="D34">
            <v>0.15</v>
          </cell>
          <cell r="F34">
            <v>85381000</v>
          </cell>
          <cell r="AE34">
            <v>0.18</v>
          </cell>
          <cell r="AH34">
            <v>85381000</v>
          </cell>
          <cell r="BJ34">
            <v>85381000</v>
          </cell>
        </row>
        <row r="35">
          <cell r="A35">
            <v>85389010</v>
          </cell>
          <cell r="B35" t="str">
            <v>UTR</v>
          </cell>
          <cell r="D35">
            <v>9.7500000000000003E-2</v>
          </cell>
          <cell r="F35">
            <v>85389010</v>
          </cell>
          <cell r="AE35">
            <v>0.12</v>
          </cell>
          <cell r="AH35">
            <v>85389010</v>
          </cell>
          <cell r="BJ35">
            <v>85389010</v>
          </cell>
        </row>
        <row r="36">
          <cell r="A36">
            <v>85389090</v>
          </cell>
          <cell r="B36" t="str">
            <v>Acessórios dos itens NCM 8535, 8536, 8537</v>
          </cell>
          <cell r="D36">
            <v>0.15</v>
          </cell>
          <cell r="F36">
            <v>85389090</v>
          </cell>
          <cell r="AE36">
            <v>0.18</v>
          </cell>
          <cell r="AH36">
            <v>85389090</v>
          </cell>
          <cell r="BJ36">
            <v>85389090</v>
          </cell>
        </row>
        <row r="37">
          <cell r="A37">
            <v>85437099</v>
          </cell>
          <cell r="B37" t="str">
            <v>GPS</v>
          </cell>
          <cell r="D37">
            <v>0.1</v>
          </cell>
          <cell r="F37">
            <v>85437099</v>
          </cell>
          <cell r="AE37">
            <v>0.12</v>
          </cell>
          <cell r="AH37">
            <v>85437099</v>
          </cell>
          <cell r="BJ37">
            <v>85437099</v>
          </cell>
        </row>
        <row r="38">
          <cell r="A38">
            <v>85444200</v>
          </cell>
          <cell r="D38">
            <v>0.05</v>
          </cell>
          <cell r="F38">
            <v>85444200</v>
          </cell>
          <cell r="AE38">
            <v>0.18</v>
          </cell>
          <cell r="AH38">
            <v>85444200</v>
          </cell>
          <cell r="BJ38">
            <v>85444200</v>
          </cell>
        </row>
        <row r="39">
          <cell r="A39">
            <v>85447010</v>
          </cell>
          <cell r="B39" t="str">
            <v>Cordão e cabo óptico</v>
          </cell>
          <cell r="D39">
            <v>0.03</v>
          </cell>
          <cell r="F39">
            <v>85447010</v>
          </cell>
          <cell r="AE39">
            <v>0.18</v>
          </cell>
          <cell r="AH39">
            <v>85447010</v>
          </cell>
          <cell r="BJ39">
            <v>85447010</v>
          </cell>
        </row>
        <row r="40">
          <cell r="A40">
            <v>90303319</v>
          </cell>
          <cell r="D40">
            <v>0.05</v>
          </cell>
          <cell r="F40">
            <v>90303319</v>
          </cell>
          <cell r="AE40">
            <v>0.12</v>
          </cell>
          <cell r="AH40">
            <v>90303319</v>
          </cell>
          <cell r="BJ40">
            <v>90303319</v>
          </cell>
        </row>
        <row r="41">
          <cell r="A41">
            <v>90303319</v>
          </cell>
          <cell r="B41" t="str">
            <v>Voltímetro analógico</v>
          </cell>
          <cell r="D41">
            <v>0</v>
          </cell>
          <cell r="F41">
            <v>90303319</v>
          </cell>
          <cell r="AE41">
            <v>0.12</v>
          </cell>
          <cell r="AH41">
            <v>90303319</v>
          </cell>
          <cell r="BJ41">
            <v>90303319</v>
          </cell>
        </row>
        <row r="42">
          <cell r="A42">
            <v>90303390</v>
          </cell>
          <cell r="B42" t="str">
            <v>Transdutor de tensão</v>
          </cell>
          <cell r="D42">
            <v>0.05</v>
          </cell>
          <cell r="F42">
            <v>90303390</v>
          </cell>
          <cell r="AE42">
            <v>0.12</v>
          </cell>
          <cell r="AH42">
            <v>90303390</v>
          </cell>
          <cell r="BJ42">
            <v>90303390</v>
          </cell>
        </row>
        <row r="43">
          <cell r="A43">
            <v>90303990</v>
          </cell>
          <cell r="B43" t="str">
            <v>Medidor de faturamento</v>
          </cell>
          <cell r="D43">
            <v>0</v>
          </cell>
          <cell r="F43">
            <v>90303990</v>
          </cell>
          <cell r="AE43">
            <v>0.04</v>
          </cell>
          <cell r="AH43">
            <v>90303990</v>
          </cell>
          <cell r="BJ43">
            <v>90303990</v>
          </cell>
        </row>
        <row r="44">
          <cell r="A44">
            <v>90308490</v>
          </cell>
          <cell r="B44" t="str">
            <v>Multimedidor</v>
          </cell>
          <cell r="D44">
            <v>3.2500000000000001E-2</v>
          </cell>
          <cell r="F44">
            <v>90308490</v>
          </cell>
          <cell r="AE44">
            <v>0.12</v>
          </cell>
          <cell r="AH44">
            <v>90308490</v>
          </cell>
          <cell r="BJ44">
            <v>90308490</v>
          </cell>
        </row>
        <row r="45">
          <cell r="A45">
            <v>90308490</v>
          </cell>
          <cell r="B45" t="str">
            <v>RDP</v>
          </cell>
          <cell r="D45">
            <v>3.2500000000000001E-2</v>
          </cell>
          <cell r="F45">
            <v>90308490</v>
          </cell>
          <cell r="AE45">
            <v>0.12</v>
          </cell>
          <cell r="AH45">
            <v>90308490</v>
          </cell>
          <cell r="BJ45">
            <v>90308490</v>
          </cell>
        </row>
        <row r="46">
          <cell r="A46">
            <v>90308990</v>
          </cell>
          <cell r="B46" t="str">
            <v>Multimedidor</v>
          </cell>
          <cell r="D46">
            <v>0.1</v>
          </cell>
          <cell r="F46">
            <v>90308990</v>
          </cell>
          <cell r="AE46">
            <v>0.12</v>
          </cell>
          <cell r="AH46">
            <v>90308990</v>
          </cell>
          <cell r="BJ46">
            <v>90308990</v>
          </cell>
        </row>
        <row r="47">
          <cell r="A47">
            <v>90309090</v>
          </cell>
          <cell r="B47" t="str">
            <v>GPS</v>
          </cell>
          <cell r="D47">
            <v>0.05</v>
          </cell>
          <cell r="F47">
            <v>90309090</v>
          </cell>
          <cell r="AE47">
            <v>0.12</v>
          </cell>
          <cell r="AH47">
            <v>90309090</v>
          </cell>
          <cell r="BJ47">
            <v>90309090</v>
          </cell>
        </row>
        <row r="48">
          <cell r="A48">
            <v>90321090</v>
          </cell>
          <cell r="B48" t="str">
            <v>Termostato</v>
          </cell>
          <cell r="D48">
            <v>0.15</v>
          </cell>
          <cell r="F48">
            <v>90321090</v>
          </cell>
          <cell r="AE48">
            <v>0.18</v>
          </cell>
          <cell r="AH48">
            <v>90321090</v>
          </cell>
          <cell r="BJ48">
            <v>90321090</v>
          </cell>
        </row>
        <row r="49">
          <cell r="A49">
            <v>90328911</v>
          </cell>
          <cell r="D49">
            <v>0.15</v>
          </cell>
          <cell r="F49">
            <v>90328911</v>
          </cell>
          <cell r="AE49">
            <v>0.12</v>
          </cell>
          <cell r="AH49">
            <v>90328911</v>
          </cell>
          <cell r="BJ49">
            <v>90328911</v>
          </cell>
        </row>
        <row r="50">
          <cell r="A50">
            <v>90328982</v>
          </cell>
          <cell r="D50">
            <v>0.15</v>
          </cell>
          <cell r="F50">
            <v>90328982</v>
          </cell>
          <cell r="AE50">
            <v>0.12</v>
          </cell>
          <cell r="AH50">
            <v>90328982</v>
          </cell>
          <cell r="BJ50">
            <v>90328982</v>
          </cell>
        </row>
        <row r="51">
          <cell r="A51">
            <v>90328990</v>
          </cell>
          <cell r="D51">
            <v>0.15</v>
          </cell>
          <cell r="F51">
            <v>90328990</v>
          </cell>
          <cell r="AE51">
            <v>0.12</v>
          </cell>
          <cell r="AH51">
            <v>90328990</v>
          </cell>
          <cell r="BJ51">
            <v>90328990</v>
          </cell>
        </row>
        <row r="52">
          <cell r="A52">
            <v>90330000</v>
          </cell>
          <cell r="B52" t="str">
            <v>Resistor shunt</v>
          </cell>
          <cell r="D52">
            <v>0.15</v>
          </cell>
          <cell r="F52">
            <v>90330000</v>
          </cell>
          <cell r="AE52">
            <v>0.18</v>
          </cell>
          <cell r="AH52">
            <v>90330000</v>
          </cell>
          <cell r="BJ52">
            <v>90330000</v>
          </cell>
        </row>
        <row r="53">
          <cell r="A53">
            <v>94031000</v>
          </cell>
          <cell r="B53" t="str">
            <v>Mobiliário</v>
          </cell>
          <cell r="D53">
            <v>3.2500000000000001E-2</v>
          </cell>
          <cell r="F53">
            <v>94031000</v>
          </cell>
          <cell r="AE53">
            <v>0.12</v>
          </cell>
          <cell r="AH53">
            <v>94031000</v>
          </cell>
          <cell r="BJ53">
            <v>94031000</v>
          </cell>
        </row>
        <row r="54">
          <cell r="A54">
            <v>85285900</v>
          </cell>
          <cell r="B54" t="str">
            <v>Monitor (SEL)</v>
          </cell>
          <cell r="D54">
            <v>0.13</v>
          </cell>
          <cell r="F54">
            <v>85285900</v>
          </cell>
          <cell r="AE54">
            <v>0.18</v>
          </cell>
          <cell r="AH54">
            <v>85285900</v>
          </cell>
          <cell r="BJ54">
            <v>85285900</v>
          </cell>
        </row>
        <row r="55">
          <cell r="A55">
            <v>84716052</v>
          </cell>
          <cell r="B55" t="str">
            <v>Teclado (SEL)</v>
          </cell>
          <cell r="D55">
            <v>9.7500000000000003E-2</v>
          </cell>
          <cell r="F55">
            <v>84716052</v>
          </cell>
          <cell r="AE55">
            <v>0.18</v>
          </cell>
          <cell r="AH55">
            <v>84716052</v>
          </cell>
          <cell r="BJ55">
            <v>84716052</v>
          </cell>
        </row>
        <row r="56">
          <cell r="A56">
            <v>85437099</v>
          </cell>
          <cell r="B56" t="str">
            <v>GPS</v>
          </cell>
          <cell r="D56">
            <v>6.5000000000000002E-2</v>
          </cell>
          <cell r="F56">
            <v>85437099</v>
          </cell>
          <cell r="AE56">
            <v>0.18</v>
          </cell>
          <cell r="AH56">
            <v>85437099</v>
          </cell>
          <cell r="BJ56">
            <v>85437099</v>
          </cell>
        </row>
        <row r="57">
          <cell r="F57">
            <v>0</v>
          </cell>
          <cell r="AH57">
            <v>0</v>
          </cell>
          <cell r="BJ57">
            <v>0</v>
          </cell>
        </row>
        <row r="58">
          <cell r="F58">
            <v>0</v>
          </cell>
          <cell r="AH58">
            <v>0</v>
          </cell>
          <cell r="BJ58">
            <v>0</v>
          </cell>
        </row>
        <row r="59">
          <cell r="F59">
            <v>0</v>
          </cell>
          <cell r="AH59">
            <v>0</v>
          </cell>
          <cell r="BJ59">
            <v>0</v>
          </cell>
        </row>
        <row r="60">
          <cell r="F60">
            <v>0</v>
          </cell>
          <cell r="AH60">
            <v>0</v>
          </cell>
          <cell r="BJ60">
            <v>0</v>
          </cell>
        </row>
        <row r="61">
          <cell r="F61">
            <v>0</v>
          </cell>
          <cell r="AH61">
            <v>0</v>
          </cell>
          <cell r="BJ61">
            <v>0</v>
          </cell>
        </row>
        <row r="62">
          <cell r="F62">
            <v>0</v>
          </cell>
          <cell r="AH62">
            <v>0</v>
          </cell>
          <cell r="BJ62">
            <v>0</v>
          </cell>
        </row>
        <row r="63">
          <cell r="F63">
            <v>0</v>
          </cell>
          <cell r="AH63">
            <v>0</v>
          </cell>
          <cell r="BJ63">
            <v>0</v>
          </cell>
        </row>
        <row r="64">
          <cell r="F64">
            <v>0</v>
          </cell>
          <cell r="AH64">
            <v>0</v>
          </cell>
          <cell r="BJ64">
            <v>0</v>
          </cell>
        </row>
        <row r="65">
          <cell r="F65">
            <v>0</v>
          </cell>
          <cell r="AH65">
            <v>0</v>
          </cell>
          <cell r="BJ65">
            <v>0</v>
          </cell>
        </row>
        <row r="66">
          <cell r="F66">
            <v>0</v>
          </cell>
          <cell r="AH66">
            <v>0</v>
          </cell>
          <cell r="BJ66">
            <v>0</v>
          </cell>
        </row>
        <row r="67">
          <cell r="F67">
            <v>0</v>
          </cell>
          <cell r="AH67">
            <v>0</v>
          </cell>
          <cell r="BJ67">
            <v>0</v>
          </cell>
        </row>
        <row r="68">
          <cell r="F68">
            <v>0</v>
          </cell>
          <cell r="AH68">
            <v>0</v>
          </cell>
          <cell r="BJ68">
            <v>0</v>
          </cell>
        </row>
        <row r="69">
          <cell r="F69">
            <v>0</v>
          </cell>
          <cell r="AH69">
            <v>0</v>
          </cell>
          <cell r="BJ69">
            <v>0</v>
          </cell>
        </row>
        <row r="70">
          <cell r="F70">
            <v>0</v>
          </cell>
          <cell r="AH70">
            <v>0</v>
          </cell>
          <cell r="BJ70">
            <v>0</v>
          </cell>
        </row>
        <row r="71">
          <cell r="F71">
            <v>0</v>
          </cell>
          <cell r="AH71">
            <v>0</v>
          </cell>
          <cell r="BJ71">
            <v>0</v>
          </cell>
        </row>
        <row r="72">
          <cell r="F72">
            <v>0</v>
          </cell>
          <cell r="AH72">
            <v>0</v>
          </cell>
          <cell r="BJ72">
            <v>0</v>
          </cell>
        </row>
        <row r="73">
          <cell r="F73">
            <v>0</v>
          </cell>
          <cell r="AH73">
            <v>0</v>
          </cell>
          <cell r="BJ73">
            <v>0</v>
          </cell>
        </row>
        <row r="74">
          <cell r="F74">
            <v>0</v>
          </cell>
          <cell r="AH74">
            <v>0</v>
          </cell>
          <cell r="BJ74">
            <v>0</v>
          </cell>
        </row>
        <row r="75">
          <cell r="F75">
            <v>0</v>
          </cell>
          <cell r="AH75">
            <v>0</v>
          </cell>
          <cell r="BJ75">
            <v>0</v>
          </cell>
        </row>
        <row r="76">
          <cell r="F76">
            <v>0</v>
          </cell>
          <cell r="AH76">
            <v>0</v>
          </cell>
          <cell r="BJ76">
            <v>0</v>
          </cell>
        </row>
        <row r="77">
          <cell r="F77">
            <v>0</v>
          </cell>
          <cell r="AH77">
            <v>0</v>
          </cell>
          <cell r="BJ77">
            <v>0</v>
          </cell>
        </row>
        <row r="78">
          <cell r="F78">
            <v>0</v>
          </cell>
          <cell r="AH78">
            <v>0</v>
          </cell>
          <cell r="BJ78">
            <v>0</v>
          </cell>
        </row>
        <row r="79">
          <cell r="F79">
            <v>0</v>
          </cell>
          <cell r="AH79">
            <v>0</v>
          </cell>
          <cell r="BJ79">
            <v>0</v>
          </cell>
        </row>
        <row r="80">
          <cell r="F80">
            <v>0</v>
          </cell>
          <cell r="AH80">
            <v>0</v>
          </cell>
          <cell r="BJ80">
            <v>0</v>
          </cell>
        </row>
        <row r="81">
          <cell r="F81">
            <v>0</v>
          </cell>
          <cell r="AH81">
            <v>0</v>
          </cell>
          <cell r="BJ81">
            <v>0</v>
          </cell>
        </row>
        <row r="82">
          <cell r="F82">
            <v>0</v>
          </cell>
          <cell r="AH82">
            <v>0</v>
          </cell>
          <cell r="BJ82">
            <v>0</v>
          </cell>
        </row>
        <row r="83">
          <cell r="F83">
            <v>0</v>
          </cell>
          <cell r="AH83">
            <v>0</v>
          </cell>
          <cell r="BJ83">
            <v>0</v>
          </cell>
        </row>
        <row r="84">
          <cell r="F84">
            <v>0</v>
          </cell>
          <cell r="AH84">
            <v>0</v>
          </cell>
          <cell r="BJ84">
            <v>0</v>
          </cell>
        </row>
        <row r="85">
          <cell r="F85">
            <v>0</v>
          </cell>
          <cell r="AH85">
            <v>0</v>
          </cell>
          <cell r="BJ85">
            <v>0</v>
          </cell>
        </row>
        <row r="86">
          <cell r="F86">
            <v>0</v>
          </cell>
          <cell r="AH86">
            <v>0</v>
          </cell>
          <cell r="BJ86">
            <v>0</v>
          </cell>
        </row>
        <row r="87">
          <cell r="F87">
            <v>0</v>
          </cell>
          <cell r="AH87">
            <v>0</v>
          </cell>
          <cell r="BJ87">
            <v>0</v>
          </cell>
        </row>
        <row r="88">
          <cell r="F88">
            <v>0</v>
          </cell>
          <cell r="AH88">
            <v>0</v>
          </cell>
          <cell r="BJ88">
            <v>0</v>
          </cell>
        </row>
        <row r="89">
          <cell r="F89">
            <v>0</v>
          </cell>
          <cell r="AH89">
            <v>0</v>
          </cell>
          <cell r="BJ89">
            <v>0</v>
          </cell>
        </row>
        <row r="90">
          <cell r="F90">
            <v>0</v>
          </cell>
          <cell r="AH90">
            <v>0</v>
          </cell>
          <cell r="BJ90">
            <v>0</v>
          </cell>
        </row>
        <row r="91">
          <cell r="F91">
            <v>0</v>
          </cell>
          <cell r="AH91">
            <v>0</v>
          </cell>
          <cell r="BJ91">
            <v>0</v>
          </cell>
        </row>
        <row r="92">
          <cell r="F92">
            <v>0</v>
          </cell>
          <cell r="AH92">
            <v>0</v>
          </cell>
          <cell r="BJ92">
            <v>0</v>
          </cell>
        </row>
        <row r="93">
          <cell r="F93">
            <v>0</v>
          </cell>
          <cell r="AH93">
            <v>0</v>
          </cell>
          <cell r="BJ93">
            <v>0</v>
          </cell>
        </row>
        <row r="94">
          <cell r="F94">
            <v>0</v>
          </cell>
          <cell r="AH94">
            <v>0</v>
          </cell>
          <cell r="BJ94">
            <v>0</v>
          </cell>
        </row>
        <row r="95">
          <cell r="F95">
            <v>0</v>
          </cell>
          <cell r="AH95">
            <v>0</v>
          </cell>
          <cell r="BJ95">
            <v>0</v>
          </cell>
        </row>
        <row r="96">
          <cell r="F96">
            <v>0</v>
          </cell>
          <cell r="AH96">
            <v>0</v>
          </cell>
          <cell r="BJ96">
            <v>0</v>
          </cell>
        </row>
        <row r="97">
          <cell r="F97">
            <v>0</v>
          </cell>
          <cell r="AH97">
            <v>0</v>
          </cell>
          <cell r="BJ97">
            <v>0</v>
          </cell>
        </row>
        <row r="98">
          <cell r="F98">
            <v>0</v>
          </cell>
          <cell r="AH98">
            <v>0</v>
          </cell>
          <cell r="BJ98">
            <v>0</v>
          </cell>
        </row>
        <row r="99">
          <cell r="F99">
            <v>0</v>
          </cell>
          <cell r="AH99">
            <v>0</v>
          </cell>
          <cell r="BJ99">
            <v>0</v>
          </cell>
        </row>
      </sheetData>
      <sheetData sheetId="13">
        <row r="4">
          <cell r="D4" t="str">
            <v>AC</v>
          </cell>
          <cell r="E4" t="str">
            <v>AL</v>
          </cell>
          <cell r="F4" t="str">
            <v>AM</v>
          </cell>
          <cell r="G4" t="str">
            <v>AP</v>
          </cell>
          <cell r="H4" t="str">
            <v>BA</v>
          </cell>
          <cell r="I4" t="str">
            <v>CE</v>
          </cell>
          <cell r="J4" t="str">
            <v>DF</v>
          </cell>
          <cell r="K4" t="str">
            <v>ES</v>
          </cell>
          <cell r="L4" t="str">
            <v>GO</v>
          </cell>
          <cell r="M4" t="str">
            <v>MA</v>
          </cell>
          <cell r="N4" t="str">
            <v>MT</v>
          </cell>
          <cell r="O4" t="str">
            <v>MS</v>
          </cell>
          <cell r="P4" t="str">
            <v>MG</v>
          </cell>
          <cell r="Q4" t="str">
            <v>PA</v>
          </cell>
          <cell r="R4" t="str">
            <v>PB</v>
          </cell>
          <cell r="S4" t="str">
            <v>PR</v>
          </cell>
          <cell r="T4" t="str">
            <v>PE</v>
          </cell>
          <cell r="U4" t="str">
            <v>PI</v>
          </cell>
          <cell r="V4" t="str">
            <v>RN</v>
          </cell>
          <cell r="W4" t="str">
            <v>RS</v>
          </cell>
          <cell r="X4" t="str">
            <v>RJ</v>
          </cell>
          <cell r="Y4" t="str">
            <v>RO</v>
          </cell>
          <cell r="Z4" t="str">
            <v>RR</v>
          </cell>
          <cell r="AA4" t="str">
            <v>SC</v>
          </cell>
          <cell r="AB4" t="str">
            <v>SP</v>
          </cell>
          <cell r="AC4" t="str">
            <v>SE</v>
          </cell>
          <cell r="AD4" t="str">
            <v>TO</v>
          </cell>
          <cell r="AE4" t="str">
            <v>SX</v>
          </cell>
        </row>
        <row r="5">
          <cell r="B5" t="str">
            <v>AC - ACRE</v>
          </cell>
          <cell r="C5" t="str">
            <v>AC</v>
          </cell>
          <cell r="D5">
            <v>0.17</v>
          </cell>
          <cell r="E5">
            <v>0.12</v>
          </cell>
          <cell r="F5">
            <v>0.12</v>
          </cell>
          <cell r="G5">
            <v>0.12</v>
          </cell>
          <cell r="H5">
            <v>0.12</v>
          </cell>
          <cell r="I5">
            <v>0.12</v>
          </cell>
          <cell r="J5">
            <v>0.12</v>
          </cell>
          <cell r="K5">
            <v>0.12</v>
          </cell>
          <cell r="L5">
            <v>0.12</v>
          </cell>
          <cell r="M5">
            <v>0.12</v>
          </cell>
          <cell r="N5">
            <v>0.12</v>
          </cell>
          <cell r="O5">
            <v>0.12</v>
          </cell>
          <cell r="P5">
            <v>0.12</v>
          </cell>
          <cell r="Q5">
            <v>0.12</v>
          </cell>
          <cell r="R5">
            <v>0.12</v>
          </cell>
          <cell r="S5">
            <v>0.12</v>
          </cell>
          <cell r="T5">
            <v>0.12</v>
          </cell>
          <cell r="U5">
            <v>0.12</v>
          </cell>
          <cell r="V5">
            <v>0.12</v>
          </cell>
          <cell r="W5">
            <v>0.12</v>
          </cell>
          <cell r="X5">
            <v>0.12</v>
          </cell>
          <cell r="Y5">
            <v>0.12</v>
          </cell>
          <cell r="Z5">
            <v>0.12</v>
          </cell>
          <cell r="AA5">
            <v>0.12</v>
          </cell>
          <cell r="AB5">
            <v>0.12</v>
          </cell>
          <cell r="AC5">
            <v>0.12</v>
          </cell>
          <cell r="AD5">
            <v>0.12</v>
          </cell>
          <cell r="AE5">
            <v>0</v>
          </cell>
          <cell r="AG5" t="str">
            <v xml:space="preserve">  Chaparia</v>
          </cell>
          <cell r="AH5" t="str">
            <v>Material</v>
          </cell>
          <cell r="AI5">
            <v>1</v>
          </cell>
          <cell r="AK5">
            <v>0.03</v>
          </cell>
        </row>
        <row r="6">
          <cell r="B6" t="str">
            <v>AL - ALAGOAS</v>
          </cell>
          <cell r="C6" t="str">
            <v>AL</v>
          </cell>
          <cell r="D6">
            <v>0.12</v>
          </cell>
          <cell r="E6">
            <v>0.18</v>
          </cell>
          <cell r="F6">
            <v>0.12</v>
          </cell>
          <cell r="G6">
            <v>0.12</v>
          </cell>
          <cell r="H6">
            <v>0.12</v>
          </cell>
          <cell r="I6">
            <v>0.12</v>
          </cell>
          <cell r="J6">
            <v>0.12</v>
          </cell>
          <cell r="K6">
            <v>0.12</v>
          </cell>
          <cell r="L6">
            <v>0.12</v>
          </cell>
          <cell r="M6">
            <v>0.12</v>
          </cell>
          <cell r="N6">
            <v>0.12</v>
          </cell>
          <cell r="O6">
            <v>0.12</v>
          </cell>
          <cell r="P6">
            <v>0.12</v>
          </cell>
          <cell r="Q6">
            <v>0.12</v>
          </cell>
          <cell r="R6">
            <v>0.12</v>
          </cell>
          <cell r="S6">
            <v>0.12</v>
          </cell>
          <cell r="T6">
            <v>0.12</v>
          </cell>
          <cell r="U6">
            <v>0.12</v>
          </cell>
          <cell r="V6">
            <v>0.12</v>
          </cell>
          <cell r="W6">
            <v>0.12</v>
          </cell>
          <cell r="X6">
            <v>0.12</v>
          </cell>
          <cell r="Y6">
            <v>0.12</v>
          </cell>
          <cell r="Z6">
            <v>0.12</v>
          </cell>
          <cell r="AA6">
            <v>0.12</v>
          </cell>
          <cell r="AB6">
            <v>0.12</v>
          </cell>
          <cell r="AC6">
            <v>0.12</v>
          </cell>
          <cell r="AD6">
            <v>0.12</v>
          </cell>
          <cell r="AE6">
            <v>0</v>
          </cell>
          <cell r="AG6" t="str">
            <v xml:space="preserve">  IED</v>
          </cell>
          <cell r="AH6" t="str">
            <v>Material</v>
          </cell>
          <cell r="AI6">
            <v>1</v>
          </cell>
          <cell r="AK6">
            <v>0.03</v>
          </cell>
        </row>
        <row r="7">
          <cell r="B7" t="str">
            <v>AM - AMAZONAS</v>
          </cell>
          <cell r="C7" t="str">
            <v>AM</v>
          </cell>
          <cell r="D7">
            <v>0.12</v>
          </cell>
          <cell r="E7">
            <v>0.12</v>
          </cell>
          <cell r="F7">
            <v>0.18</v>
          </cell>
          <cell r="G7">
            <v>0.12</v>
          </cell>
          <cell r="H7">
            <v>0.12</v>
          </cell>
          <cell r="I7">
            <v>0.12</v>
          </cell>
          <cell r="J7">
            <v>0.12</v>
          </cell>
          <cell r="K7">
            <v>0.12</v>
          </cell>
          <cell r="L7">
            <v>0.12</v>
          </cell>
          <cell r="M7">
            <v>0.12</v>
          </cell>
          <cell r="N7">
            <v>0.12</v>
          </cell>
          <cell r="O7">
            <v>0.12</v>
          </cell>
          <cell r="P7">
            <v>0.12</v>
          </cell>
          <cell r="Q7">
            <v>0.12</v>
          </cell>
          <cell r="R7">
            <v>0.12</v>
          </cell>
          <cell r="S7">
            <v>0.12</v>
          </cell>
          <cell r="T7">
            <v>0.12</v>
          </cell>
          <cell r="U7">
            <v>0.12</v>
          </cell>
          <cell r="V7">
            <v>0.12</v>
          </cell>
          <cell r="W7">
            <v>0.12</v>
          </cell>
          <cell r="X7">
            <v>0.12</v>
          </cell>
          <cell r="Y7">
            <v>0.12</v>
          </cell>
          <cell r="Z7">
            <v>0.12</v>
          </cell>
          <cell r="AA7">
            <v>0.12</v>
          </cell>
          <cell r="AB7">
            <v>0.12</v>
          </cell>
          <cell r="AC7">
            <v>0.12</v>
          </cell>
          <cell r="AD7">
            <v>0.12</v>
          </cell>
          <cell r="AE7">
            <v>0</v>
          </cell>
          <cell r="AG7" t="str">
            <v xml:space="preserve">  UTR/PLC</v>
          </cell>
          <cell r="AH7" t="str">
            <v>Material</v>
          </cell>
          <cell r="AI7">
            <v>1</v>
          </cell>
          <cell r="AK7">
            <v>0.03</v>
          </cell>
        </row>
        <row r="8">
          <cell r="B8" t="str">
            <v>AP - AMAPÁ</v>
          </cell>
          <cell r="C8" t="str">
            <v>AP</v>
          </cell>
          <cell r="D8">
            <v>0.12</v>
          </cell>
          <cell r="E8">
            <v>0.12</v>
          </cell>
          <cell r="F8">
            <v>0.12</v>
          </cell>
          <cell r="G8">
            <v>0.18</v>
          </cell>
          <cell r="H8">
            <v>0.12</v>
          </cell>
          <cell r="I8">
            <v>0.12</v>
          </cell>
          <cell r="J8">
            <v>0.12</v>
          </cell>
          <cell r="K8">
            <v>0.12</v>
          </cell>
          <cell r="L8">
            <v>0.12</v>
          </cell>
          <cell r="M8">
            <v>0.12</v>
          </cell>
          <cell r="N8">
            <v>0.12</v>
          </cell>
          <cell r="O8">
            <v>0.12</v>
          </cell>
          <cell r="P8">
            <v>0.12</v>
          </cell>
          <cell r="Q8">
            <v>0.12</v>
          </cell>
          <cell r="R8">
            <v>0.12</v>
          </cell>
          <cell r="S8">
            <v>0.12</v>
          </cell>
          <cell r="T8">
            <v>0.12</v>
          </cell>
          <cell r="U8">
            <v>0.12</v>
          </cell>
          <cell r="V8">
            <v>0.12</v>
          </cell>
          <cell r="W8">
            <v>0.12</v>
          </cell>
          <cell r="X8">
            <v>0.12</v>
          </cell>
          <cell r="Y8">
            <v>0.12</v>
          </cell>
          <cell r="Z8">
            <v>0.12</v>
          </cell>
          <cell r="AA8">
            <v>0.12</v>
          </cell>
          <cell r="AB8">
            <v>0.12</v>
          </cell>
          <cell r="AC8">
            <v>0.12</v>
          </cell>
          <cell r="AD8">
            <v>0.12</v>
          </cell>
          <cell r="AE8">
            <v>0</v>
          </cell>
          <cell r="AG8" t="str">
            <v xml:space="preserve">  Rede</v>
          </cell>
          <cell r="AH8" t="str">
            <v>Material</v>
          </cell>
          <cell r="AI8">
            <v>1</v>
          </cell>
          <cell r="AK8">
            <v>0.03</v>
          </cell>
        </row>
        <row r="9">
          <cell r="B9" t="str">
            <v>BA - BAHIA</v>
          </cell>
          <cell r="C9" t="str">
            <v>BA</v>
          </cell>
          <cell r="D9">
            <v>0.12</v>
          </cell>
          <cell r="E9">
            <v>0.12</v>
          </cell>
          <cell r="F9">
            <v>0.12</v>
          </cell>
          <cell r="G9">
            <v>0.12</v>
          </cell>
          <cell r="H9">
            <v>0.17</v>
          </cell>
          <cell r="I9">
            <v>0.12</v>
          </cell>
          <cell r="J9">
            <v>0.12</v>
          </cell>
          <cell r="K9">
            <v>0.12</v>
          </cell>
          <cell r="L9">
            <v>0.12</v>
          </cell>
          <cell r="M9">
            <v>0.12</v>
          </cell>
          <cell r="N9">
            <v>0.12</v>
          </cell>
          <cell r="O9">
            <v>0.12</v>
          </cell>
          <cell r="P9">
            <v>0.12</v>
          </cell>
          <cell r="Q9">
            <v>0.12</v>
          </cell>
          <cell r="R9">
            <v>0.12</v>
          </cell>
          <cell r="S9">
            <v>0.12</v>
          </cell>
          <cell r="T9">
            <v>0.12</v>
          </cell>
          <cell r="U9">
            <v>0.12</v>
          </cell>
          <cell r="V9">
            <v>0.12</v>
          </cell>
          <cell r="W9">
            <v>0.12</v>
          </cell>
          <cell r="X9">
            <v>0.12</v>
          </cell>
          <cell r="Y9">
            <v>0.12</v>
          </cell>
          <cell r="Z9">
            <v>0.12</v>
          </cell>
          <cell r="AA9">
            <v>0.12</v>
          </cell>
          <cell r="AB9">
            <v>0.12</v>
          </cell>
          <cell r="AC9">
            <v>0.12</v>
          </cell>
          <cell r="AD9">
            <v>0.12</v>
          </cell>
          <cell r="AE9">
            <v>0</v>
          </cell>
          <cell r="AG9" t="str">
            <v xml:space="preserve">  Informática</v>
          </cell>
          <cell r="AH9" t="str">
            <v>Material</v>
          </cell>
          <cell r="AI9">
            <v>1</v>
          </cell>
          <cell r="AK9">
            <v>0.03</v>
          </cell>
        </row>
        <row r="10">
          <cell r="B10" t="str">
            <v>CE - CEARÁ</v>
          </cell>
          <cell r="C10" t="str">
            <v>CE</v>
          </cell>
          <cell r="D10">
            <v>0.12</v>
          </cell>
          <cell r="E10">
            <v>0.12</v>
          </cell>
          <cell r="F10">
            <v>0.12</v>
          </cell>
          <cell r="G10">
            <v>0.12</v>
          </cell>
          <cell r="H10">
            <v>0.12</v>
          </cell>
          <cell r="I10">
            <v>0.17</v>
          </cell>
          <cell r="J10">
            <v>0.12</v>
          </cell>
          <cell r="K10">
            <v>0.12</v>
          </cell>
          <cell r="L10">
            <v>0.12</v>
          </cell>
          <cell r="M10">
            <v>0.12</v>
          </cell>
          <cell r="N10">
            <v>0.12</v>
          </cell>
          <cell r="O10">
            <v>0.12</v>
          </cell>
          <cell r="P10">
            <v>0.12</v>
          </cell>
          <cell r="Q10">
            <v>0.12</v>
          </cell>
          <cell r="R10">
            <v>0.12</v>
          </cell>
          <cell r="S10">
            <v>0.12</v>
          </cell>
          <cell r="T10">
            <v>0.12</v>
          </cell>
          <cell r="U10">
            <v>0.12</v>
          </cell>
          <cell r="V10">
            <v>0.12</v>
          </cell>
          <cell r="W10">
            <v>0.12</v>
          </cell>
          <cell r="X10">
            <v>0.12</v>
          </cell>
          <cell r="Y10">
            <v>0.12</v>
          </cell>
          <cell r="Z10">
            <v>0.12</v>
          </cell>
          <cell r="AA10">
            <v>0.12</v>
          </cell>
          <cell r="AB10">
            <v>0.12</v>
          </cell>
          <cell r="AC10">
            <v>0.12</v>
          </cell>
          <cell r="AD10">
            <v>0.12</v>
          </cell>
          <cell r="AE10">
            <v>0</v>
          </cell>
          <cell r="AG10" t="str">
            <v xml:space="preserve">  Software</v>
          </cell>
          <cell r="AH10" t="str">
            <v>Serviço</v>
          </cell>
          <cell r="AI10">
            <v>1</v>
          </cell>
          <cell r="AK10">
            <v>0.03</v>
          </cell>
        </row>
        <row r="11">
          <cell r="B11" t="str">
            <v>DF - DISTRITO FEDERAL</v>
          </cell>
          <cell r="C11" t="str">
            <v>DF</v>
          </cell>
          <cell r="D11">
            <v>0.12</v>
          </cell>
          <cell r="E11">
            <v>0.12</v>
          </cell>
          <cell r="F11">
            <v>0.12</v>
          </cell>
          <cell r="G11">
            <v>0.12</v>
          </cell>
          <cell r="H11">
            <v>0.12</v>
          </cell>
          <cell r="I11">
            <v>0.12</v>
          </cell>
          <cell r="J11">
            <v>0.18</v>
          </cell>
          <cell r="K11">
            <v>0.12</v>
          </cell>
          <cell r="L11">
            <v>0.12</v>
          </cell>
          <cell r="M11">
            <v>0.12</v>
          </cell>
          <cell r="N11">
            <v>0.12</v>
          </cell>
          <cell r="O11">
            <v>0.12</v>
          </cell>
          <cell r="P11">
            <v>0.12</v>
          </cell>
          <cell r="Q11">
            <v>0.12</v>
          </cell>
          <cell r="R11">
            <v>0.12</v>
          </cell>
          <cell r="S11">
            <v>0.12</v>
          </cell>
          <cell r="T11">
            <v>0.12</v>
          </cell>
          <cell r="U11">
            <v>0.12</v>
          </cell>
          <cell r="V11">
            <v>0.12</v>
          </cell>
          <cell r="W11">
            <v>0.12</v>
          </cell>
          <cell r="X11">
            <v>0.12</v>
          </cell>
          <cell r="Y11">
            <v>0.12</v>
          </cell>
          <cell r="Z11">
            <v>0.12</v>
          </cell>
          <cell r="AA11">
            <v>0.12</v>
          </cell>
          <cell r="AB11">
            <v>0.12</v>
          </cell>
          <cell r="AC11">
            <v>0.12</v>
          </cell>
          <cell r="AD11">
            <v>0.12</v>
          </cell>
          <cell r="AE11">
            <v>0</v>
          </cell>
          <cell r="AG11" t="str">
            <v xml:space="preserve">  Comunicação</v>
          </cell>
          <cell r="AH11" t="str">
            <v>Material</v>
          </cell>
          <cell r="AI11">
            <v>1</v>
          </cell>
          <cell r="AK11">
            <v>0.03</v>
          </cell>
        </row>
        <row r="12">
          <cell r="B12" t="str">
            <v>ES - ESPÍRITO SANTO</v>
          </cell>
          <cell r="C12" t="str">
            <v>ES</v>
          </cell>
          <cell r="D12">
            <v>0.12</v>
          </cell>
          <cell r="E12">
            <v>0.12</v>
          </cell>
          <cell r="F12">
            <v>0.12</v>
          </cell>
          <cell r="G12">
            <v>0.12</v>
          </cell>
          <cell r="H12">
            <v>0.12</v>
          </cell>
          <cell r="I12">
            <v>0.12</v>
          </cell>
          <cell r="J12">
            <v>0.12</v>
          </cell>
          <cell r="K12">
            <v>0.17</v>
          </cell>
          <cell r="L12">
            <v>0.12</v>
          </cell>
          <cell r="M12">
            <v>0.12</v>
          </cell>
          <cell r="N12">
            <v>0.12</v>
          </cell>
          <cell r="O12">
            <v>0.12</v>
          </cell>
          <cell r="P12">
            <v>0.12</v>
          </cell>
          <cell r="Q12">
            <v>0.12</v>
          </cell>
          <cell r="R12">
            <v>0.12</v>
          </cell>
          <cell r="S12">
            <v>0.12</v>
          </cell>
          <cell r="T12">
            <v>0.12</v>
          </cell>
          <cell r="U12">
            <v>0.12</v>
          </cell>
          <cell r="V12">
            <v>0.12</v>
          </cell>
          <cell r="W12">
            <v>0.12</v>
          </cell>
          <cell r="X12">
            <v>0.12</v>
          </cell>
          <cell r="Y12">
            <v>0.12</v>
          </cell>
          <cell r="Z12">
            <v>0.12</v>
          </cell>
          <cell r="AA12">
            <v>0.12</v>
          </cell>
          <cell r="AB12">
            <v>0.12</v>
          </cell>
          <cell r="AC12">
            <v>0.12</v>
          </cell>
          <cell r="AD12">
            <v>0.12</v>
          </cell>
          <cell r="AE12">
            <v>0</v>
          </cell>
          <cell r="AG12" t="str">
            <v xml:space="preserve">  Relé auxiliar</v>
          </cell>
          <cell r="AH12" t="str">
            <v>Material</v>
          </cell>
          <cell r="AI12">
            <v>1</v>
          </cell>
          <cell r="AK12">
            <v>0.03</v>
          </cell>
        </row>
        <row r="13">
          <cell r="B13" t="str">
            <v>GO - GOIÁS</v>
          </cell>
          <cell r="C13" t="str">
            <v>GO</v>
          </cell>
          <cell r="D13">
            <v>0.12</v>
          </cell>
          <cell r="E13">
            <v>0.12</v>
          </cell>
          <cell r="F13">
            <v>0.12</v>
          </cell>
          <cell r="G13">
            <v>0.12</v>
          </cell>
          <cell r="H13">
            <v>0.12</v>
          </cell>
          <cell r="I13">
            <v>0.12</v>
          </cell>
          <cell r="J13">
            <v>0.12</v>
          </cell>
          <cell r="K13">
            <v>0.12</v>
          </cell>
          <cell r="L13">
            <v>0.17</v>
          </cell>
          <cell r="M13">
            <v>0.12</v>
          </cell>
          <cell r="N13">
            <v>0.12</v>
          </cell>
          <cell r="O13">
            <v>0.12</v>
          </cell>
          <cell r="P13">
            <v>0.12</v>
          </cell>
          <cell r="Q13">
            <v>0.12</v>
          </cell>
          <cell r="R13">
            <v>0.12</v>
          </cell>
          <cell r="S13">
            <v>0.12</v>
          </cell>
          <cell r="T13">
            <v>0.12</v>
          </cell>
          <cell r="U13">
            <v>0.12</v>
          </cell>
          <cell r="V13">
            <v>0.12</v>
          </cell>
          <cell r="W13">
            <v>0.12</v>
          </cell>
          <cell r="X13">
            <v>0.12</v>
          </cell>
          <cell r="Y13">
            <v>0.12</v>
          </cell>
          <cell r="Z13">
            <v>0.12</v>
          </cell>
          <cell r="AA13">
            <v>0.12</v>
          </cell>
          <cell r="AB13">
            <v>0.12</v>
          </cell>
          <cell r="AC13">
            <v>0.12</v>
          </cell>
          <cell r="AD13">
            <v>0.12</v>
          </cell>
          <cell r="AE13">
            <v>0</v>
          </cell>
          <cell r="AG13" t="str">
            <v xml:space="preserve">  Bloco de teste</v>
          </cell>
          <cell r="AH13" t="str">
            <v>Material</v>
          </cell>
          <cell r="AI13">
            <v>1</v>
          </cell>
          <cell r="AK13">
            <v>0.03</v>
          </cell>
        </row>
        <row r="14">
          <cell r="B14" t="str">
            <v>MA - MARANHÃO</v>
          </cell>
          <cell r="C14" t="str">
            <v>MA</v>
          </cell>
          <cell r="D14">
            <v>0.12</v>
          </cell>
          <cell r="E14">
            <v>0.12</v>
          </cell>
          <cell r="F14">
            <v>0.12</v>
          </cell>
          <cell r="G14">
            <v>0.12</v>
          </cell>
          <cell r="H14">
            <v>0.12</v>
          </cell>
          <cell r="I14">
            <v>0.12</v>
          </cell>
          <cell r="J14">
            <v>0.12</v>
          </cell>
          <cell r="K14">
            <v>0.12</v>
          </cell>
          <cell r="L14">
            <v>0.12</v>
          </cell>
          <cell r="M14">
            <v>0.18</v>
          </cell>
          <cell r="N14">
            <v>0.12</v>
          </cell>
          <cell r="O14">
            <v>0.12</v>
          </cell>
          <cell r="P14">
            <v>0.12</v>
          </cell>
          <cell r="Q14">
            <v>0.12</v>
          </cell>
          <cell r="R14">
            <v>0.12</v>
          </cell>
          <cell r="S14">
            <v>0.12</v>
          </cell>
          <cell r="T14">
            <v>0.12</v>
          </cell>
          <cell r="U14">
            <v>0.12</v>
          </cell>
          <cell r="V14">
            <v>0.12</v>
          </cell>
          <cell r="W14">
            <v>0.12</v>
          </cell>
          <cell r="X14">
            <v>0.12</v>
          </cell>
          <cell r="Y14">
            <v>0.12</v>
          </cell>
          <cell r="Z14">
            <v>0.12</v>
          </cell>
          <cell r="AA14">
            <v>0.12</v>
          </cell>
          <cell r="AB14">
            <v>0.12</v>
          </cell>
          <cell r="AC14">
            <v>0.12</v>
          </cell>
          <cell r="AD14">
            <v>0.12</v>
          </cell>
          <cell r="AE14">
            <v>0</v>
          </cell>
          <cell r="AG14" t="str">
            <v xml:space="preserve">  Miscelânea</v>
          </cell>
          <cell r="AH14" t="str">
            <v>Material</v>
          </cell>
          <cell r="AI14">
            <v>1</v>
          </cell>
          <cell r="AK14">
            <v>0.03</v>
          </cell>
        </row>
        <row r="15">
          <cell r="B15" t="str">
            <v>MT - MATO GROSSO</v>
          </cell>
          <cell r="C15" t="str">
            <v>MT</v>
          </cell>
          <cell r="D15">
            <v>0.12</v>
          </cell>
          <cell r="E15">
            <v>0.12</v>
          </cell>
          <cell r="F15">
            <v>0.12</v>
          </cell>
          <cell r="G15">
            <v>0.12</v>
          </cell>
          <cell r="H15">
            <v>0.12</v>
          </cell>
          <cell r="I15">
            <v>0.12</v>
          </cell>
          <cell r="J15">
            <v>0.12</v>
          </cell>
          <cell r="K15">
            <v>0.12</v>
          </cell>
          <cell r="L15">
            <v>0.12</v>
          </cell>
          <cell r="M15">
            <v>0.12</v>
          </cell>
          <cell r="N15">
            <v>0.17</v>
          </cell>
          <cell r="O15">
            <v>0.12</v>
          </cell>
          <cell r="P15">
            <v>0.12</v>
          </cell>
          <cell r="Q15">
            <v>0.12</v>
          </cell>
          <cell r="R15">
            <v>0.12</v>
          </cell>
          <cell r="S15">
            <v>0.12</v>
          </cell>
          <cell r="T15">
            <v>0.12</v>
          </cell>
          <cell r="U15">
            <v>0.12</v>
          </cell>
          <cell r="V15">
            <v>0.12</v>
          </cell>
          <cell r="W15">
            <v>0.12</v>
          </cell>
          <cell r="X15">
            <v>0.12</v>
          </cell>
          <cell r="Y15">
            <v>0.12</v>
          </cell>
          <cell r="Z15">
            <v>0.12</v>
          </cell>
          <cell r="AA15">
            <v>0.12</v>
          </cell>
          <cell r="AB15">
            <v>0.12</v>
          </cell>
          <cell r="AC15">
            <v>0.12</v>
          </cell>
          <cell r="AD15">
            <v>0.12</v>
          </cell>
          <cell r="AE15">
            <v>0</v>
          </cell>
          <cell r="AG15" t="str">
            <v xml:space="preserve">  Cabo óptico</v>
          </cell>
          <cell r="AH15" t="str">
            <v>Material</v>
          </cell>
          <cell r="AI15">
            <v>1</v>
          </cell>
          <cell r="AK15">
            <v>0.03</v>
          </cell>
        </row>
        <row r="16">
          <cell r="B16" t="str">
            <v>MS - MATO GROSSO DO SUL</v>
          </cell>
          <cell r="C16" t="str">
            <v>MS</v>
          </cell>
          <cell r="D16">
            <v>0.12</v>
          </cell>
          <cell r="E16">
            <v>0.12</v>
          </cell>
          <cell r="F16">
            <v>0.12</v>
          </cell>
          <cell r="G16">
            <v>0.12</v>
          </cell>
          <cell r="H16">
            <v>0.12</v>
          </cell>
          <cell r="I16">
            <v>0.12</v>
          </cell>
          <cell r="J16">
            <v>0.12</v>
          </cell>
          <cell r="K16">
            <v>0.12</v>
          </cell>
          <cell r="L16">
            <v>0.12</v>
          </cell>
          <cell r="M16">
            <v>0.12</v>
          </cell>
          <cell r="N16">
            <v>0.12</v>
          </cell>
          <cell r="O16">
            <v>0.17</v>
          </cell>
          <cell r="P16">
            <v>0.12</v>
          </cell>
          <cell r="Q16">
            <v>0.12</v>
          </cell>
          <cell r="R16">
            <v>0.12</v>
          </cell>
          <cell r="S16">
            <v>0.12</v>
          </cell>
          <cell r="T16">
            <v>0.12</v>
          </cell>
          <cell r="U16">
            <v>0.12</v>
          </cell>
          <cell r="V16">
            <v>0.12</v>
          </cell>
          <cell r="W16">
            <v>0.12</v>
          </cell>
          <cell r="X16">
            <v>0.12</v>
          </cell>
          <cell r="Y16">
            <v>0.12</v>
          </cell>
          <cell r="Z16">
            <v>0.12</v>
          </cell>
          <cell r="AA16">
            <v>0.12</v>
          </cell>
          <cell r="AB16">
            <v>0.12</v>
          </cell>
          <cell r="AC16">
            <v>0.12</v>
          </cell>
          <cell r="AD16">
            <v>0.12</v>
          </cell>
          <cell r="AE16">
            <v>0</v>
          </cell>
          <cell r="AG16" t="str">
            <v xml:space="preserve">  Cabo elétrico</v>
          </cell>
          <cell r="AH16" t="str">
            <v>Material</v>
          </cell>
          <cell r="AI16">
            <v>1</v>
          </cell>
          <cell r="AK16">
            <v>0.03</v>
          </cell>
        </row>
        <row r="17">
          <cell r="B17" t="str">
            <v>MG - MINAS GERAIS</v>
          </cell>
          <cell r="C17" t="str">
            <v>MG</v>
          </cell>
          <cell r="D17">
            <v>7.0000000000000007E-2</v>
          </cell>
          <cell r="E17">
            <v>7.0000000000000007E-2</v>
          </cell>
          <cell r="F17">
            <v>7.0000000000000007E-2</v>
          </cell>
          <cell r="G17">
            <v>7.0000000000000007E-2</v>
          </cell>
          <cell r="H17">
            <v>7.0000000000000007E-2</v>
          </cell>
          <cell r="I17">
            <v>7.0000000000000007E-2</v>
          </cell>
          <cell r="J17">
            <v>7.0000000000000007E-2</v>
          </cell>
          <cell r="K17">
            <v>7.0000000000000007E-2</v>
          </cell>
          <cell r="L17">
            <v>7.0000000000000007E-2</v>
          </cell>
          <cell r="M17">
            <v>7.0000000000000007E-2</v>
          </cell>
          <cell r="N17">
            <v>7.0000000000000007E-2</v>
          </cell>
          <cell r="O17">
            <v>7.0000000000000007E-2</v>
          </cell>
          <cell r="P17">
            <v>0.18</v>
          </cell>
          <cell r="Q17">
            <v>7.0000000000000007E-2</v>
          </cell>
          <cell r="R17">
            <v>7.0000000000000007E-2</v>
          </cell>
          <cell r="S17">
            <v>0.12</v>
          </cell>
          <cell r="T17">
            <v>7.0000000000000007E-2</v>
          </cell>
          <cell r="U17">
            <v>7.0000000000000007E-2</v>
          </cell>
          <cell r="V17">
            <v>7.0000000000000007E-2</v>
          </cell>
          <cell r="W17">
            <v>0.12</v>
          </cell>
          <cell r="X17">
            <v>0.12</v>
          </cell>
          <cell r="Y17">
            <v>7.0000000000000007E-2</v>
          </cell>
          <cell r="Z17">
            <v>7.0000000000000007E-2</v>
          </cell>
          <cell r="AA17">
            <v>0.12</v>
          </cell>
          <cell r="AB17">
            <v>0.12</v>
          </cell>
          <cell r="AC17">
            <v>7.0000000000000007E-2</v>
          </cell>
          <cell r="AD17">
            <v>7.0000000000000007E-2</v>
          </cell>
          <cell r="AE17">
            <v>0</v>
          </cell>
          <cell r="AG17" t="str">
            <v xml:space="preserve">  Medidor</v>
          </cell>
          <cell r="AH17" t="str">
            <v>Material</v>
          </cell>
          <cell r="AI17">
            <v>1</v>
          </cell>
          <cell r="AK17">
            <v>0.03</v>
          </cell>
        </row>
        <row r="18">
          <cell r="B18" t="str">
            <v>PA - PARÁ</v>
          </cell>
          <cell r="C18" t="str">
            <v>PA</v>
          </cell>
          <cell r="D18">
            <v>0.12</v>
          </cell>
          <cell r="E18">
            <v>0.12</v>
          </cell>
          <cell r="F18">
            <v>0.12</v>
          </cell>
          <cell r="G18">
            <v>0.12</v>
          </cell>
          <cell r="H18">
            <v>0.12</v>
          </cell>
          <cell r="I18">
            <v>0.12</v>
          </cell>
          <cell r="J18">
            <v>0.12</v>
          </cell>
          <cell r="K18">
            <v>0.12</v>
          </cell>
          <cell r="L18">
            <v>0.12</v>
          </cell>
          <cell r="M18">
            <v>0.12</v>
          </cell>
          <cell r="N18">
            <v>0.12</v>
          </cell>
          <cell r="O18">
            <v>0.12</v>
          </cell>
          <cell r="P18">
            <v>0.12</v>
          </cell>
          <cell r="Q18">
            <v>0.17</v>
          </cell>
          <cell r="R18">
            <v>0.12</v>
          </cell>
          <cell r="S18">
            <v>0.12</v>
          </cell>
          <cell r="T18">
            <v>0.12</v>
          </cell>
          <cell r="U18">
            <v>0.12</v>
          </cell>
          <cell r="V18">
            <v>0.12</v>
          </cell>
          <cell r="W18">
            <v>0.12</v>
          </cell>
          <cell r="X18">
            <v>0.12</v>
          </cell>
          <cell r="Y18">
            <v>0.12</v>
          </cell>
          <cell r="Z18">
            <v>0.12</v>
          </cell>
          <cell r="AA18">
            <v>0.12</v>
          </cell>
          <cell r="AB18">
            <v>0.12</v>
          </cell>
          <cell r="AC18">
            <v>0.12</v>
          </cell>
          <cell r="AD18">
            <v>0.12</v>
          </cell>
          <cell r="AE18">
            <v>0</v>
          </cell>
          <cell r="AG18" t="str">
            <v xml:space="preserve">  Disjuntor principal</v>
          </cell>
          <cell r="AH18" t="str">
            <v>Material</v>
          </cell>
          <cell r="AI18">
            <v>1</v>
          </cell>
          <cell r="AK18">
            <v>0.03</v>
          </cell>
        </row>
        <row r="19">
          <cell r="B19" t="str">
            <v>PB - PARAÍBA</v>
          </cell>
          <cell r="C19" t="str">
            <v>PB</v>
          </cell>
          <cell r="D19">
            <v>0.12</v>
          </cell>
          <cell r="E19">
            <v>0.12</v>
          </cell>
          <cell r="F19">
            <v>0.12</v>
          </cell>
          <cell r="G19">
            <v>0.12</v>
          </cell>
          <cell r="H19">
            <v>0.12</v>
          </cell>
          <cell r="I19">
            <v>0.12</v>
          </cell>
          <cell r="J19">
            <v>0.12</v>
          </cell>
          <cell r="K19">
            <v>0.12</v>
          </cell>
          <cell r="L19">
            <v>0.12</v>
          </cell>
          <cell r="M19">
            <v>0.12</v>
          </cell>
          <cell r="N19">
            <v>0.12</v>
          </cell>
          <cell r="O19">
            <v>0.12</v>
          </cell>
          <cell r="P19">
            <v>0.12</v>
          </cell>
          <cell r="Q19">
            <v>0.12</v>
          </cell>
          <cell r="R19">
            <v>0.18</v>
          </cell>
          <cell r="S19">
            <v>0.12</v>
          </cell>
          <cell r="T19">
            <v>0.12</v>
          </cell>
          <cell r="U19">
            <v>0.12</v>
          </cell>
          <cell r="V19">
            <v>0.12</v>
          </cell>
          <cell r="W19">
            <v>0.12</v>
          </cell>
          <cell r="X19">
            <v>0.12</v>
          </cell>
          <cell r="Y19">
            <v>0.12</v>
          </cell>
          <cell r="Z19">
            <v>0.12</v>
          </cell>
          <cell r="AA19">
            <v>0.12</v>
          </cell>
          <cell r="AB19">
            <v>0.12</v>
          </cell>
          <cell r="AC19">
            <v>0.12</v>
          </cell>
          <cell r="AD19">
            <v>0.12</v>
          </cell>
          <cell r="AE19">
            <v>0</v>
          </cell>
          <cell r="AG19" t="str">
            <v xml:space="preserve">  Disjuntor de distribuição</v>
          </cell>
          <cell r="AH19" t="str">
            <v>Material</v>
          </cell>
          <cell r="AI19">
            <v>1</v>
          </cell>
          <cell r="AK19">
            <v>0.03</v>
          </cell>
        </row>
        <row r="20">
          <cell r="B20" t="str">
            <v>PR - PARANÁ</v>
          </cell>
          <cell r="C20" t="str">
            <v>PR</v>
          </cell>
          <cell r="D20">
            <v>7.0000000000000007E-2</v>
          </cell>
          <cell r="E20">
            <v>7.0000000000000007E-2</v>
          </cell>
          <cell r="F20">
            <v>7.0000000000000007E-2</v>
          </cell>
          <cell r="G20">
            <v>7.0000000000000007E-2</v>
          </cell>
          <cell r="H20">
            <v>7.0000000000000007E-2</v>
          </cell>
          <cell r="I20">
            <v>7.0000000000000007E-2</v>
          </cell>
          <cell r="J20">
            <v>7.0000000000000007E-2</v>
          </cell>
          <cell r="K20">
            <v>7.0000000000000007E-2</v>
          </cell>
          <cell r="L20">
            <v>7.0000000000000007E-2</v>
          </cell>
          <cell r="M20">
            <v>7.0000000000000007E-2</v>
          </cell>
          <cell r="N20">
            <v>7.0000000000000007E-2</v>
          </cell>
          <cell r="O20">
            <v>7.0000000000000007E-2</v>
          </cell>
          <cell r="P20">
            <v>0.12</v>
          </cell>
          <cell r="Q20">
            <v>7.0000000000000007E-2</v>
          </cell>
          <cell r="R20">
            <v>7.0000000000000007E-2</v>
          </cell>
          <cell r="S20">
            <v>0.18</v>
          </cell>
          <cell r="T20">
            <v>7.0000000000000007E-2</v>
          </cell>
          <cell r="U20">
            <v>7.0000000000000007E-2</v>
          </cell>
          <cell r="V20">
            <v>7.0000000000000007E-2</v>
          </cell>
          <cell r="W20">
            <v>0.12</v>
          </cell>
          <cell r="X20">
            <v>0.12</v>
          </cell>
          <cell r="Y20">
            <v>7.0000000000000007E-2</v>
          </cell>
          <cell r="Z20">
            <v>7.0000000000000007E-2</v>
          </cell>
          <cell r="AA20">
            <v>0.12</v>
          </cell>
          <cell r="AB20">
            <v>0.12</v>
          </cell>
          <cell r="AC20">
            <v>7.0000000000000007E-2</v>
          </cell>
          <cell r="AD20">
            <v>7.0000000000000007E-2</v>
          </cell>
          <cell r="AE20">
            <v>0</v>
          </cell>
          <cell r="AG20" t="str">
            <v xml:space="preserve">  TC/TP</v>
          </cell>
          <cell r="AH20" t="str">
            <v>Material</v>
          </cell>
          <cell r="AI20">
            <v>1</v>
          </cell>
          <cell r="AK20">
            <v>0.03</v>
          </cell>
        </row>
        <row r="21">
          <cell r="B21" t="str">
            <v>PE - PERNAMBUCO</v>
          </cell>
          <cell r="C21" t="str">
            <v>PE</v>
          </cell>
          <cell r="D21">
            <v>0.12</v>
          </cell>
          <cell r="E21">
            <v>0.12</v>
          </cell>
          <cell r="F21">
            <v>0.12</v>
          </cell>
          <cell r="G21">
            <v>0.12</v>
          </cell>
          <cell r="H21">
            <v>0.12</v>
          </cell>
          <cell r="I21">
            <v>0.12</v>
          </cell>
          <cell r="J21">
            <v>0.12</v>
          </cell>
          <cell r="K21">
            <v>0.12</v>
          </cell>
          <cell r="L21">
            <v>0.12</v>
          </cell>
          <cell r="M21">
            <v>0.12</v>
          </cell>
          <cell r="N21">
            <v>0.12</v>
          </cell>
          <cell r="O21">
            <v>0.12</v>
          </cell>
          <cell r="P21">
            <v>0.12</v>
          </cell>
          <cell r="Q21">
            <v>0.12</v>
          </cell>
          <cell r="R21">
            <v>0.12</v>
          </cell>
          <cell r="S21">
            <v>0.12</v>
          </cell>
          <cell r="T21">
            <v>0.18</v>
          </cell>
          <cell r="U21">
            <v>0.12</v>
          </cell>
          <cell r="V21">
            <v>0.12</v>
          </cell>
          <cell r="W21">
            <v>0.12</v>
          </cell>
          <cell r="X21">
            <v>0.12</v>
          </cell>
          <cell r="Y21">
            <v>0.12</v>
          </cell>
          <cell r="Z21">
            <v>0.12</v>
          </cell>
          <cell r="AA21">
            <v>0.12</v>
          </cell>
          <cell r="AB21">
            <v>0.12</v>
          </cell>
          <cell r="AC21">
            <v>0.12</v>
          </cell>
          <cell r="AD21">
            <v>0.12</v>
          </cell>
          <cell r="AE21">
            <v>0</v>
          </cell>
          <cell r="AG21" t="str">
            <v xml:space="preserve">  Barramento</v>
          </cell>
          <cell r="AH21" t="str">
            <v>Material</v>
          </cell>
          <cell r="AI21">
            <v>1</v>
          </cell>
          <cell r="AK21">
            <v>0.03</v>
          </cell>
        </row>
        <row r="22">
          <cell r="B22" t="str">
            <v>PI - PIAUÍ</v>
          </cell>
          <cell r="C22" t="str">
            <v>PI</v>
          </cell>
          <cell r="D22">
            <v>0.12</v>
          </cell>
          <cell r="E22">
            <v>0.12</v>
          </cell>
          <cell r="F22">
            <v>0.12</v>
          </cell>
          <cell r="G22">
            <v>0.12</v>
          </cell>
          <cell r="H22">
            <v>0.12</v>
          </cell>
          <cell r="I22">
            <v>0.12</v>
          </cell>
          <cell r="J22">
            <v>0.12</v>
          </cell>
          <cell r="K22">
            <v>0.12</v>
          </cell>
          <cell r="L22">
            <v>0.12</v>
          </cell>
          <cell r="M22">
            <v>0.12</v>
          </cell>
          <cell r="N22">
            <v>0.12</v>
          </cell>
          <cell r="O22">
            <v>0.12</v>
          </cell>
          <cell r="P22">
            <v>0.12</v>
          </cell>
          <cell r="Q22">
            <v>0.12</v>
          </cell>
          <cell r="R22">
            <v>0.12</v>
          </cell>
          <cell r="S22">
            <v>0.12</v>
          </cell>
          <cell r="T22">
            <v>0.12</v>
          </cell>
          <cell r="U22">
            <v>0.17</v>
          </cell>
          <cell r="V22">
            <v>0.12</v>
          </cell>
          <cell r="W22">
            <v>0.12</v>
          </cell>
          <cell r="X22">
            <v>0.12</v>
          </cell>
          <cell r="Y22">
            <v>0.12</v>
          </cell>
          <cell r="Z22">
            <v>0.12</v>
          </cell>
          <cell r="AA22">
            <v>0.12</v>
          </cell>
          <cell r="AB22">
            <v>0.12</v>
          </cell>
          <cell r="AC22">
            <v>0.12</v>
          </cell>
          <cell r="AD22">
            <v>0.12</v>
          </cell>
          <cell r="AE22">
            <v>0</v>
          </cell>
          <cell r="AG22" t="str">
            <v xml:space="preserve">  Projeto</v>
          </cell>
          <cell r="AH22" t="str">
            <v>Serviço</v>
          </cell>
          <cell r="AI22">
            <v>1</v>
          </cell>
          <cell r="AK22">
            <v>0.03</v>
          </cell>
        </row>
        <row r="23">
          <cell r="B23" t="str">
            <v>RN - RIO GRANDE DO NORTE</v>
          </cell>
          <cell r="C23" t="str">
            <v>RN</v>
          </cell>
          <cell r="D23">
            <v>0.12</v>
          </cell>
          <cell r="E23">
            <v>0.12</v>
          </cell>
          <cell r="F23">
            <v>0.12</v>
          </cell>
          <cell r="G23">
            <v>0.12</v>
          </cell>
          <cell r="H23">
            <v>0.12</v>
          </cell>
          <cell r="I23">
            <v>0.12</v>
          </cell>
          <cell r="J23">
            <v>0.12</v>
          </cell>
          <cell r="K23">
            <v>0.12</v>
          </cell>
          <cell r="L23">
            <v>0.12</v>
          </cell>
          <cell r="M23">
            <v>0.12</v>
          </cell>
          <cell r="N23">
            <v>0.12</v>
          </cell>
          <cell r="O23">
            <v>0.12</v>
          </cell>
          <cell r="P23">
            <v>0.12</v>
          </cell>
          <cell r="Q23">
            <v>0.12</v>
          </cell>
          <cell r="R23">
            <v>0.12</v>
          </cell>
          <cell r="S23">
            <v>0.12</v>
          </cell>
          <cell r="T23">
            <v>0.12</v>
          </cell>
          <cell r="U23">
            <v>0.12</v>
          </cell>
          <cell r="V23">
            <v>0.18</v>
          </cell>
          <cell r="W23">
            <v>0.12</v>
          </cell>
          <cell r="X23">
            <v>0.12</v>
          </cell>
          <cell r="Y23">
            <v>0.12</v>
          </cell>
          <cell r="Z23">
            <v>0.12</v>
          </cell>
          <cell r="AA23">
            <v>0.12</v>
          </cell>
          <cell r="AB23">
            <v>0.12</v>
          </cell>
          <cell r="AC23">
            <v>0.12</v>
          </cell>
          <cell r="AD23">
            <v>0.12</v>
          </cell>
          <cell r="AE23">
            <v>0</v>
          </cell>
          <cell r="AG23" t="str">
            <v xml:space="preserve">  Parametrização</v>
          </cell>
          <cell r="AH23" t="str">
            <v>Serviço</v>
          </cell>
          <cell r="AI23">
            <v>1</v>
          </cell>
          <cell r="AK23">
            <v>0.03</v>
          </cell>
        </row>
        <row r="24">
          <cell r="B24" t="str">
            <v>RS - RIO GRANDE DO SUL</v>
          </cell>
          <cell r="C24" t="str">
            <v>RS</v>
          </cell>
          <cell r="D24">
            <v>7.0000000000000007E-2</v>
          </cell>
          <cell r="E24">
            <v>7.0000000000000007E-2</v>
          </cell>
          <cell r="F24">
            <v>7.0000000000000007E-2</v>
          </cell>
          <cell r="G24">
            <v>7.0000000000000007E-2</v>
          </cell>
          <cell r="H24">
            <v>7.0000000000000007E-2</v>
          </cell>
          <cell r="I24">
            <v>7.0000000000000007E-2</v>
          </cell>
          <cell r="J24">
            <v>7.0000000000000007E-2</v>
          </cell>
          <cell r="K24">
            <v>7.0000000000000007E-2</v>
          </cell>
          <cell r="L24">
            <v>7.0000000000000007E-2</v>
          </cell>
          <cell r="M24">
            <v>7.0000000000000007E-2</v>
          </cell>
          <cell r="N24">
            <v>7.0000000000000007E-2</v>
          </cell>
          <cell r="O24">
            <v>7.0000000000000007E-2</v>
          </cell>
          <cell r="P24">
            <v>0.12</v>
          </cell>
          <cell r="Q24">
            <v>7.0000000000000007E-2</v>
          </cell>
          <cell r="R24">
            <v>7.0000000000000007E-2</v>
          </cell>
          <cell r="S24">
            <v>0.12</v>
          </cell>
          <cell r="T24">
            <v>7.0000000000000007E-2</v>
          </cell>
          <cell r="U24">
            <v>7.0000000000000007E-2</v>
          </cell>
          <cell r="V24">
            <v>7.0000000000000007E-2</v>
          </cell>
          <cell r="W24">
            <v>0.18</v>
          </cell>
          <cell r="X24">
            <v>0.12</v>
          </cell>
          <cell r="Y24">
            <v>7.0000000000000007E-2</v>
          </cell>
          <cell r="Z24">
            <v>7.0000000000000007E-2</v>
          </cell>
          <cell r="AA24">
            <v>0.12</v>
          </cell>
          <cell r="AB24">
            <v>0.12</v>
          </cell>
          <cell r="AC24">
            <v>7.0000000000000007E-2</v>
          </cell>
          <cell r="AD24">
            <v>7.0000000000000007E-2</v>
          </cell>
          <cell r="AE24">
            <v>0</v>
          </cell>
          <cell r="AG24" t="str">
            <v xml:space="preserve">  Montagem em fábrica</v>
          </cell>
          <cell r="AH24" t="str">
            <v>Serviço</v>
          </cell>
          <cell r="AI24">
            <v>1</v>
          </cell>
          <cell r="AK24">
            <v>0.03</v>
          </cell>
        </row>
        <row r="25">
          <cell r="B25" t="str">
            <v>RJ - RIO DE JANEIRO</v>
          </cell>
          <cell r="C25" t="str">
            <v>RJ</v>
          </cell>
          <cell r="D25">
            <v>7.0000000000000007E-2</v>
          </cell>
          <cell r="E25">
            <v>7.0000000000000007E-2</v>
          </cell>
          <cell r="F25">
            <v>7.0000000000000007E-2</v>
          </cell>
          <cell r="G25">
            <v>7.0000000000000007E-2</v>
          </cell>
          <cell r="H25">
            <v>7.0000000000000007E-2</v>
          </cell>
          <cell r="I25">
            <v>7.0000000000000007E-2</v>
          </cell>
          <cell r="J25">
            <v>7.0000000000000007E-2</v>
          </cell>
          <cell r="K25">
            <v>7.0000000000000007E-2</v>
          </cell>
          <cell r="L25">
            <v>7.0000000000000007E-2</v>
          </cell>
          <cell r="M25">
            <v>7.0000000000000007E-2</v>
          </cell>
          <cell r="N25">
            <v>7.0000000000000007E-2</v>
          </cell>
          <cell r="O25">
            <v>7.0000000000000007E-2</v>
          </cell>
          <cell r="P25">
            <v>0.12</v>
          </cell>
          <cell r="Q25">
            <v>7.0000000000000007E-2</v>
          </cell>
          <cell r="R25">
            <v>7.0000000000000007E-2</v>
          </cell>
          <cell r="S25">
            <v>0.12</v>
          </cell>
          <cell r="T25">
            <v>7.0000000000000007E-2</v>
          </cell>
          <cell r="U25">
            <v>7.0000000000000007E-2</v>
          </cell>
          <cell r="V25">
            <v>7.0000000000000007E-2</v>
          </cell>
          <cell r="W25">
            <v>0.12</v>
          </cell>
          <cell r="X25">
            <v>0.19</v>
          </cell>
          <cell r="Y25">
            <v>7.0000000000000007E-2</v>
          </cell>
          <cell r="Z25">
            <v>7.0000000000000007E-2</v>
          </cell>
          <cell r="AA25">
            <v>0.12</v>
          </cell>
          <cell r="AB25">
            <v>0.12</v>
          </cell>
          <cell r="AC25">
            <v>7.0000000000000007E-2</v>
          </cell>
          <cell r="AD25">
            <v>7.0000000000000007E-2</v>
          </cell>
          <cell r="AE25">
            <v>0</v>
          </cell>
          <cell r="AG25" t="str">
            <v xml:space="preserve">  Testes em fábrica</v>
          </cell>
          <cell r="AH25" t="str">
            <v>Serviço</v>
          </cell>
          <cell r="AI25">
            <v>1</v>
          </cell>
          <cell r="AK25">
            <v>0.03</v>
          </cell>
        </row>
        <row r="26">
          <cell r="B26" t="str">
            <v>RO - RONDÔNIA</v>
          </cell>
          <cell r="C26" t="str">
            <v>RO</v>
          </cell>
          <cell r="D26">
            <v>0.12</v>
          </cell>
          <cell r="E26">
            <v>0.12</v>
          </cell>
          <cell r="F26">
            <v>0.12</v>
          </cell>
          <cell r="G26">
            <v>0.12</v>
          </cell>
          <cell r="H26">
            <v>0.12</v>
          </cell>
          <cell r="I26">
            <v>0.12</v>
          </cell>
          <cell r="J26">
            <v>0.12</v>
          </cell>
          <cell r="K26">
            <v>0.12</v>
          </cell>
          <cell r="L26">
            <v>0.12</v>
          </cell>
          <cell r="M26">
            <v>0.12</v>
          </cell>
          <cell r="N26">
            <v>0.12</v>
          </cell>
          <cell r="O26">
            <v>0.12</v>
          </cell>
          <cell r="P26">
            <v>0.12</v>
          </cell>
          <cell r="Q26">
            <v>0.12</v>
          </cell>
          <cell r="R26">
            <v>0.12</v>
          </cell>
          <cell r="S26">
            <v>0.12</v>
          </cell>
          <cell r="T26">
            <v>0.12</v>
          </cell>
          <cell r="U26">
            <v>0.12</v>
          </cell>
          <cell r="V26">
            <v>0.12</v>
          </cell>
          <cell r="W26">
            <v>0.12</v>
          </cell>
          <cell r="X26">
            <v>0.12</v>
          </cell>
          <cell r="Y26">
            <v>0.17</v>
          </cell>
          <cell r="Z26">
            <v>0.12</v>
          </cell>
          <cell r="AA26">
            <v>0.12</v>
          </cell>
          <cell r="AB26">
            <v>0.12</v>
          </cell>
          <cell r="AC26">
            <v>0.12</v>
          </cell>
          <cell r="AD26">
            <v>0.12</v>
          </cell>
          <cell r="AE26">
            <v>0</v>
          </cell>
          <cell r="AG26" t="str">
            <v xml:space="preserve">  Montagem em campo</v>
          </cell>
          <cell r="AH26" t="str">
            <v>Serviço</v>
          </cell>
          <cell r="AI26">
            <v>1</v>
          </cell>
          <cell r="AK26">
            <v>0.03</v>
          </cell>
        </row>
        <row r="27">
          <cell r="B27" t="str">
            <v>RR - RORAIMA</v>
          </cell>
          <cell r="C27" t="str">
            <v>RR</v>
          </cell>
          <cell r="D27">
            <v>0.12</v>
          </cell>
          <cell r="E27">
            <v>0.12</v>
          </cell>
          <cell r="F27">
            <v>0.12</v>
          </cell>
          <cell r="G27">
            <v>0.12</v>
          </cell>
          <cell r="H27">
            <v>0.12</v>
          </cell>
          <cell r="I27">
            <v>0.12</v>
          </cell>
          <cell r="J27">
            <v>0.12</v>
          </cell>
          <cell r="K27">
            <v>0.12</v>
          </cell>
          <cell r="L27">
            <v>0.12</v>
          </cell>
          <cell r="M27">
            <v>0.12</v>
          </cell>
          <cell r="N27">
            <v>0.12</v>
          </cell>
          <cell r="O27">
            <v>0.12</v>
          </cell>
          <cell r="P27">
            <v>0.12</v>
          </cell>
          <cell r="Q27">
            <v>0.12</v>
          </cell>
          <cell r="R27">
            <v>0.12</v>
          </cell>
          <cell r="S27">
            <v>0.12</v>
          </cell>
          <cell r="T27">
            <v>0.12</v>
          </cell>
          <cell r="U27">
            <v>0.12</v>
          </cell>
          <cell r="V27">
            <v>0.12</v>
          </cell>
          <cell r="W27">
            <v>0.12</v>
          </cell>
          <cell r="X27">
            <v>0.12</v>
          </cell>
          <cell r="Y27">
            <v>0.12</v>
          </cell>
          <cell r="Z27">
            <v>0.17</v>
          </cell>
          <cell r="AA27">
            <v>0.12</v>
          </cell>
          <cell r="AB27">
            <v>0.12</v>
          </cell>
          <cell r="AC27">
            <v>0.12</v>
          </cell>
          <cell r="AD27">
            <v>0.12</v>
          </cell>
          <cell r="AE27">
            <v>0</v>
          </cell>
          <cell r="AG27" t="str">
            <v xml:space="preserve">  Instalações elétricas</v>
          </cell>
          <cell r="AH27" t="str">
            <v>Serviço</v>
          </cell>
          <cell r="AI27">
            <v>1</v>
          </cell>
          <cell r="AK27">
            <v>0.03</v>
          </cell>
        </row>
        <row r="28">
          <cell r="B28" t="str">
            <v>SC - SANTA CATARINA</v>
          </cell>
          <cell r="C28" t="str">
            <v>SC</v>
          </cell>
          <cell r="D28">
            <v>7.0000000000000007E-2</v>
          </cell>
          <cell r="E28">
            <v>7.0000000000000007E-2</v>
          </cell>
          <cell r="F28">
            <v>7.0000000000000007E-2</v>
          </cell>
          <cell r="G28">
            <v>7.0000000000000007E-2</v>
          </cell>
          <cell r="H28">
            <v>7.0000000000000007E-2</v>
          </cell>
          <cell r="I28">
            <v>7.0000000000000007E-2</v>
          </cell>
          <cell r="J28">
            <v>7.0000000000000007E-2</v>
          </cell>
          <cell r="K28">
            <v>7.0000000000000007E-2</v>
          </cell>
          <cell r="L28">
            <v>7.0000000000000007E-2</v>
          </cell>
          <cell r="M28">
            <v>7.0000000000000007E-2</v>
          </cell>
          <cell r="N28">
            <v>7.0000000000000007E-2</v>
          </cell>
          <cell r="O28">
            <v>7.0000000000000007E-2</v>
          </cell>
          <cell r="P28">
            <v>0.12</v>
          </cell>
          <cell r="Q28">
            <v>7.0000000000000007E-2</v>
          </cell>
          <cell r="R28">
            <v>7.0000000000000007E-2</v>
          </cell>
          <cell r="S28">
            <v>0.12</v>
          </cell>
          <cell r="T28">
            <v>7.0000000000000007E-2</v>
          </cell>
          <cell r="U28">
            <v>7.0000000000000007E-2</v>
          </cell>
          <cell r="V28">
            <v>7.0000000000000007E-2</v>
          </cell>
          <cell r="W28">
            <v>0.12</v>
          </cell>
          <cell r="X28">
            <v>0.12</v>
          </cell>
          <cell r="Y28">
            <v>7.0000000000000007E-2</v>
          </cell>
          <cell r="Z28">
            <v>7.0000000000000007E-2</v>
          </cell>
          <cell r="AA28">
            <v>0.17</v>
          </cell>
          <cell r="AB28">
            <v>0.12</v>
          </cell>
          <cell r="AC28">
            <v>7.0000000000000007E-2</v>
          </cell>
          <cell r="AD28">
            <v>7.0000000000000007E-2</v>
          </cell>
          <cell r="AE28">
            <v>0</v>
          </cell>
          <cell r="AG28" t="str">
            <v xml:space="preserve">  Obra civil</v>
          </cell>
          <cell r="AH28" t="str">
            <v>Serviço</v>
          </cell>
          <cell r="AI28">
            <v>1</v>
          </cell>
          <cell r="AK28">
            <v>0.03</v>
          </cell>
        </row>
        <row r="29">
          <cell r="B29" t="str">
            <v>SP - SÃO PAULO</v>
          </cell>
          <cell r="C29" t="str">
            <v>SP</v>
          </cell>
          <cell r="D29">
            <v>7.0000000000000007E-2</v>
          </cell>
          <cell r="E29">
            <v>7.0000000000000007E-2</v>
          </cell>
          <cell r="F29">
            <v>7.0000000000000007E-2</v>
          </cell>
          <cell r="G29">
            <v>7.0000000000000007E-2</v>
          </cell>
          <cell r="H29">
            <v>7.0000000000000007E-2</v>
          </cell>
          <cell r="I29">
            <v>7.0000000000000007E-2</v>
          </cell>
          <cell r="J29">
            <v>7.0000000000000007E-2</v>
          </cell>
          <cell r="K29">
            <v>7.0000000000000007E-2</v>
          </cell>
          <cell r="L29">
            <v>7.0000000000000007E-2</v>
          </cell>
          <cell r="M29">
            <v>7.0000000000000007E-2</v>
          </cell>
          <cell r="N29">
            <v>7.0000000000000007E-2</v>
          </cell>
          <cell r="O29">
            <v>7.0000000000000007E-2</v>
          </cell>
          <cell r="P29">
            <v>0.12</v>
          </cell>
          <cell r="Q29">
            <v>7.0000000000000007E-2</v>
          </cell>
          <cell r="R29">
            <v>7.0000000000000007E-2</v>
          </cell>
          <cell r="S29">
            <v>0.12</v>
          </cell>
          <cell r="T29">
            <v>7.0000000000000007E-2</v>
          </cell>
          <cell r="U29">
            <v>7.0000000000000007E-2</v>
          </cell>
          <cell r="V29">
            <v>7.0000000000000007E-2</v>
          </cell>
          <cell r="W29">
            <v>0.12</v>
          </cell>
          <cell r="X29">
            <v>0.12</v>
          </cell>
          <cell r="Y29">
            <v>7.0000000000000007E-2</v>
          </cell>
          <cell r="Z29">
            <v>7.0000000000000007E-2</v>
          </cell>
          <cell r="AA29">
            <v>0.12</v>
          </cell>
          <cell r="AB29">
            <v>0.18</v>
          </cell>
          <cell r="AC29">
            <v>7.0000000000000007E-2</v>
          </cell>
          <cell r="AD29">
            <v>7.0000000000000007E-2</v>
          </cell>
          <cell r="AE29">
            <v>0</v>
          </cell>
          <cell r="AG29" t="str">
            <v xml:space="preserve">  Comissionamento pátio</v>
          </cell>
          <cell r="AH29" t="str">
            <v>Serviço</v>
          </cell>
          <cell r="AI29">
            <v>1</v>
          </cell>
          <cell r="AK29">
            <v>0.03</v>
          </cell>
        </row>
        <row r="30">
          <cell r="B30" t="str">
            <v>SE - SERGIPE</v>
          </cell>
          <cell r="C30" t="str">
            <v>SE</v>
          </cell>
          <cell r="D30">
            <v>0.12</v>
          </cell>
          <cell r="E30">
            <v>0.12</v>
          </cell>
          <cell r="F30">
            <v>0.12</v>
          </cell>
          <cell r="G30">
            <v>0.12</v>
          </cell>
          <cell r="H30">
            <v>0.12</v>
          </cell>
          <cell r="I30">
            <v>0.12</v>
          </cell>
          <cell r="J30">
            <v>0.12</v>
          </cell>
          <cell r="K30">
            <v>0.12</v>
          </cell>
          <cell r="L30">
            <v>0.12</v>
          </cell>
          <cell r="M30">
            <v>0.12</v>
          </cell>
          <cell r="N30">
            <v>0.12</v>
          </cell>
          <cell r="O30">
            <v>0.12</v>
          </cell>
          <cell r="P30">
            <v>0.12</v>
          </cell>
          <cell r="Q30">
            <v>0.12</v>
          </cell>
          <cell r="R30">
            <v>0.12</v>
          </cell>
          <cell r="S30">
            <v>0.12</v>
          </cell>
          <cell r="T30">
            <v>0.12</v>
          </cell>
          <cell r="U30">
            <v>0.12</v>
          </cell>
          <cell r="V30">
            <v>0.12</v>
          </cell>
          <cell r="W30">
            <v>0.12</v>
          </cell>
          <cell r="X30">
            <v>0.12</v>
          </cell>
          <cell r="Y30">
            <v>0.12</v>
          </cell>
          <cell r="Z30">
            <v>0.12</v>
          </cell>
          <cell r="AA30">
            <v>0.12</v>
          </cell>
          <cell r="AB30">
            <v>0.12</v>
          </cell>
          <cell r="AC30">
            <v>0.18</v>
          </cell>
          <cell r="AD30">
            <v>0.12</v>
          </cell>
          <cell r="AE30">
            <v>0</v>
          </cell>
          <cell r="AG30" t="str">
            <v xml:space="preserve">  Comissionamento SPCS</v>
          </cell>
          <cell r="AH30" t="str">
            <v>Serviço</v>
          </cell>
          <cell r="AI30">
            <v>1</v>
          </cell>
          <cell r="AK30">
            <v>0.03</v>
          </cell>
        </row>
        <row r="31">
          <cell r="B31" t="str">
            <v>TO - TOCANTINS</v>
          </cell>
          <cell r="C31" t="str">
            <v>TO</v>
          </cell>
          <cell r="D31">
            <v>0.12</v>
          </cell>
          <cell r="E31">
            <v>0.12</v>
          </cell>
          <cell r="F31">
            <v>0.12</v>
          </cell>
          <cell r="G31">
            <v>0.12</v>
          </cell>
          <cell r="H31">
            <v>0.12</v>
          </cell>
          <cell r="I31">
            <v>0.12</v>
          </cell>
          <cell r="J31">
            <v>0.12</v>
          </cell>
          <cell r="K31">
            <v>0.12</v>
          </cell>
          <cell r="L31">
            <v>0.12</v>
          </cell>
          <cell r="M31">
            <v>0.12</v>
          </cell>
          <cell r="N31">
            <v>0.12</v>
          </cell>
          <cell r="O31">
            <v>0.12</v>
          </cell>
          <cell r="P31">
            <v>0.12</v>
          </cell>
          <cell r="Q31">
            <v>0.12</v>
          </cell>
          <cell r="R31">
            <v>0.12</v>
          </cell>
          <cell r="S31">
            <v>0.12</v>
          </cell>
          <cell r="T31">
            <v>0.12</v>
          </cell>
          <cell r="U31">
            <v>0.12</v>
          </cell>
          <cell r="V31">
            <v>0.12</v>
          </cell>
          <cell r="W31">
            <v>0.12</v>
          </cell>
          <cell r="X31">
            <v>0.12</v>
          </cell>
          <cell r="Y31">
            <v>0.12</v>
          </cell>
          <cell r="Z31">
            <v>0.12</v>
          </cell>
          <cell r="AA31">
            <v>0.12</v>
          </cell>
          <cell r="AB31">
            <v>0.12</v>
          </cell>
          <cell r="AC31">
            <v>0.12</v>
          </cell>
          <cell r="AD31">
            <v>0.18</v>
          </cell>
          <cell r="AE31">
            <v>0</v>
          </cell>
          <cell r="AG31" t="str">
            <v>Treinamento</v>
          </cell>
          <cell r="AH31" t="str">
            <v>Serviço</v>
          </cell>
          <cell r="AI31">
            <v>1</v>
          </cell>
          <cell r="AK31">
            <v>0.03</v>
          </cell>
        </row>
        <row r="32">
          <cell r="B32" t="str">
            <v>(*) SP - SÃO PAULO (com incentivo)</v>
          </cell>
          <cell r="C32" t="str">
            <v>SX</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0.12</v>
          </cell>
          <cell r="AG32" t="str">
            <v>GdV</v>
          </cell>
          <cell r="AH32" t="str">
            <v>Serviço</v>
          </cell>
          <cell r="AI32">
            <v>1</v>
          </cell>
          <cell r="AK32">
            <v>0.03</v>
          </cell>
        </row>
        <row r="33">
          <cell r="AG33" t="str">
            <v>Gerenciamento</v>
          </cell>
          <cell r="AH33" t="str">
            <v>Serviço</v>
          </cell>
          <cell r="AI33">
            <v>1</v>
          </cell>
          <cell r="AK33">
            <v>0.03</v>
          </cell>
        </row>
        <row r="34">
          <cell r="AG34" t="str">
            <v>Comissão</v>
          </cell>
          <cell r="AH34" t="str">
            <v>Serviço</v>
          </cell>
          <cell r="AI34">
            <v>1</v>
          </cell>
          <cell r="AK34">
            <v>0.03</v>
          </cell>
        </row>
        <row r="38">
          <cell r="AK38" t="e">
            <v>#DIV/0!</v>
          </cell>
        </row>
      </sheetData>
      <sheetData sheetId="14">
        <row r="21">
          <cell r="I21" t="e">
            <v>#N/A</v>
          </cell>
        </row>
      </sheetData>
      <sheetData sheetId="15">
        <row r="3">
          <cell r="D3" t="str">
            <v>SP</v>
          </cell>
          <cell r="G3">
            <v>6.4999999999999997E-3</v>
          </cell>
          <cell r="H3">
            <v>1.6500000000000001E-2</v>
          </cell>
        </row>
        <row r="4">
          <cell r="G4">
            <v>0.03</v>
          </cell>
          <cell r="H4">
            <v>7.5999999999999998E-2</v>
          </cell>
        </row>
        <row r="5">
          <cell r="C5" t="b">
            <v>0</v>
          </cell>
        </row>
        <row r="8">
          <cell r="B8" t="str">
            <v>Material</v>
          </cell>
        </row>
        <row r="9">
          <cell r="B9" t="str">
            <v>Serviço</v>
          </cell>
        </row>
        <row r="10">
          <cell r="B10" t="str">
            <v>SPCS</v>
          </cell>
          <cell r="C10">
            <v>85372090</v>
          </cell>
        </row>
        <row r="11">
          <cell r="B11" t="str">
            <v>BT</v>
          </cell>
          <cell r="C11">
            <v>85371090</v>
          </cell>
        </row>
        <row r="12">
          <cell r="B12" t="str">
            <v>Porta</v>
          </cell>
          <cell r="C12">
            <v>85381000</v>
          </cell>
        </row>
        <row r="17">
          <cell r="B17" t="str">
            <v>CeC Proteção</v>
          </cell>
          <cell r="C17">
            <v>71</v>
          </cell>
        </row>
        <row r="18">
          <cell r="B18" t="str">
            <v>CeC Controle</v>
          </cell>
          <cell r="C18">
            <v>71</v>
          </cell>
        </row>
        <row r="19">
          <cell r="B19" t="str">
            <v>CeC Pátio</v>
          </cell>
          <cell r="C19">
            <v>71</v>
          </cell>
        </row>
        <row r="20">
          <cell r="B20" t="str">
            <v>Projeto Elétrico</v>
          </cell>
          <cell r="C20">
            <v>62</v>
          </cell>
        </row>
        <row r="21">
          <cell r="B21" t="str">
            <v>Estudo</v>
          </cell>
          <cell r="C21">
            <v>83</v>
          </cell>
        </row>
        <row r="22">
          <cell r="B22" t="str">
            <v>Eletricista</v>
          </cell>
          <cell r="C22">
            <v>30</v>
          </cell>
        </row>
        <row r="23">
          <cell r="B23" t="str">
            <v>Terceiro</v>
          </cell>
          <cell r="C23">
            <v>180</v>
          </cell>
        </row>
        <row r="24">
          <cell r="B24" t="str">
            <v>Coordenador</v>
          </cell>
          <cell r="C24">
            <v>200</v>
          </cell>
        </row>
        <row r="44">
          <cell r="C44">
            <v>44999</v>
          </cell>
        </row>
      </sheetData>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LEN"/>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CONFIG"/>
      <sheetName val="DADOS"/>
      <sheetName val="NOMES"/>
      <sheetName val="Gráfic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2">
          <cell r="B2" t="str">
            <v>CAIXA</v>
          </cell>
          <cell r="C2" t="str">
            <v>ENTRADAS</v>
          </cell>
          <cell r="D2" t="str">
            <v>RETIRADAS</v>
          </cell>
          <cell r="F2" t="str">
            <v>NOTA FISCAL</v>
          </cell>
          <cell r="L2" t="str">
            <v>BOLETO</v>
          </cell>
          <cell r="X2" t="str">
            <v>JANEIRO</v>
          </cell>
        </row>
        <row r="3">
          <cell r="F3" t="str">
            <v>NOTA COMUM</v>
          </cell>
          <cell r="L3" t="str">
            <v>CHEQUE</v>
          </cell>
          <cell r="X3" t="str">
            <v>FEVEREIRO</v>
          </cell>
        </row>
        <row r="4">
          <cell r="L4" t="str">
            <v>DEPOSITO</v>
          </cell>
          <cell r="X4" t="str">
            <v>MARÇO</v>
          </cell>
        </row>
        <row r="5">
          <cell r="F5" t="str">
            <v>FISICA</v>
          </cell>
          <cell r="L5" t="str">
            <v>DINHEIRO</v>
          </cell>
          <cell r="X5" t="str">
            <v>ABRIL</v>
          </cell>
        </row>
        <row r="6">
          <cell r="F6" t="str">
            <v>JURIDICA</v>
          </cell>
          <cell r="L6" t="str">
            <v>FINANCIAMENTO</v>
          </cell>
          <cell r="X6" t="str">
            <v>MAIO</v>
          </cell>
        </row>
        <row r="7">
          <cell r="L7" t="str">
            <v>LANCADO</v>
          </cell>
          <cell r="X7" t="str">
            <v>JUNHO</v>
          </cell>
        </row>
        <row r="8">
          <cell r="F8" t="str">
            <v>ENTREGAR</v>
          </cell>
          <cell r="L8" t="str">
            <v>LIMITE</v>
          </cell>
          <cell r="X8" t="str">
            <v>JULHO</v>
          </cell>
        </row>
        <row r="9">
          <cell r="F9" t="str">
            <v>RETIRAR</v>
          </cell>
          <cell r="L9" t="str">
            <v>TRANSFERENCIA</v>
          </cell>
          <cell r="X9" t="str">
            <v>AGOSTO</v>
          </cell>
        </row>
        <row r="10">
          <cell r="L10" t="str">
            <v>TOTAL EM CARTAO</v>
          </cell>
          <cell r="X10" t="str">
            <v>SETEMBRO</v>
          </cell>
        </row>
        <row r="11">
          <cell r="F11" t="str">
            <v>ARIANA</v>
          </cell>
          <cell r="L11" t="str">
            <v>CARTAO CREDITO (A VISTA)</v>
          </cell>
          <cell r="X11" t="str">
            <v>OUTUBRO</v>
          </cell>
        </row>
        <row r="12">
          <cell r="F12" t="str">
            <v>EVERTON</v>
          </cell>
          <cell r="L12" t="str">
            <v>CARTAO CREDITO (PARCELADO)</v>
          </cell>
          <cell r="X12" t="str">
            <v>NOVEMBRO</v>
          </cell>
        </row>
        <row r="13">
          <cell r="F13" t="str">
            <v>JEFERSON</v>
          </cell>
          <cell r="L13" t="str">
            <v>CARTAO DEBITO</v>
          </cell>
          <cell r="X13" t="str">
            <v>DEZEMBRO</v>
          </cell>
        </row>
        <row r="14">
          <cell r="F14" t="str">
            <v>NIL</v>
          </cell>
          <cell r="L14" t="str">
            <v>HIPERCARD CREDITO (A VISTA)</v>
          </cell>
        </row>
        <row r="15">
          <cell r="F15" t="str">
            <v>ROSANA</v>
          </cell>
          <cell r="L15" t="str">
            <v>HIPERCARD CREDITO (PARCELADO)</v>
          </cell>
          <cell r="X15" t="str">
            <v>NOTAS</v>
          </cell>
        </row>
        <row r="16">
          <cell r="F16" t="str">
            <v>STEFANY</v>
          </cell>
          <cell r="L16" t="str">
            <v>MASTER CREDITO (A VISTA)</v>
          </cell>
          <cell r="X16" t="str">
            <v>MPN</v>
          </cell>
        </row>
        <row r="17">
          <cell r="F17" t="str">
            <v>EM BRANCO 1</v>
          </cell>
          <cell r="L17" t="str">
            <v>MASTER CREDITO (PARCELADO)</v>
          </cell>
          <cell r="X17" t="str">
            <v>MPD</v>
          </cell>
        </row>
        <row r="18">
          <cell r="F18" t="str">
            <v>EM BRANCO 2</v>
          </cell>
          <cell r="L18" t="str">
            <v>MASTER DEBITO</v>
          </cell>
          <cell r="X18" t="str">
            <v>NPD</v>
          </cell>
        </row>
        <row r="19">
          <cell r="L19" t="str">
            <v>SOROCRED CREDITO (A VISTA)</v>
          </cell>
          <cell r="X19" t="str">
            <v>MPH</v>
          </cell>
        </row>
        <row r="20">
          <cell r="G20">
            <v>10</v>
          </cell>
          <cell r="H20">
            <v>5</v>
          </cell>
          <cell r="L20" t="str">
            <v>SOROCRED CREDITO (PARCELADO)</v>
          </cell>
          <cell r="X20" t="str">
            <v>NPH</v>
          </cell>
        </row>
        <row r="21">
          <cell r="G21">
            <v>30</v>
          </cell>
          <cell r="L21" t="str">
            <v>VISA CREDITO (A VISTA)</v>
          </cell>
        </row>
        <row r="22">
          <cell r="L22" t="str">
            <v>VISA CREDITO (PARCELADO)</v>
          </cell>
        </row>
        <row r="23">
          <cell r="L23" t="str">
            <v>VISA DEBITO</v>
          </cell>
        </row>
        <row r="24">
          <cell r="L24" t="str">
            <v>TOTAL DE VENDAS A VISTA</v>
          </cell>
        </row>
        <row r="25">
          <cell r="L25" t="str">
            <v>TOTAL DE VENDAS A PRAZO</v>
          </cell>
        </row>
        <row r="26">
          <cell r="L26" t="str">
            <v>CARTAO CREDITO A VISTA</v>
          </cell>
        </row>
        <row r="27">
          <cell r="L27" t="str">
            <v>CARTAO CREDITO PARCELADO</v>
          </cell>
        </row>
        <row r="28">
          <cell r="L28" t="str">
            <v>CARTAO DEBITO</v>
          </cell>
        </row>
        <row r="29">
          <cell r="L29" t="str">
            <v>TOTAL EM OUTROS</v>
          </cell>
        </row>
        <row r="30">
          <cell r="L30" t="str">
            <v>TOTAL EM CARTAO</v>
          </cell>
        </row>
        <row r="31">
          <cell r="L31" t="str">
            <v>TOTAL GERAL</v>
          </cell>
        </row>
        <row r="32">
          <cell r="L32" t="str">
            <v>CARTAO</v>
          </cell>
        </row>
        <row r="33">
          <cell r="L33" t="str">
            <v>HIPERCARD</v>
          </cell>
        </row>
        <row r="34">
          <cell r="L34" t="str">
            <v>MASTER</v>
          </cell>
        </row>
        <row r="35">
          <cell r="L35" t="str">
            <v>SOROCRED</v>
          </cell>
        </row>
      </sheetData>
      <sheetData sheetId="3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ICIO"/>
      <sheetName val="01"/>
      <sheetName val="02"/>
      <sheetName val="03"/>
      <sheetName val="04"/>
      <sheetName val="05"/>
      <sheetName val="06"/>
      <sheetName val="07"/>
      <sheetName val="08"/>
      <sheetName val="0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HORARIO"/>
      <sheetName val="BANCO DE DADOS"/>
      <sheetName val="G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16">
          <cell r="B16">
            <v>41275</v>
          </cell>
          <cell r="C16" t="str">
            <v>terça-feira</v>
          </cell>
          <cell r="D16">
            <v>1</v>
          </cell>
          <cell r="E16">
            <v>1</v>
          </cell>
          <cell r="F16" t="str">
            <v>S</v>
          </cell>
        </row>
        <row r="17">
          <cell r="B17">
            <v>41299</v>
          </cell>
          <cell r="C17" t="str">
            <v>sexta-feira</v>
          </cell>
          <cell r="D17">
            <v>1</v>
          </cell>
          <cell r="E17">
            <v>25</v>
          </cell>
          <cell r="F17" t="str">
            <v>S</v>
          </cell>
        </row>
        <row r="18">
          <cell r="B18">
            <v>41317</v>
          </cell>
          <cell r="C18" t="str">
            <v>terça-feira</v>
          </cell>
          <cell r="D18">
            <v>2</v>
          </cell>
          <cell r="E18">
            <v>12</v>
          </cell>
          <cell r="F18" t="str">
            <v>S</v>
          </cell>
        </row>
        <row r="19">
          <cell r="B19">
            <v>41362</v>
          </cell>
          <cell r="C19" t="str">
            <v>sexta-feira</v>
          </cell>
          <cell r="D19">
            <v>3</v>
          </cell>
          <cell r="E19">
            <v>29</v>
          </cell>
          <cell r="F19" t="str">
            <v>S</v>
          </cell>
        </row>
        <row r="20">
          <cell r="B20">
            <v>41364</v>
          </cell>
          <cell r="C20" t="str">
            <v>domingo</v>
          </cell>
          <cell r="D20">
            <v>3</v>
          </cell>
          <cell r="E20">
            <v>31</v>
          </cell>
          <cell r="F20" t="str">
            <v>S</v>
          </cell>
        </row>
        <row r="21">
          <cell r="B21">
            <v>41385</v>
          </cell>
          <cell r="C21" t="str">
            <v>domingo</v>
          </cell>
          <cell r="D21">
            <v>4</v>
          </cell>
          <cell r="E21">
            <v>21</v>
          </cell>
          <cell r="F21" t="str">
            <v>S</v>
          </cell>
        </row>
        <row r="22">
          <cell r="B22">
            <v>41387</v>
          </cell>
          <cell r="C22" t="str">
            <v>terça-feira</v>
          </cell>
          <cell r="D22">
            <v>4</v>
          </cell>
          <cell r="E22">
            <v>23</v>
          </cell>
          <cell r="F22" t="str">
            <v>N</v>
          </cell>
        </row>
        <row r="23">
          <cell r="B23">
            <v>41395</v>
          </cell>
          <cell r="C23" t="str">
            <v>quarta-feira</v>
          </cell>
          <cell r="D23">
            <v>5</v>
          </cell>
          <cell r="E23">
            <v>1</v>
          </cell>
          <cell r="F23" t="str">
            <v>S</v>
          </cell>
        </row>
        <row r="24">
          <cell r="B24">
            <v>41424</v>
          </cell>
          <cell r="C24" t="str">
            <v>quinta-feira</v>
          </cell>
          <cell r="D24">
            <v>5</v>
          </cell>
          <cell r="E24">
            <v>30</v>
          </cell>
          <cell r="F24" t="str">
            <v>S</v>
          </cell>
        </row>
        <row r="25">
          <cell r="B25">
            <v>41524</v>
          </cell>
          <cell r="C25" t="str">
            <v>sábado</v>
          </cell>
          <cell r="D25">
            <v>9</v>
          </cell>
          <cell r="E25">
            <v>7</v>
          </cell>
          <cell r="F25" t="str">
            <v>S</v>
          </cell>
        </row>
        <row r="26">
          <cell r="B26">
            <v>41559</v>
          </cell>
          <cell r="C26" t="str">
            <v>sábado</v>
          </cell>
          <cell r="D26">
            <v>10</v>
          </cell>
          <cell r="E26">
            <v>12</v>
          </cell>
          <cell r="F26" t="str">
            <v>S</v>
          </cell>
        </row>
        <row r="27">
          <cell r="B27">
            <v>41580</v>
          </cell>
          <cell r="C27" t="str">
            <v>sábado</v>
          </cell>
          <cell r="D27">
            <v>11</v>
          </cell>
          <cell r="E27">
            <v>2</v>
          </cell>
          <cell r="F27" t="str">
            <v>S</v>
          </cell>
        </row>
        <row r="28">
          <cell r="B28">
            <v>41593</v>
          </cell>
          <cell r="C28" t="str">
            <v>sexta-feira</v>
          </cell>
          <cell r="D28">
            <v>11</v>
          </cell>
          <cell r="E28">
            <v>15</v>
          </cell>
          <cell r="F28" t="str">
            <v>S</v>
          </cell>
        </row>
        <row r="29">
          <cell r="B29">
            <v>41598</v>
          </cell>
          <cell r="C29" t="str">
            <v>quarta-feira</v>
          </cell>
          <cell r="D29">
            <v>11</v>
          </cell>
          <cell r="E29">
            <v>20</v>
          </cell>
          <cell r="F29" t="str">
            <v>N</v>
          </cell>
        </row>
        <row r="30">
          <cell r="B30">
            <v>41633</v>
          </cell>
          <cell r="C30" t="str">
            <v>quarta-feira</v>
          </cell>
          <cell r="D30">
            <v>12</v>
          </cell>
          <cell r="E30">
            <v>25</v>
          </cell>
          <cell r="F30" t="str">
            <v>S</v>
          </cell>
        </row>
        <row r="31">
          <cell r="B31">
            <v>41639</v>
          </cell>
          <cell r="C31" t="str">
            <v>terça-feira</v>
          </cell>
          <cell r="D31">
            <v>12</v>
          </cell>
          <cell r="E31">
            <v>31</v>
          </cell>
          <cell r="F31" t="str">
            <v>N</v>
          </cell>
        </row>
      </sheetData>
      <sheetData sheetId="3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FIG"/>
      <sheetName val="GERAL"/>
      <sheetName val="BD"/>
      <sheetName val="BUSCA"/>
      <sheetName val="RPSV"/>
      <sheetName val="RPSS"/>
      <sheetName val="ECV"/>
      <sheetName val="RVA"/>
      <sheetName val="RVAC"/>
      <sheetName val="RVC"/>
      <sheetName val="RVCC"/>
      <sheetName val="RVT"/>
      <sheetName val="RVTC"/>
      <sheetName val="FPI"/>
      <sheetName val="AD"/>
      <sheetName val="DFR"/>
      <sheetName val="DCF"/>
      <sheetName val="PCM"/>
      <sheetName val="RAT"/>
      <sheetName val="APR"/>
      <sheetName val="OSS"/>
      <sheetName val="RSF"/>
      <sheetName val="EDIT"/>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ECV (4)"/>
      <sheetName val="CFCMT"/>
      <sheetName val="CAFÉ"/>
      <sheetName val="CIF"/>
      <sheetName val="DDSMS"/>
      <sheetName val="TRGE"/>
      <sheetName val="FAI"/>
      <sheetName val="DT"/>
      <sheetName val="DFF"/>
      <sheetName val="DIO"/>
      <sheetName val="SNF"/>
      <sheetName val="BDF"/>
      <sheetName val="ETI"/>
      <sheetName val="CEX"/>
      <sheetName val="REM"/>
      <sheetName val="DOF"/>
      <sheetName val="DSF"/>
      <sheetName val="SVT"/>
      <sheetName val="RCTPS"/>
      <sheetName val="APHT"/>
      <sheetName val="ACHT"/>
      <sheetName val="TIN"/>
      <sheetName val="TUI"/>
      <sheetName val="EPI"/>
      <sheetName val="TCRI"/>
      <sheetName val="CTA"/>
      <sheetName val="ACON"/>
      <sheetName val="ACS"/>
      <sheetName val="TADR"/>
      <sheetName val="CTCE"/>
      <sheetName val="STD"/>
      <sheetName val="APTE"/>
      <sheetName val="APEI"/>
      <sheetName val="ADF"/>
      <sheetName val="ADE"/>
      <sheetName val="PDEM"/>
      <sheetName val="PDEMCA"/>
      <sheetName val="ECV (2)"/>
      <sheetName val="ECV (3)"/>
      <sheetName val="ADIA"/>
      <sheetName val="DIARIA"/>
    </sheetNames>
    <sheetDataSet>
      <sheetData sheetId="0">
        <row r="15">
          <cell r="J15">
            <v>4</v>
          </cell>
        </row>
      </sheetData>
      <sheetData sheetId="1">
        <row r="17">
          <cell r="D17">
            <v>1</v>
          </cell>
          <cell r="E17" t="str">
            <v>CLAUDECIR LOPES DE LIRIO</v>
          </cell>
          <cell r="F17">
            <v>43284</v>
          </cell>
          <cell r="G17" t="str">
            <v>NA</v>
          </cell>
          <cell r="H17">
            <v>1</v>
          </cell>
          <cell r="I17" t="str">
            <v>OK</v>
          </cell>
          <cell r="J17" t="str">
            <v>OK</v>
          </cell>
          <cell r="K17" t="str">
            <v>OK</v>
          </cell>
          <cell r="L17" t="str">
            <v>OK</v>
          </cell>
          <cell r="M17" t="str">
            <v>OK</v>
          </cell>
          <cell r="N17" t="str">
            <v>OK</v>
          </cell>
          <cell r="O17" t="str">
            <v>-</v>
          </cell>
          <cell r="P17" t="str">
            <v>OK</v>
          </cell>
          <cell r="Q17" t="str">
            <v>OK</v>
          </cell>
          <cell r="R17" t="str">
            <v>OK</v>
          </cell>
          <cell r="S17" t="str">
            <v>OK</v>
          </cell>
          <cell r="T17" t="str">
            <v>OK</v>
          </cell>
          <cell r="U17" t="str">
            <v>OK</v>
          </cell>
          <cell r="V17" t="str">
            <v>OK</v>
          </cell>
          <cell r="W17" t="str">
            <v>OK</v>
          </cell>
          <cell r="X17" t="str">
            <v>OK</v>
          </cell>
          <cell r="Y17" t="str">
            <v>OK</v>
          </cell>
          <cell r="Z17" t="str">
            <v>OK</v>
          </cell>
          <cell r="AA17" t="str">
            <v>OK</v>
          </cell>
          <cell r="AB17" t="str">
            <v>OK</v>
          </cell>
          <cell r="AC17" t="str">
            <v>OK</v>
          </cell>
          <cell r="AD17" t="str">
            <v>OK</v>
          </cell>
          <cell r="AE17" t="str">
            <v>OK</v>
          </cell>
          <cell r="AF17" t="str">
            <v>OK</v>
          </cell>
          <cell r="AG17" t="str">
            <v>OK</v>
          </cell>
          <cell r="AH17" t="str">
            <v>OK</v>
          </cell>
          <cell r="AI17" t="str">
            <v>OK</v>
          </cell>
          <cell r="AJ17" t="str">
            <v>NA</v>
          </cell>
          <cell r="AK17" t="str">
            <v>IN</v>
          </cell>
          <cell r="AL17" t="str">
            <v>OK</v>
          </cell>
          <cell r="AM17" t="str">
            <v>OK</v>
          </cell>
          <cell r="AN17" t="str">
            <v>OK</v>
          </cell>
          <cell r="AO17" t="str">
            <v>NA</v>
          </cell>
          <cell r="AP17" t="str">
            <v>IN</v>
          </cell>
          <cell r="AQ17" t="str">
            <v>OK</v>
          </cell>
          <cell r="AR17" t="str">
            <v>OK</v>
          </cell>
          <cell r="AS17" t="str">
            <v>OK</v>
          </cell>
          <cell r="AT17" t="str">
            <v>OK</v>
          </cell>
          <cell r="AU17" t="str">
            <v>OK</v>
          </cell>
          <cell r="AV17" t="str">
            <v>OK</v>
          </cell>
          <cell r="AW17" t="str">
            <v>OK</v>
          </cell>
          <cell r="AX17" t="str">
            <v>OK</v>
          </cell>
          <cell r="AY17" t="str">
            <v>-</v>
          </cell>
          <cell r="AZ17" t="str">
            <v>-</v>
          </cell>
          <cell r="BA17" t="str">
            <v>-</v>
          </cell>
          <cell r="BB17" t="str">
            <v>-</v>
          </cell>
          <cell r="BC17" t="str">
            <v>-</v>
          </cell>
        </row>
        <row r="18">
          <cell r="D18">
            <v>2</v>
          </cell>
          <cell r="E18" t="str">
            <v>-</v>
          </cell>
          <cell r="F18" t="str">
            <v>-</v>
          </cell>
          <cell r="G18" t="str">
            <v>-</v>
          </cell>
          <cell r="H18" t="str">
            <v>-</v>
          </cell>
          <cell r="I18" t="str">
            <v>-</v>
          </cell>
          <cell r="J18" t="str">
            <v>-</v>
          </cell>
          <cell r="K18" t="str">
            <v>-</v>
          </cell>
          <cell r="L18" t="str">
            <v>-</v>
          </cell>
          <cell r="M18" t="str">
            <v>-</v>
          </cell>
          <cell r="N18" t="str">
            <v>-</v>
          </cell>
          <cell r="O18" t="str">
            <v>-</v>
          </cell>
          <cell r="P18" t="str">
            <v>-</v>
          </cell>
          <cell r="Q18" t="str">
            <v>-</v>
          </cell>
          <cell r="R18" t="str">
            <v>-</v>
          </cell>
          <cell r="S18" t="str">
            <v>-</v>
          </cell>
          <cell r="T18" t="str">
            <v>-</v>
          </cell>
          <cell r="U18" t="str">
            <v>-</v>
          </cell>
          <cell r="V18" t="str">
            <v>-</v>
          </cell>
          <cell r="W18" t="str">
            <v>-</v>
          </cell>
          <cell r="X18" t="str">
            <v>-</v>
          </cell>
          <cell r="Y18" t="str">
            <v>-</v>
          </cell>
          <cell r="Z18" t="str">
            <v>-</v>
          </cell>
          <cell r="AA18" t="str">
            <v>-</v>
          </cell>
          <cell r="AB18" t="str">
            <v>-</v>
          </cell>
          <cell r="AC18" t="str">
            <v>-</v>
          </cell>
          <cell r="AD18" t="str">
            <v>-</v>
          </cell>
          <cell r="AE18" t="str">
            <v>-</v>
          </cell>
          <cell r="AF18" t="str">
            <v>-</v>
          </cell>
          <cell r="AG18" t="str">
            <v>-</v>
          </cell>
          <cell r="AH18" t="str">
            <v>-</v>
          </cell>
          <cell r="AI18" t="str">
            <v>-</v>
          </cell>
          <cell r="AJ18" t="str">
            <v>-</v>
          </cell>
          <cell r="AK18" t="str">
            <v>-</v>
          </cell>
          <cell r="AL18" t="str">
            <v>-</v>
          </cell>
          <cell r="AM18" t="str">
            <v>-</v>
          </cell>
          <cell r="AN18" t="str">
            <v>-</v>
          </cell>
          <cell r="AO18" t="str">
            <v>-</v>
          </cell>
          <cell r="AP18" t="str">
            <v>-</v>
          </cell>
          <cell r="AQ18" t="str">
            <v>-</v>
          </cell>
          <cell r="AR18" t="str">
            <v>-</v>
          </cell>
          <cell r="AS18" t="str">
            <v>-</v>
          </cell>
          <cell r="AT18" t="str">
            <v>-</v>
          </cell>
          <cell r="AU18" t="str">
            <v>-</v>
          </cell>
          <cell r="AV18" t="str">
            <v>-</v>
          </cell>
          <cell r="AW18" t="str">
            <v>-</v>
          </cell>
          <cell r="AX18" t="str">
            <v>-</v>
          </cell>
          <cell r="AY18" t="str">
            <v>-</v>
          </cell>
          <cell r="AZ18" t="str">
            <v>-</v>
          </cell>
          <cell r="BA18" t="str">
            <v>-</v>
          </cell>
          <cell r="BB18" t="str">
            <v>-</v>
          </cell>
          <cell r="BC18" t="str">
            <v>-</v>
          </cell>
        </row>
        <row r="19">
          <cell r="D19">
            <v>3</v>
          </cell>
          <cell r="E19" t="str">
            <v>RENILTON LIMA DA SILVA</v>
          </cell>
          <cell r="F19">
            <v>43313</v>
          </cell>
          <cell r="G19" t="str">
            <v>NA</v>
          </cell>
          <cell r="H19">
            <v>3</v>
          </cell>
          <cell r="I19" t="str">
            <v>OK</v>
          </cell>
          <cell r="J19" t="str">
            <v>OK</v>
          </cell>
          <cell r="K19" t="str">
            <v>OK</v>
          </cell>
          <cell r="L19" t="str">
            <v>OK</v>
          </cell>
          <cell r="M19" t="str">
            <v>OK</v>
          </cell>
          <cell r="N19" t="str">
            <v>OK</v>
          </cell>
          <cell r="O19" t="str">
            <v>-</v>
          </cell>
          <cell r="P19" t="str">
            <v>OK</v>
          </cell>
          <cell r="Q19" t="str">
            <v>OK</v>
          </cell>
          <cell r="R19" t="str">
            <v>-</v>
          </cell>
          <cell r="S19" t="str">
            <v>OK</v>
          </cell>
          <cell r="T19" t="str">
            <v>OK</v>
          </cell>
          <cell r="U19" t="str">
            <v>NA</v>
          </cell>
          <cell r="V19" t="str">
            <v>OK</v>
          </cell>
          <cell r="W19" t="str">
            <v>OK</v>
          </cell>
          <cell r="X19" t="str">
            <v>OK</v>
          </cell>
          <cell r="Y19" t="str">
            <v>OK</v>
          </cell>
          <cell r="Z19" t="str">
            <v>OK</v>
          </cell>
          <cell r="AA19" t="str">
            <v>OK</v>
          </cell>
          <cell r="AB19" t="str">
            <v>OK</v>
          </cell>
          <cell r="AC19" t="str">
            <v>OK</v>
          </cell>
          <cell r="AD19" t="str">
            <v>OK</v>
          </cell>
          <cell r="AE19" t="str">
            <v>OK</v>
          </cell>
          <cell r="AF19" t="str">
            <v>OK</v>
          </cell>
          <cell r="AG19" t="str">
            <v>-</v>
          </cell>
          <cell r="AH19" t="str">
            <v>OK</v>
          </cell>
          <cell r="AI19" t="str">
            <v>-</v>
          </cell>
          <cell r="AJ19" t="str">
            <v>OK</v>
          </cell>
          <cell r="AK19" t="str">
            <v>OK</v>
          </cell>
          <cell r="AL19" t="str">
            <v>OK</v>
          </cell>
          <cell r="AM19" t="str">
            <v>OK</v>
          </cell>
          <cell r="AN19" t="str">
            <v>NA</v>
          </cell>
          <cell r="AO19" t="str">
            <v>NA</v>
          </cell>
          <cell r="AP19" t="str">
            <v>NA</v>
          </cell>
          <cell r="AQ19" t="str">
            <v>OK</v>
          </cell>
          <cell r="AR19" t="str">
            <v>OK</v>
          </cell>
          <cell r="AS19" t="str">
            <v>OK</v>
          </cell>
          <cell r="AT19" t="str">
            <v>-</v>
          </cell>
          <cell r="AU19" t="str">
            <v>-</v>
          </cell>
          <cell r="AV19" t="str">
            <v>OK</v>
          </cell>
          <cell r="AW19" t="str">
            <v>OK</v>
          </cell>
          <cell r="AX19" t="str">
            <v>OK</v>
          </cell>
          <cell r="AY19" t="str">
            <v>-</v>
          </cell>
          <cell r="AZ19" t="str">
            <v>-</v>
          </cell>
          <cell r="BA19" t="str">
            <v>-</v>
          </cell>
          <cell r="BB19" t="str">
            <v>-</v>
          </cell>
          <cell r="BC19" t="str">
            <v>-</v>
          </cell>
        </row>
        <row r="20">
          <cell r="D20">
            <v>4</v>
          </cell>
          <cell r="E20" t="str">
            <v>ELIAS MANOEL DOS SANTOS</v>
          </cell>
          <cell r="F20">
            <v>43313</v>
          </cell>
          <cell r="G20" t="str">
            <v>NA</v>
          </cell>
          <cell r="H20">
            <v>4</v>
          </cell>
          <cell r="I20" t="str">
            <v>OK</v>
          </cell>
          <cell r="J20" t="str">
            <v>OK</v>
          </cell>
          <cell r="K20" t="str">
            <v>OK</v>
          </cell>
          <cell r="L20" t="str">
            <v>OK</v>
          </cell>
          <cell r="M20" t="str">
            <v>OK</v>
          </cell>
          <cell r="N20" t="str">
            <v>OK</v>
          </cell>
          <cell r="O20" t="str">
            <v>-</v>
          </cell>
          <cell r="P20" t="str">
            <v>OK</v>
          </cell>
          <cell r="Q20" t="str">
            <v>OK</v>
          </cell>
          <cell r="R20" t="str">
            <v>OK</v>
          </cell>
          <cell r="S20" t="str">
            <v>OK</v>
          </cell>
          <cell r="T20" t="str">
            <v>OK</v>
          </cell>
          <cell r="U20" t="str">
            <v>NA</v>
          </cell>
          <cell r="V20" t="str">
            <v>OK</v>
          </cell>
          <cell r="W20" t="str">
            <v>OK</v>
          </cell>
          <cell r="X20" t="str">
            <v>OK</v>
          </cell>
          <cell r="Y20" t="str">
            <v>OK</v>
          </cell>
          <cell r="Z20" t="str">
            <v>OK</v>
          </cell>
          <cell r="AA20" t="str">
            <v>OK</v>
          </cell>
          <cell r="AB20" t="str">
            <v>OK</v>
          </cell>
          <cell r="AC20" t="str">
            <v>OK</v>
          </cell>
          <cell r="AD20" t="str">
            <v>OK</v>
          </cell>
          <cell r="AE20" t="str">
            <v>OK</v>
          </cell>
          <cell r="AF20" t="str">
            <v>OK</v>
          </cell>
          <cell r="AG20" t="str">
            <v>OK</v>
          </cell>
          <cell r="AH20" t="str">
            <v>OK</v>
          </cell>
          <cell r="AI20" t="str">
            <v>OK</v>
          </cell>
          <cell r="AJ20" t="str">
            <v>NA</v>
          </cell>
          <cell r="AK20" t="str">
            <v>OK</v>
          </cell>
          <cell r="AL20" t="str">
            <v>OK</v>
          </cell>
          <cell r="AM20" t="str">
            <v>OK</v>
          </cell>
          <cell r="AN20" t="str">
            <v>NA</v>
          </cell>
          <cell r="AO20" t="str">
            <v>NA</v>
          </cell>
          <cell r="AP20" t="str">
            <v>NA</v>
          </cell>
          <cell r="AQ20" t="str">
            <v>OK</v>
          </cell>
          <cell r="AR20" t="str">
            <v>OK</v>
          </cell>
          <cell r="AS20" t="str">
            <v>OK</v>
          </cell>
          <cell r="AT20" t="str">
            <v>OK</v>
          </cell>
          <cell r="AU20" t="str">
            <v>OK</v>
          </cell>
          <cell r="AV20" t="str">
            <v>OK</v>
          </cell>
          <cell r="AW20" t="str">
            <v>OK</v>
          </cell>
          <cell r="AX20" t="str">
            <v>-</v>
          </cell>
          <cell r="AY20" t="str">
            <v>-</v>
          </cell>
          <cell r="AZ20" t="str">
            <v>-</v>
          </cell>
          <cell r="BA20" t="str">
            <v>-</v>
          </cell>
          <cell r="BB20" t="str">
            <v>-</v>
          </cell>
          <cell r="BC20" t="str">
            <v>-</v>
          </cell>
        </row>
        <row r="21">
          <cell r="D21">
            <v>5</v>
          </cell>
          <cell r="E21" t="str">
            <v>ERICO ADRIANO DA SILVA</v>
          </cell>
          <cell r="F21">
            <v>43332</v>
          </cell>
          <cell r="G21" t="str">
            <v>NA</v>
          </cell>
          <cell r="H21">
            <v>5</v>
          </cell>
          <cell r="I21" t="str">
            <v>OK</v>
          </cell>
          <cell r="J21" t="str">
            <v>OK</v>
          </cell>
          <cell r="K21" t="str">
            <v>OK</v>
          </cell>
          <cell r="L21" t="str">
            <v>OK</v>
          </cell>
          <cell r="M21" t="str">
            <v>OK</v>
          </cell>
          <cell r="N21" t="str">
            <v>OK</v>
          </cell>
          <cell r="O21" t="str">
            <v>-</v>
          </cell>
          <cell r="P21" t="str">
            <v>IL</v>
          </cell>
          <cell r="Q21" t="str">
            <v>OK</v>
          </cell>
          <cell r="R21" t="str">
            <v>OK</v>
          </cell>
          <cell r="S21" t="str">
            <v>OK</v>
          </cell>
          <cell r="T21" t="str">
            <v>OK</v>
          </cell>
          <cell r="U21" t="str">
            <v>NA</v>
          </cell>
          <cell r="V21" t="str">
            <v>OK</v>
          </cell>
          <cell r="W21" t="str">
            <v>IL</v>
          </cell>
          <cell r="X21" t="str">
            <v>OK</v>
          </cell>
          <cell r="Y21" t="str">
            <v>OK</v>
          </cell>
          <cell r="Z21" t="str">
            <v>OK</v>
          </cell>
          <cell r="AA21" t="str">
            <v>OK</v>
          </cell>
          <cell r="AB21" t="str">
            <v>OK</v>
          </cell>
          <cell r="AC21" t="str">
            <v>OK</v>
          </cell>
          <cell r="AD21" t="str">
            <v>-</v>
          </cell>
          <cell r="AE21" t="str">
            <v>OK</v>
          </cell>
          <cell r="AF21" t="str">
            <v>OK</v>
          </cell>
          <cell r="AG21" t="str">
            <v>-</v>
          </cell>
          <cell r="AH21" t="str">
            <v>OK</v>
          </cell>
          <cell r="AI21" t="str">
            <v>OK</v>
          </cell>
          <cell r="AJ21" t="str">
            <v>OK</v>
          </cell>
          <cell r="AK21" t="str">
            <v>OK</v>
          </cell>
          <cell r="AL21" t="str">
            <v>-</v>
          </cell>
          <cell r="AM21" t="str">
            <v>-</v>
          </cell>
          <cell r="AN21" t="str">
            <v>OK</v>
          </cell>
          <cell r="AO21" t="str">
            <v>OK</v>
          </cell>
          <cell r="AP21" t="str">
            <v>OK</v>
          </cell>
          <cell r="AQ21" t="str">
            <v>OK</v>
          </cell>
          <cell r="AR21" t="str">
            <v>OK</v>
          </cell>
          <cell r="AS21" t="str">
            <v>OK</v>
          </cell>
          <cell r="AT21" t="str">
            <v>OK</v>
          </cell>
          <cell r="AU21" t="str">
            <v>OK</v>
          </cell>
          <cell r="AV21" t="str">
            <v>OK</v>
          </cell>
          <cell r="AW21" t="str">
            <v>OK</v>
          </cell>
          <cell r="AX21" t="str">
            <v>OK</v>
          </cell>
          <cell r="AY21" t="str">
            <v>-</v>
          </cell>
          <cell r="AZ21" t="str">
            <v>-</v>
          </cell>
          <cell r="BA21" t="str">
            <v>-</v>
          </cell>
          <cell r="BB21" t="str">
            <v>-</v>
          </cell>
          <cell r="BC21" t="str">
            <v>-</v>
          </cell>
        </row>
        <row r="22">
          <cell r="D22">
            <v>6</v>
          </cell>
          <cell r="E22" t="str">
            <v>SERGIO ADRIANO DA SILVA</v>
          </cell>
          <cell r="F22">
            <v>0</v>
          </cell>
          <cell r="G22">
            <v>0</v>
          </cell>
          <cell r="H22">
            <v>0</v>
          </cell>
          <cell r="I22" t="str">
            <v>OK</v>
          </cell>
          <cell r="J22" t="str">
            <v>OK</v>
          </cell>
          <cell r="K22" t="str">
            <v>OK</v>
          </cell>
          <cell r="L22" t="str">
            <v>OK</v>
          </cell>
          <cell r="M22" t="str">
            <v>OK</v>
          </cell>
          <cell r="N22" t="str">
            <v>OK</v>
          </cell>
          <cell r="O22" t="str">
            <v>-</v>
          </cell>
          <cell r="P22" t="str">
            <v>OK</v>
          </cell>
          <cell r="Q22" t="str">
            <v>OK</v>
          </cell>
          <cell r="R22" t="str">
            <v>OK</v>
          </cell>
          <cell r="S22" t="str">
            <v>OK</v>
          </cell>
          <cell r="T22" t="str">
            <v>OK</v>
          </cell>
          <cell r="U22" t="str">
            <v>OK</v>
          </cell>
          <cell r="V22" t="str">
            <v>OK</v>
          </cell>
          <cell r="W22" t="str">
            <v>OK</v>
          </cell>
          <cell r="X22" t="str">
            <v>OK</v>
          </cell>
          <cell r="Y22" t="str">
            <v>OK</v>
          </cell>
          <cell r="Z22" t="str">
            <v>OK</v>
          </cell>
          <cell r="AA22" t="str">
            <v>OK</v>
          </cell>
          <cell r="AB22" t="str">
            <v>OK</v>
          </cell>
          <cell r="AC22" t="str">
            <v>OK</v>
          </cell>
          <cell r="AD22" t="str">
            <v>OK</v>
          </cell>
          <cell r="AE22" t="str">
            <v>OK</v>
          </cell>
          <cell r="AF22" t="str">
            <v>OK</v>
          </cell>
          <cell r="AG22" t="str">
            <v>OK</v>
          </cell>
          <cell r="AH22" t="str">
            <v>OK</v>
          </cell>
          <cell r="AI22" t="str">
            <v>OK</v>
          </cell>
          <cell r="AJ22" t="str">
            <v>NA</v>
          </cell>
          <cell r="AK22" t="str">
            <v>IN</v>
          </cell>
          <cell r="AL22" t="str">
            <v>OK</v>
          </cell>
          <cell r="AM22" t="str">
            <v>OK</v>
          </cell>
          <cell r="AN22" t="str">
            <v>OK</v>
          </cell>
          <cell r="AO22" t="str">
            <v>NA</v>
          </cell>
          <cell r="AP22" t="str">
            <v>IN</v>
          </cell>
          <cell r="AQ22" t="str">
            <v>OK</v>
          </cell>
          <cell r="AR22" t="str">
            <v>OK</v>
          </cell>
          <cell r="AS22" t="str">
            <v>OK</v>
          </cell>
          <cell r="AT22" t="str">
            <v>OK</v>
          </cell>
          <cell r="AU22" t="str">
            <v>OK</v>
          </cell>
          <cell r="AV22" t="str">
            <v>OK</v>
          </cell>
          <cell r="AW22" t="str">
            <v>OK</v>
          </cell>
          <cell r="AX22" t="str">
            <v>OK</v>
          </cell>
          <cell r="AY22" t="str">
            <v>OK</v>
          </cell>
          <cell r="AZ22" t="str">
            <v>OK</v>
          </cell>
          <cell r="BA22" t="str">
            <v>OK</v>
          </cell>
          <cell r="BB22" t="str">
            <v>-</v>
          </cell>
          <cell r="BC22" t="str">
            <v>-</v>
          </cell>
        </row>
        <row r="23">
          <cell r="D23">
            <v>7</v>
          </cell>
          <cell r="E23" t="str">
            <v>JOSE APARECIDO ROXO DA SILVA</v>
          </cell>
          <cell r="F23">
            <v>43356</v>
          </cell>
          <cell r="G23" t="str">
            <v>NA</v>
          </cell>
          <cell r="H23">
            <v>7</v>
          </cell>
          <cell r="I23" t="str">
            <v>OK</v>
          </cell>
          <cell r="J23" t="str">
            <v>OK</v>
          </cell>
          <cell r="K23" t="str">
            <v>OK</v>
          </cell>
          <cell r="L23" t="str">
            <v>OK</v>
          </cell>
          <cell r="M23" t="str">
            <v>OK</v>
          </cell>
          <cell r="N23" t="str">
            <v>OK</v>
          </cell>
          <cell r="O23" t="str">
            <v>OK</v>
          </cell>
          <cell r="P23" t="str">
            <v>OK</v>
          </cell>
          <cell r="Q23" t="str">
            <v>OK</v>
          </cell>
          <cell r="R23" t="str">
            <v>OK</v>
          </cell>
          <cell r="S23" t="str">
            <v>OK</v>
          </cell>
          <cell r="T23" t="str">
            <v>OK</v>
          </cell>
          <cell r="U23" t="str">
            <v>NA</v>
          </cell>
          <cell r="V23" t="str">
            <v>OK</v>
          </cell>
          <cell r="W23" t="str">
            <v>OK</v>
          </cell>
          <cell r="X23" t="str">
            <v>OK</v>
          </cell>
          <cell r="Y23" t="str">
            <v>OK</v>
          </cell>
          <cell r="Z23" t="str">
            <v>OK</v>
          </cell>
          <cell r="AA23" t="str">
            <v>OK</v>
          </cell>
          <cell r="AB23" t="str">
            <v>OK</v>
          </cell>
          <cell r="AC23" t="str">
            <v>OK</v>
          </cell>
          <cell r="AD23" t="str">
            <v>OK</v>
          </cell>
          <cell r="AE23" t="str">
            <v>OK</v>
          </cell>
          <cell r="AF23" t="str">
            <v>OK</v>
          </cell>
          <cell r="AG23" t="str">
            <v>OK</v>
          </cell>
          <cell r="AH23" t="str">
            <v>-</v>
          </cell>
          <cell r="AI23" t="str">
            <v>OK</v>
          </cell>
          <cell r="AJ23" t="str">
            <v>OK</v>
          </cell>
          <cell r="AK23" t="str">
            <v>-</v>
          </cell>
          <cell r="AL23" t="str">
            <v>OK</v>
          </cell>
          <cell r="AM23" t="str">
            <v>-</v>
          </cell>
          <cell r="AN23" t="str">
            <v>OK</v>
          </cell>
          <cell r="AO23" t="str">
            <v>OK</v>
          </cell>
          <cell r="AP23" t="str">
            <v>-</v>
          </cell>
          <cell r="AQ23" t="str">
            <v>OK</v>
          </cell>
          <cell r="AR23" t="str">
            <v>OK</v>
          </cell>
          <cell r="AS23" t="str">
            <v>OK</v>
          </cell>
          <cell r="AT23" t="str">
            <v>OK</v>
          </cell>
          <cell r="AU23" t="str">
            <v>OK</v>
          </cell>
          <cell r="AV23" t="str">
            <v>OK</v>
          </cell>
          <cell r="AW23" t="str">
            <v>OK</v>
          </cell>
          <cell r="AX23" t="str">
            <v>OK</v>
          </cell>
          <cell r="AY23" t="str">
            <v>-</v>
          </cell>
          <cell r="AZ23" t="str">
            <v>-</v>
          </cell>
          <cell r="BA23" t="str">
            <v>-</v>
          </cell>
          <cell r="BB23" t="str">
            <v>-</v>
          </cell>
          <cell r="BC23" t="str">
            <v>-</v>
          </cell>
        </row>
        <row r="24">
          <cell r="D24">
            <v>8</v>
          </cell>
          <cell r="E24" t="str">
            <v>EDIVALDO DOS SANTOS SILVA JUNIOR</v>
          </cell>
          <cell r="F24">
            <v>43368</v>
          </cell>
          <cell r="G24" t="str">
            <v>NA</v>
          </cell>
          <cell r="H24">
            <v>8</v>
          </cell>
          <cell r="I24" t="str">
            <v>OK</v>
          </cell>
          <cell r="J24" t="str">
            <v>OK</v>
          </cell>
          <cell r="K24" t="str">
            <v>OK</v>
          </cell>
          <cell r="L24" t="str">
            <v>OK</v>
          </cell>
          <cell r="M24" t="str">
            <v>OK</v>
          </cell>
          <cell r="N24" t="str">
            <v>OK</v>
          </cell>
          <cell r="O24" t="str">
            <v>-</v>
          </cell>
          <cell r="P24" t="str">
            <v>OK</v>
          </cell>
          <cell r="Q24" t="str">
            <v>OK</v>
          </cell>
          <cell r="R24" t="str">
            <v>OK</v>
          </cell>
          <cell r="S24" t="str">
            <v>OK</v>
          </cell>
          <cell r="T24" t="str">
            <v>OK</v>
          </cell>
          <cell r="U24" t="str">
            <v>OK</v>
          </cell>
          <cell r="V24" t="str">
            <v>OK</v>
          </cell>
          <cell r="W24" t="str">
            <v>OK</v>
          </cell>
          <cell r="X24" t="str">
            <v>OK</v>
          </cell>
          <cell r="Y24" t="str">
            <v>OK</v>
          </cell>
          <cell r="Z24" t="str">
            <v>OK</v>
          </cell>
          <cell r="AA24" t="str">
            <v>OK</v>
          </cell>
          <cell r="AB24" t="str">
            <v>OK</v>
          </cell>
          <cell r="AC24" t="str">
            <v>OK</v>
          </cell>
          <cell r="AD24" t="str">
            <v>OK</v>
          </cell>
          <cell r="AE24" t="str">
            <v>OK</v>
          </cell>
          <cell r="AF24" t="str">
            <v>OK</v>
          </cell>
          <cell r="AG24" t="str">
            <v>OK</v>
          </cell>
          <cell r="AH24" t="str">
            <v>OK</v>
          </cell>
          <cell r="AI24" t="str">
            <v>NA</v>
          </cell>
          <cell r="AJ24" t="str">
            <v>NA</v>
          </cell>
          <cell r="AK24" t="str">
            <v>NA</v>
          </cell>
          <cell r="AL24" t="str">
            <v>OK</v>
          </cell>
          <cell r="AM24" t="str">
            <v>OK</v>
          </cell>
          <cell r="AN24" t="str">
            <v>NA</v>
          </cell>
          <cell r="AO24" t="str">
            <v>NA</v>
          </cell>
          <cell r="AP24" t="str">
            <v>NA</v>
          </cell>
          <cell r="AQ24" t="str">
            <v>OK</v>
          </cell>
          <cell r="AR24" t="str">
            <v>OK</v>
          </cell>
          <cell r="AS24" t="str">
            <v>OK</v>
          </cell>
          <cell r="AT24" t="str">
            <v>OK</v>
          </cell>
          <cell r="AU24" t="str">
            <v>OK</v>
          </cell>
          <cell r="AV24" t="str">
            <v>OK</v>
          </cell>
          <cell r="AW24" t="str">
            <v>OK</v>
          </cell>
          <cell r="AX24" t="str">
            <v>OK</v>
          </cell>
          <cell r="AY24" t="str">
            <v>-</v>
          </cell>
          <cell r="AZ24" t="str">
            <v>-</v>
          </cell>
          <cell r="BA24" t="str">
            <v>-</v>
          </cell>
          <cell r="BB24" t="str">
            <v>-</v>
          </cell>
          <cell r="BC24" t="str">
            <v>-</v>
          </cell>
        </row>
        <row r="25">
          <cell r="D25">
            <v>9</v>
          </cell>
          <cell r="E25" t="str">
            <v>ERIVELTON DOS SANTOS BARBOSA</v>
          </cell>
          <cell r="F25">
            <v>43368</v>
          </cell>
          <cell r="G25" t="str">
            <v>NA</v>
          </cell>
          <cell r="H25">
            <v>9</v>
          </cell>
          <cell r="I25" t="str">
            <v>OK</v>
          </cell>
          <cell r="J25" t="str">
            <v>OK</v>
          </cell>
          <cell r="K25" t="str">
            <v>OK</v>
          </cell>
          <cell r="L25" t="str">
            <v>OK</v>
          </cell>
          <cell r="M25" t="str">
            <v>OK</v>
          </cell>
          <cell r="N25" t="str">
            <v>OK</v>
          </cell>
          <cell r="O25" t="str">
            <v>-</v>
          </cell>
          <cell r="P25" t="str">
            <v>OK</v>
          </cell>
          <cell r="Q25" t="str">
            <v>-</v>
          </cell>
          <cell r="R25" t="str">
            <v>OK</v>
          </cell>
          <cell r="S25" t="str">
            <v>OK</v>
          </cell>
          <cell r="T25" t="str">
            <v>OK</v>
          </cell>
          <cell r="U25" t="str">
            <v>NA</v>
          </cell>
          <cell r="V25" t="str">
            <v>OK</v>
          </cell>
          <cell r="W25" t="str">
            <v>OK</v>
          </cell>
          <cell r="X25" t="str">
            <v>OK</v>
          </cell>
          <cell r="Y25" t="str">
            <v>OK</v>
          </cell>
          <cell r="Z25" t="str">
            <v>OK</v>
          </cell>
          <cell r="AA25" t="str">
            <v>OK</v>
          </cell>
          <cell r="AB25" t="str">
            <v>OK</v>
          </cell>
          <cell r="AC25" t="str">
            <v>OK</v>
          </cell>
          <cell r="AD25" t="str">
            <v>OK</v>
          </cell>
          <cell r="AE25" t="str">
            <v>OK</v>
          </cell>
          <cell r="AF25" t="str">
            <v>OK</v>
          </cell>
          <cell r="AG25" t="str">
            <v>OK</v>
          </cell>
          <cell r="AH25" t="str">
            <v>OK</v>
          </cell>
          <cell r="AI25" t="str">
            <v>OK</v>
          </cell>
          <cell r="AJ25" t="str">
            <v>NA</v>
          </cell>
          <cell r="AK25" t="str">
            <v>OK</v>
          </cell>
          <cell r="AL25" t="str">
            <v>OK</v>
          </cell>
          <cell r="AM25" t="str">
            <v>OK</v>
          </cell>
          <cell r="AN25" t="str">
            <v>NA</v>
          </cell>
          <cell r="AO25" t="str">
            <v>NA</v>
          </cell>
          <cell r="AP25" t="str">
            <v>NA</v>
          </cell>
          <cell r="AQ25" t="str">
            <v>OK</v>
          </cell>
          <cell r="AR25" t="str">
            <v>OK</v>
          </cell>
          <cell r="AS25" t="str">
            <v>OK</v>
          </cell>
          <cell r="AT25" t="str">
            <v>OK</v>
          </cell>
          <cell r="AU25" t="str">
            <v>OK</v>
          </cell>
          <cell r="AV25" t="str">
            <v>OK</v>
          </cell>
          <cell r="AW25" t="str">
            <v>OK</v>
          </cell>
          <cell r="AX25" t="str">
            <v>OK</v>
          </cell>
          <cell r="AY25" t="str">
            <v>-</v>
          </cell>
          <cell r="AZ25" t="str">
            <v>-</v>
          </cell>
          <cell r="BA25" t="str">
            <v>-</v>
          </cell>
          <cell r="BB25" t="str">
            <v>-</v>
          </cell>
          <cell r="BC25" t="str">
            <v>-</v>
          </cell>
        </row>
        <row r="26">
          <cell r="D26">
            <v>10</v>
          </cell>
          <cell r="E26" t="str">
            <v>FELIPE GERTULINO DOS SANTOS</v>
          </cell>
          <cell r="F26">
            <v>43368</v>
          </cell>
          <cell r="G26" t="str">
            <v>NA</v>
          </cell>
          <cell r="H26">
            <v>10</v>
          </cell>
          <cell r="I26" t="str">
            <v>OK</v>
          </cell>
          <cell r="J26" t="str">
            <v>OK</v>
          </cell>
          <cell r="K26" t="str">
            <v>OK</v>
          </cell>
          <cell r="L26" t="str">
            <v>OK</v>
          </cell>
          <cell r="M26" t="str">
            <v>OK</v>
          </cell>
          <cell r="N26" t="str">
            <v>OK</v>
          </cell>
          <cell r="O26" t="str">
            <v>OK</v>
          </cell>
          <cell r="P26" t="str">
            <v>OK</v>
          </cell>
          <cell r="Q26" t="str">
            <v>OK</v>
          </cell>
          <cell r="R26" t="str">
            <v>OK</v>
          </cell>
          <cell r="S26" t="str">
            <v>OK</v>
          </cell>
          <cell r="T26" t="str">
            <v>OK</v>
          </cell>
          <cell r="U26" t="str">
            <v>OK</v>
          </cell>
          <cell r="V26" t="str">
            <v>OK</v>
          </cell>
          <cell r="W26" t="str">
            <v>-</v>
          </cell>
          <cell r="X26" t="str">
            <v>OK</v>
          </cell>
          <cell r="Y26" t="str">
            <v>OK</v>
          </cell>
          <cell r="Z26" t="str">
            <v>OK</v>
          </cell>
          <cell r="AA26" t="str">
            <v>OK</v>
          </cell>
          <cell r="AB26" t="str">
            <v>OK</v>
          </cell>
          <cell r="AC26" t="str">
            <v>OK</v>
          </cell>
          <cell r="AD26" t="str">
            <v>OK</v>
          </cell>
          <cell r="AE26" t="str">
            <v>OK</v>
          </cell>
          <cell r="AF26" t="str">
            <v>OK</v>
          </cell>
          <cell r="AG26" t="str">
            <v>OK</v>
          </cell>
          <cell r="AH26" t="str">
            <v>OK</v>
          </cell>
          <cell r="AI26" t="str">
            <v>NA</v>
          </cell>
          <cell r="AJ26" t="str">
            <v>NA</v>
          </cell>
          <cell r="AK26" t="str">
            <v>OK</v>
          </cell>
          <cell r="AL26" t="str">
            <v>OK</v>
          </cell>
          <cell r="AM26" t="str">
            <v>OK</v>
          </cell>
          <cell r="AN26" t="str">
            <v>NA</v>
          </cell>
          <cell r="AO26" t="str">
            <v>NA</v>
          </cell>
          <cell r="AP26" t="str">
            <v>NA</v>
          </cell>
          <cell r="AQ26" t="str">
            <v>OK</v>
          </cell>
          <cell r="AR26" t="str">
            <v>OK</v>
          </cell>
          <cell r="AS26" t="str">
            <v>OK</v>
          </cell>
          <cell r="AT26" t="str">
            <v>OK</v>
          </cell>
          <cell r="AU26" t="str">
            <v>OK</v>
          </cell>
          <cell r="AV26" t="str">
            <v>OK</v>
          </cell>
          <cell r="AW26" t="str">
            <v>OK</v>
          </cell>
          <cell r="AX26" t="str">
            <v>OK</v>
          </cell>
          <cell r="AY26" t="str">
            <v>-</v>
          </cell>
          <cell r="AZ26" t="str">
            <v>-</v>
          </cell>
          <cell r="BA26" t="str">
            <v>-</v>
          </cell>
          <cell r="BB26" t="str">
            <v>-</v>
          </cell>
          <cell r="BC26" t="str">
            <v>-</v>
          </cell>
        </row>
        <row r="27">
          <cell r="D27">
            <v>11</v>
          </cell>
          <cell r="E27" t="str">
            <v>IRANILDO JOSE DOS SANTOS</v>
          </cell>
          <cell r="F27">
            <v>43368</v>
          </cell>
          <cell r="G27" t="str">
            <v>NA</v>
          </cell>
          <cell r="H27">
            <v>11</v>
          </cell>
          <cell r="I27" t="str">
            <v>OK</v>
          </cell>
          <cell r="J27" t="str">
            <v>OK</v>
          </cell>
          <cell r="K27" t="str">
            <v>OK</v>
          </cell>
          <cell r="L27" t="str">
            <v>OK</v>
          </cell>
          <cell r="M27" t="str">
            <v>OK</v>
          </cell>
          <cell r="N27" t="str">
            <v>OK</v>
          </cell>
          <cell r="O27" t="str">
            <v>OK</v>
          </cell>
          <cell r="P27" t="str">
            <v>OK</v>
          </cell>
          <cell r="Q27" t="str">
            <v>OK</v>
          </cell>
          <cell r="R27" t="str">
            <v>OK</v>
          </cell>
          <cell r="S27" t="str">
            <v>OK</v>
          </cell>
          <cell r="T27" t="str">
            <v>OK</v>
          </cell>
          <cell r="U27" t="str">
            <v>NA</v>
          </cell>
          <cell r="V27" t="str">
            <v>OK</v>
          </cell>
          <cell r="W27" t="str">
            <v>OK</v>
          </cell>
          <cell r="X27" t="str">
            <v>OK</v>
          </cell>
          <cell r="Y27" t="str">
            <v>OK</v>
          </cell>
          <cell r="Z27" t="str">
            <v>OK</v>
          </cell>
          <cell r="AA27" t="str">
            <v>OK</v>
          </cell>
          <cell r="AB27" t="str">
            <v>OK</v>
          </cell>
          <cell r="AC27" t="str">
            <v>OK</v>
          </cell>
          <cell r="AD27" t="str">
            <v>OK</v>
          </cell>
          <cell r="AE27" t="str">
            <v>OK</v>
          </cell>
          <cell r="AF27" t="str">
            <v>OK</v>
          </cell>
          <cell r="AG27" t="str">
            <v>OK</v>
          </cell>
          <cell r="AH27" t="str">
            <v>OK</v>
          </cell>
          <cell r="AI27" t="str">
            <v>NA</v>
          </cell>
          <cell r="AJ27" t="str">
            <v>NA</v>
          </cell>
          <cell r="AK27" t="str">
            <v>NA</v>
          </cell>
          <cell r="AL27" t="str">
            <v>OK</v>
          </cell>
          <cell r="AM27" t="str">
            <v>OK</v>
          </cell>
          <cell r="AN27" t="str">
            <v>NA</v>
          </cell>
          <cell r="AO27" t="str">
            <v>NA</v>
          </cell>
          <cell r="AP27" t="str">
            <v>NA</v>
          </cell>
          <cell r="AQ27" t="str">
            <v>OK</v>
          </cell>
          <cell r="AR27" t="str">
            <v>OK</v>
          </cell>
          <cell r="AS27" t="str">
            <v>OK</v>
          </cell>
          <cell r="AT27" t="str">
            <v>OK</v>
          </cell>
          <cell r="AU27" t="str">
            <v>OK</v>
          </cell>
          <cell r="AV27" t="str">
            <v>OK</v>
          </cell>
          <cell r="AW27" t="str">
            <v>OK</v>
          </cell>
          <cell r="AX27" t="str">
            <v>OK</v>
          </cell>
          <cell r="AY27" t="str">
            <v>-</v>
          </cell>
          <cell r="AZ27" t="str">
            <v>-</v>
          </cell>
          <cell r="BA27" t="str">
            <v>-</v>
          </cell>
          <cell r="BB27" t="str">
            <v>-</v>
          </cell>
          <cell r="BC27" t="str">
            <v>-</v>
          </cell>
        </row>
        <row r="28">
          <cell r="D28">
            <v>12</v>
          </cell>
          <cell r="E28" t="str">
            <v>JOSE MORAIS DA SILVA</v>
          </cell>
          <cell r="F28">
            <v>43368</v>
          </cell>
          <cell r="G28" t="str">
            <v>NA</v>
          </cell>
          <cell r="H28">
            <v>12</v>
          </cell>
          <cell r="I28" t="str">
            <v>OK</v>
          </cell>
          <cell r="J28" t="str">
            <v>OK</v>
          </cell>
          <cell r="K28" t="str">
            <v>OK</v>
          </cell>
          <cell r="L28" t="str">
            <v>OK</v>
          </cell>
          <cell r="M28" t="str">
            <v>OK</v>
          </cell>
          <cell r="N28" t="str">
            <v>-</v>
          </cell>
          <cell r="O28" t="str">
            <v>OK</v>
          </cell>
          <cell r="P28" t="str">
            <v>OK</v>
          </cell>
          <cell r="Q28" t="str">
            <v>OK</v>
          </cell>
          <cell r="R28" t="str">
            <v>OK</v>
          </cell>
          <cell r="S28" t="str">
            <v>OK</v>
          </cell>
          <cell r="T28" t="str">
            <v>OK</v>
          </cell>
          <cell r="U28" t="str">
            <v>NA</v>
          </cell>
          <cell r="V28" t="str">
            <v>OK</v>
          </cell>
          <cell r="W28" t="str">
            <v>OK</v>
          </cell>
          <cell r="X28" t="str">
            <v>OK</v>
          </cell>
          <cell r="Y28" t="str">
            <v>OK</v>
          </cell>
          <cell r="Z28" t="str">
            <v>OK</v>
          </cell>
          <cell r="AA28" t="str">
            <v>OK</v>
          </cell>
          <cell r="AB28" t="str">
            <v>OK</v>
          </cell>
          <cell r="AC28" t="str">
            <v>OK</v>
          </cell>
          <cell r="AD28" t="str">
            <v>OK</v>
          </cell>
          <cell r="AE28" t="str">
            <v>OK</v>
          </cell>
          <cell r="AF28" t="str">
            <v>OK</v>
          </cell>
          <cell r="AG28" t="str">
            <v>-</v>
          </cell>
          <cell r="AH28" t="str">
            <v>-</v>
          </cell>
          <cell r="AI28" t="str">
            <v>OK</v>
          </cell>
          <cell r="AJ28" t="str">
            <v>NA</v>
          </cell>
          <cell r="AK28" t="str">
            <v>-</v>
          </cell>
          <cell r="AL28" t="str">
            <v>-</v>
          </cell>
          <cell r="AM28" t="str">
            <v>-</v>
          </cell>
          <cell r="AN28" t="str">
            <v>OK</v>
          </cell>
          <cell r="AO28" t="str">
            <v>NA</v>
          </cell>
          <cell r="AP28" t="str">
            <v>-</v>
          </cell>
          <cell r="AQ28" t="str">
            <v>OK</v>
          </cell>
          <cell r="AR28" t="str">
            <v>OK</v>
          </cell>
          <cell r="AS28" t="str">
            <v>OK</v>
          </cell>
          <cell r="AT28" t="str">
            <v>OK</v>
          </cell>
          <cell r="AU28" t="str">
            <v>OK</v>
          </cell>
          <cell r="AV28" t="str">
            <v>OK</v>
          </cell>
          <cell r="AW28" t="str">
            <v>OK</v>
          </cell>
          <cell r="AX28" t="str">
            <v>OK</v>
          </cell>
          <cell r="AY28" t="str">
            <v>-</v>
          </cell>
          <cell r="AZ28" t="str">
            <v>-</v>
          </cell>
          <cell r="BA28" t="str">
            <v>-</v>
          </cell>
          <cell r="BB28" t="str">
            <v>-</v>
          </cell>
          <cell r="BC28" t="str">
            <v>-</v>
          </cell>
        </row>
        <row r="29">
          <cell r="D29">
            <v>13</v>
          </cell>
          <cell r="E29" t="str">
            <v>GENILDO LUIZ DOS SANTOS</v>
          </cell>
          <cell r="F29">
            <v>43313</v>
          </cell>
          <cell r="G29" t="str">
            <v>-</v>
          </cell>
          <cell r="H29">
            <v>13</v>
          </cell>
          <cell r="I29" t="str">
            <v>-</v>
          </cell>
          <cell r="J29" t="str">
            <v>-</v>
          </cell>
          <cell r="K29" t="str">
            <v>-</v>
          </cell>
          <cell r="L29" t="str">
            <v>-</v>
          </cell>
          <cell r="M29" t="str">
            <v>-</v>
          </cell>
          <cell r="N29" t="str">
            <v>OK</v>
          </cell>
          <cell r="O29" t="str">
            <v>-</v>
          </cell>
          <cell r="P29" t="str">
            <v>OK</v>
          </cell>
          <cell r="Q29" t="str">
            <v>OK</v>
          </cell>
          <cell r="R29" t="str">
            <v>OK</v>
          </cell>
          <cell r="S29" t="str">
            <v>OK</v>
          </cell>
          <cell r="T29" t="str">
            <v>OK</v>
          </cell>
          <cell r="U29" t="str">
            <v>-</v>
          </cell>
          <cell r="V29" t="str">
            <v>OK</v>
          </cell>
          <cell r="W29" t="str">
            <v>OK</v>
          </cell>
          <cell r="X29" t="str">
            <v>-</v>
          </cell>
          <cell r="Y29" t="str">
            <v>-</v>
          </cell>
          <cell r="Z29" t="str">
            <v>-</v>
          </cell>
          <cell r="AA29" t="str">
            <v>-</v>
          </cell>
          <cell r="AB29" t="str">
            <v>OK</v>
          </cell>
          <cell r="AC29" t="str">
            <v>-</v>
          </cell>
          <cell r="AD29" t="str">
            <v>-</v>
          </cell>
          <cell r="AE29" t="str">
            <v>-</v>
          </cell>
          <cell r="AF29" t="str">
            <v>-</v>
          </cell>
          <cell r="AG29" t="str">
            <v>-</v>
          </cell>
          <cell r="AH29" t="str">
            <v>-</v>
          </cell>
          <cell r="AI29" t="str">
            <v>-</v>
          </cell>
          <cell r="AJ29" t="str">
            <v>-</v>
          </cell>
          <cell r="AK29" t="str">
            <v>-</v>
          </cell>
          <cell r="AL29" t="str">
            <v>-</v>
          </cell>
          <cell r="AM29" t="str">
            <v>-</v>
          </cell>
          <cell r="AN29" t="str">
            <v>-</v>
          </cell>
          <cell r="AO29" t="str">
            <v>-</v>
          </cell>
          <cell r="AP29" t="str">
            <v>-</v>
          </cell>
          <cell r="AQ29" t="str">
            <v>OK</v>
          </cell>
          <cell r="AR29" t="str">
            <v>OK</v>
          </cell>
          <cell r="AS29" t="str">
            <v>-</v>
          </cell>
          <cell r="AT29" t="str">
            <v>-</v>
          </cell>
          <cell r="AU29" t="str">
            <v>-</v>
          </cell>
          <cell r="AV29" t="str">
            <v>-</v>
          </cell>
          <cell r="AW29" t="str">
            <v>-</v>
          </cell>
          <cell r="AX29" t="str">
            <v>-</v>
          </cell>
          <cell r="AY29" t="str">
            <v>-</v>
          </cell>
          <cell r="AZ29" t="str">
            <v>-</v>
          </cell>
          <cell r="BA29" t="str">
            <v>-</v>
          </cell>
          <cell r="BB29" t="str">
            <v>-</v>
          </cell>
          <cell r="BC29" t="str">
            <v>-</v>
          </cell>
        </row>
        <row r="30">
          <cell r="D30">
            <v>14</v>
          </cell>
          <cell r="E30" t="str">
            <v>JOSE CLAUDIO VIEIRA DOS SANTOS</v>
          </cell>
          <cell r="F30" t="str">
            <v>-</v>
          </cell>
          <cell r="G30" t="str">
            <v>-</v>
          </cell>
          <cell r="H30">
            <v>13</v>
          </cell>
          <cell r="I30" t="str">
            <v>OK</v>
          </cell>
          <cell r="J30" t="str">
            <v>OK</v>
          </cell>
          <cell r="K30" t="str">
            <v>-</v>
          </cell>
          <cell r="L30" t="str">
            <v>-</v>
          </cell>
          <cell r="M30" t="str">
            <v>-</v>
          </cell>
          <cell r="N30" t="str">
            <v>OK</v>
          </cell>
          <cell r="O30" t="str">
            <v>-</v>
          </cell>
          <cell r="P30" t="str">
            <v>-</v>
          </cell>
          <cell r="Q30" t="str">
            <v>-</v>
          </cell>
          <cell r="R30" t="str">
            <v>-</v>
          </cell>
          <cell r="S30" t="str">
            <v>OK</v>
          </cell>
          <cell r="T30" t="str">
            <v>OK</v>
          </cell>
          <cell r="U30" t="str">
            <v>-</v>
          </cell>
          <cell r="V30" t="str">
            <v>OK</v>
          </cell>
          <cell r="W30" t="str">
            <v>OK</v>
          </cell>
          <cell r="X30" t="str">
            <v>-</v>
          </cell>
          <cell r="Y30" t="str">
            <v>-</v>
          </cell>
          <cell r="Z30" t="str">
            <v>-</v>
          </cell>
          <cell r="AA30" t="str">
            <v>-</v>
          </cell>
          <cell r="AB30" t="str">
            <v>-</v>
          </cell>
          <cell r="AC30" t="str">
            <v>-</v>
          </cell>
          <cell r="AD30" t="str">
            <v>-</v>
          </cell>
          <cell r="AE30" t="str">
            <v>-</v>
          </cell>
          <cell r="AF30" t="str">
            <v>-</v>
          </cell>
          <cell r="AG30" t="str">
            <v>-</v>
          </cell>
          <cell r="AH30" t="str">
            <v>-</v>
          </cell>
          <cell r="AI30" t="str">
            <v>-</v>
          </cell>
          <cell r="AJ30" t="str">
            <v>-</v>
          </cell>
          <cell r="AK30" t="str">
            <v>-</v>
          </cell>
          <cell r="AL30" t="str">
            <v>-</v>
          </cell>
          <cell r="AM30" t="str">
            <v>-</v>
          </cell>
          <cell r="AN30" t="str">
            <v>-</v>
          </cell>
          <cell r="AO30" t="str">
            <v>-</v>
          </cell>
          <cell r="AP30" t="str">
            <v>-</v>
          </cell>
          <cell r="AQ30" t="str">
            <v>-</v>
          </cell>
          <cell r="AR30" t="str">
            <v>-</v>
          </cell>
          <cell r="AS30" t="str">
            <v>-</v>
          </cell>
          <cell r="AT30" t="str">
            <v>-</v>
          </cell>
          <cell r="AU30" t="str">
            <v>-</v>
          </cell>
          <cell r="AV30" t="str">
            <v>-</v>
          </cell>
          <cell r="AW30" t="str">
            <v>-</v>
          </cell>
          <cell r="AX30" t="str">
            <v>-</v>
          </cell>
          <cell r="AY30" t="str">
            <v>-</v>
          </cell>
          <cell r="AZ30" t="str">
            <v>-</v>
          </cell>
          <cell r="BA30" t="str">
            <v>-</v>
          </cell>
          <cell r="BB30" t="str">
            <v>-</v>
          </cell>
          <cell r="BC30" t="str">
            <v>-</v>
          </cell>
        </row>
        <row r="31">
          <cell r="D31">
            <v>15</v>
          </cell>
          <cell r="E31" t="str">
            <v>CARLOS SANTOS DE JESUS</v>
          </cell>
          <cell r="F31">
            <v>43378</v>
          </cell>
          <cell r="G31" t="str">
            <v>-</v>
          </cell>
          <cell r="H31" t="str">
            <v>-</v>
          </cell>
          <cell r="I31" t="str">
            <v>OK</v>
          </cell>
          <cell r="J31" t="str">
            <v>OK</v>
          </cell>
          <cell r="K31" t="str">
            <v>OK</v>
          </cell>
          <cell r="L31" t="str">
            <v>OK</v>
          </cell>
          <cell r="M31" t="str">
            <v>OK</v>
          </cell>
          <cell r="N31" t="str">
            <v>OK</v>
          </cell>
          <cell r="O31" t="str">
            <v>-</v>
          </cell>
          <cell r="P31" t="str">
            <v>OK</v>
          </cell>
          <cell r="Q31" t="str">
            <v>OK</v>
          </cell>
          <cell r="R31" t="str">
            <v>OK</v>
          </cell>
          <cell r="S31" t="str">
            <v>OK</v>
          </cell>
          <cell r="T31" t="str">
            <v>OK</v>
          </cell>
          <cell r="U31" t="str">
            <v>NA</v>
          </cell>
          <cell r="V31" t="str">
            <v>OK</v>
          </cell>
          <cell r="W31" t="str">
            <v>OK</v>
          </cell>
          <cell r="X31" t="str">
            <v>-</v>
          </cell>
          <cell r="Y31" t="str">
            <v>-</v>
          </cell>
          <cell r="Z31" t="str">
            <v>-</v>
          </cell>
          <cell r="AA31" t="str">
            <v>-</v>
          </cell>
          <cell r="AB31" t="str">
            <v>OK</v>
          </cell>
          <cell r="AC31" t="str">
            <v>-</v>
          </cell>
          <cell r="AD31" t="str">
            <v>-</v>
          </cell>
          <cell r="AE31" t="str">
            <v>OK</v>
          </cell>
          <cell r="AF31" t="str">
            <v>OK</v>
          </cell>
          <cell r="AG31" t="str">
            <v>OK</v>
          </cell>
          <cell r="AH31" t="str">
            <v>OK</v>
          </cell>
          <cell r="AI31" t="str">
            <v>NA</v>
          </cell>
          <cell r="AJ31" t="str">
            <v>NA</v>
          </cell>
          <cell r="AK31" t="str">
            <v>NA</v>
          </cell>
          <cell r="AL31" t="str">
            <v>OK</v>
          </cell>
          <cell r="AM31" t="str">
            <v>OK</v>
          </cell>
          <cell r="AN31" t="str">
            <v>NA</v>
          </cell>
          <cell r="AO31" t="str">
            <v>NA</v>
          </cell>
          <cell r="AP31" t="str">
            <v>NA</v>
          </cell>
          <cell r="AQ31" t="str">
            <v>OK</v>
          </cell>
          <cell r="AR31" t="str">
            <v>OK</v>
          </cell>
          <cell r="AS31" t="str">
            <v>OK</v>
          </cell>
          <cell r="AT31" t="str">
            <v>-</v>
          </cell>
          <cell r="AU31" t="str">
            <v>-</v>
          </cell>
          <cell r="AV31" t="str">
            <v>-</v>
          </cell>
          <cell r="AW31" t="str">
            <v>-</v>
          </cell>
          <cell r="AX31" t="str">
            <v>-</v>
          </cell>
          <cell r="AY31" t="str">
            <v>-</v>
          </cell>
          <cell r="AZ31" t="str">
            <v>-</v>
          </cell>
          <cell r="BA31" t="str">
            <v>-</v>
          </cell>
          <cell r="BB31" t="str">
            <v>-</v>
          </cell>
          <cell r="BC31" t="str">
            <v>-</v>
          </cell>
        </row>
        <row r="32">
          <cell r="D32">
            <v>16</v>
          </cell>
          <cell r="E32" t="str">
            <v>ARIANA APARECIDA GARBIM FUZARO</v>
          </cell>
          <cell r="F32" t="str">
            <v>-</v>
          </cell>
          <cell r="G32" t="str">
            <v>-</v>
          </cell>
          <cell r="H32" t="str">
            <v>-</v>
          </cell>
          <cell r="I32" t="str">
            <v>OK</v>
          </cell>
          <cell r="J32" t="str">
            <v>OK</v>
          </cell>
          <cell r="K32" t="str">
            <v>-</v>
          </cell>
          <cell r="L32" t="str">
            <v>-</v>
          </cell>
          <cell r="M32" t="str">
            <v>-</v>
          </cell>
          <cell r="N32" t="str">
            <v>OK</v>
          </cell>
          <cell r="O32" t="str">
            <v>-</v>
          </cell>
          <cell r="P32" t="str">
            <v>OK</v>
          </cell>
          <cell r="Q32" t="str">
            <v>NA</v>
          </cell>
          <cell r="R32" t="str">
            <v>OK</v>
          </cell>
          <cell r="S32" t="str">
            <v>-</v>
          </cell>
          <cell r="T32" t="str">
            <v>OK</v>
          </cell>
          <cell r="U32" t="str">
            <v>NA</v>
          </cell>
          <cell r="V32" t="str">
            <v>OK</v>
          </cell>
          <cell r="W32" t="str">
            <v>OK</v>
          </cell>
          <cell r="X32" t="str">
            <v>-</v>
          </cell>
          <cell r="Y32" t="str">
            <v>-</v>
          </cell>
          <cell r="Z32" t="str">
            <v>-</v>
          </cell>
          <cell r="AA32" t="str">
            <v>-</v>
          </cell>
          <cell r="AB32" t="str">
            <v>-</v>
          </cell>
          <cell r="AC32" t="str">
            <v>-</v>
          </cell>
          <cell r="AD32" t="str">
            <v>-</v>
          </cell>
          <cell r="AE32" t="str">
            <v>OK</v>
          </cell>
          <cell r="AF32" t="str">
            <v>OK</v>
          </cell>
          <cell r="AG32" t="str">
            <v>OK</v>
          </cell>
          <cell r="AH32" t="str">
            <v>OK</v>
          </cell>
          <cell r="AI32" t="str">
            <v>NA</v>
          </cell>
          <cell r="AJ32" t="str">
            <v>NA</v>
          </cell>
          <cell r="AK32" t="str">
            <v>NA</v>
          </cell>
          <cell r="AL32" t="str">
            <v>OK</v>
          </cell>
          <cell r="AM32" t="str">
            <v>OK</v>
          </cell>
          <cell r="AN32" t="str">
            <v>NA</v>
          </cell>
          <cell r="AO32" t="str">
            <v>NA</v>
          </cell>
          <cell r="AP32" t="str">
            <v>NA</v>
          </cell>
          <cell r="AQ32" t="str">
            <v>-</v>
          </cell>
          <cell r="AR32" t="str">
            <v>-</v>
          </cell>
          <cell r="AS32" t="str">
            <v>-</v>
          </cell>
          <cell r="AT32" t="str">
            <v>-</v>
          </cell>
          <cell r="AU32" t="str">
            <v>-</v>
          </cell>
          <cell r="AV32" t="str">
            <v>-</v>
          </cell>
          <cell r="AW32" t="str">
            <v>-</v>
          </cell>
          <cell r="AX32" t="str">
            <v>-</v>
          </cell>
          <cell r="AY32" t="str">
            <v>-</v>
          </cell>
          <cell r="AZ32" t="str">
            <v>-</v>
          </cell>
          <cell r="BA32" t="str">
            <v>-</v>
          </cell>
          <cell r="BB32" t="str">
            <v>-</v>
          </cell>
          <cell r="BC32" t="str">
            <v>-</v>
          </cell>
        </row>
        <row r="33">
          <cell r="D33">
            <v>17</v>
          </cell>
          <cell r="E33" t="str">
            <v>NELSON JOSE FIGUEIREDO</v>
          </cell>
          <cell r="F33" t="str">
            <v>-</v>
          </cell>
          <cell r="G33" t="str">
            <v>-</v>
          </cell>
          <cell r="H33" t="str">
            <v>-</v>
          </cell>
          <cell r="I33" t="str">
            <v>OK</v>
          </cell>
          <cell r="J33" t="str">
            <v>OK</v>
          </cell>
          <cell r="K33" t="str">
            <v>-</v>
          </cell>
          <cell r="L33" t="str">
            <v>-</v>
          </cell>
          <cell r="M33" t="str">
            <v>-</v>
          </cell>
          <cell r="N33" t="str">
            <v>-</v>
          </cell>
          <cell r="O33" t="str">
            <v>-</v>
          </cell>
          <cell r="P33" t="str">
            <v>OK</v>
          </cell>
          <cell r="Q33" t="str">
            <v>-</v>
          </cell>
          <cell r="R33" t="str">
            <v>-</v>
          </cell>
          <cell r="S33" t="str">
            <v>-</v>
          </cell>
          <cell r="T33" t="str">
            <v>IL</v>
          </cell>
          <cell r="U33" t="str">
            <v>-</v>
          </cell>
          <cell r="V33" t="str">
            <v>OK</v>
          </cell>
          <cell r="W33" t="str">
            <v>OK</v>
          </cell>
          <cell r="X33" t="str">
            <v>-</v>
          </cell>
          <cell r="Y33" t="str">
            <v>-</v>
          </cell>
          <cell r="Z33" t="str">
            <v>-</v>
          </cell>
          <cell r="AA33" t="str">
            <v>-</v>
          </cell>
          <cell r="AB33" t="str">
            <v>-</v>
          </cell>
          <cell r="AC33" t="str">
            <v>-</v>
          </cell>
          <cell r="AD33" t="str">
            <v>-</v>
          </cell>
          <cell r="AE33" t="str">
            <v>OK</v>
          </cell>
          <cell r="AF33" t="str">
            <v>OK</v>
          </cell>
          <cell r="AG33" t="str">
            <v>OK</v>
          </cell>
          <cell r="AH33" t="str">
            <v>OK</v>
          </cell>
          <cell r="AI33" t="str">
            <v>-</v>
          </cell>
          <cell r="AJ33" t="str">
            <v>-</v>
          </cell>
          <cell r="AK33" t="str">
            <v>-</v>
          </cell>
          <cell r="AL33" t="str">
            <v>OK</v>
          </cell>
          <cell r="AM33" t="str">
            <v>OK</v>
          </cell>
          <cell r="AN33" t="str">
            <v>NA</v>
          </cell>
          <cell r="AO33" t="str">
            <v>NA</v>
          </cell>
          <cell r="AP33" t="str">
            <v>NA</v>
          </cell>
          <cell r="AQ33" t="str">
            <v>OK</v>
          </cell>
          <cell r="AR33" t="str">
            <v>OK</v>
          </cell>
          <cell r="AS33" t="str">
            <v>OK</v>
          </cell>
          <cell r="AT33" t="str">
            <v>-</v>
          </cell>
          <cell r="AU33" t="str">
            <v>-</v>
          </cell>
          <cell r="AV33" t="str">
            <v>-</v>
          </cell>
          <cell r="AW33" t="str">
            <v>-</v>
          </cell>
          <cell r="AX33" t="str">
            <v>-</v>
          </cell>
          <cell r="AY33" t="str">
            <v>-</v>
          </cell>
          <cell r="AZ33" t="str">
            <v>-</v>
          </cell>
          <cell r="BA33" t="str">
            <v>-</v>
          </cell>
          <cell r="BB33" t="str">
            <v>-</v>
          </cell>
          <cell r="BC33" t="str">
            <v>-</v>
          </cell>
        </row>
        <row r="34">
          <cell r="D34">
            <v>18</v>
          </cell>
          <cell r="E34" t="str">
            <v>RAIMUNDO FLAVIANO DIAS</v>
          </cell>
          <cell r="F34" t="str">
            <v>-</v>
          </cell>
          <cell r="G34" t="str">
            <v>-</v>
          </cell>
          <cell r="H34" t="str">
            <v>-</v>
          </cell>
          <cell r="I34" t="str">
            <v>OK</v>
          </cell>
          <cell r="J34" t="str">
            <v>OK</v>
          </cell>
          <cell r="K34" t="str">
            <v>-</v>
          </cell>
          <cell r="L34" t="str">
            <v>-</v>
          </cell>
          <cell r="M34" t="str">
            <v>-</v>
          </cell>
          <cell r="N34" t="str">
            <v>OK</v>
          </cell>
          <cell r="O34" t="str">
            <v>-</v>
          </cell>
          <cell r="P34" t="str">
            <v>OK</v>
          </cell>
          <cell r="Q34" t="str">
            <v>OK</v>
          </cell>
          <cell r="R34" t="str">
            <v>OK</v>
          </cell>
          <cell r="S34" t="str">
            <v>OK</v>
          </cell>
          <cell r="T34" t="str">
            <v>OK</v>
          </cell>
          <cell r="U34" t="str">
            <v>OK</v>
          </cell>
          <cell r="V34" t="str">
            <v>OK</v>
          </cell>
          <cell r="W34" t="str">
            <v>IL</v>
          </cell>
          <cell r="X34" t="str">
            <v>-</v>
          </cell>
          <cell r="Y34" t="str">
            <v>-</v>
          </cell>
          <cell r="Z34" t="str">
            <v>-</v>
          </cell>
          <cell r="AA34" t="str">
            <v>-</v>
          </cell>
          <cell r="AB34" t="str">
            <v>-</v>
          </cell>
          <cell r="AC34" t="str">
            <v>-</v>
          </cell>
          <cell r="AD34" t="str">
            <v>-</v>
          </cell>
          <cell r="AE34" t="str">
            <v>OK</v>
          </cell>
          <cell r="AF34" t="str">
            <v>OK</v>
          </cell>
          <cell r="AG34" t="str">
            <v>OK</v>
          </cell>
          <cell r="AH34" t="str">
            <v>OK</v>
          </cell>
          <cell r="AI34" t="str">
            <v>OK</v>
          </cell>
          <cell r="AJ34" t="str">
            <v>OK</v>
          </cell>
          <cell r="AK34" t="str">
            <v>-</v>
          </cell>
          <cell r="AL34" t="str">
            <v>OK</v>
          </cell>
          <cell r="AM34" t="str">
            <v>OK</v>
          </cell>
          <cell r="AN34" t="str">
            <v>OK</v>
          </cell>
          <cell r="AO34" t="str">
            <v>NA</v>
          </cell>
          <cell r="AP34" t="str">
            <v>-</v>
          </cell>
          <cell r="AQ34" t="str">
            <v>-</v>
          </cell>
          <cell r="AR34" t="str">
            <v>-</v>
          </cell>
          <cell r="AS34" t="str">
            <v>-</v>
          </cell>
          <cell r="AT34" t="str">
            <v>-</v>
          </cell>
          <cell r="AU34" t="str">
            <v>-</v>
          </cell>
          <cell r="AV34" t="str">
            <v>-</v>
          </cell>
          <cell r="AW34" t="str">
            <v>-</v>
          </cell>
          <cell r="AX34" t="str">
            <v>-</v>
          </cell>
          <cell r="AY34" t="str">
            <v>-</v>
          </cell>
          <cell r="AZ34" t="str">
            <v>-</v>
          </cell>
          <cell r="BA34" t="str">
            <v>-</v>
          </cell>
          <cell r="BB34" t="str">
            <v>-</v>
          </cell>
          <cell r="BC34" t="str">
            <v>-</v>
          </cell>
        </row>
        <row r="35">
          <cell r="D35">
            <v>19</v>
          </cell>
          <cell r="E35" t="str">
            <v>ANTONIO FERREIRA DA SILVA</v>
          </cell>
          <cell r="F35">
            <v>43391</v>
          </cell>
          <cell r="G35" t="str">
            <v>-</v>
          </cell>
          <cell r="H35" t="str">
            <v>-</v>
          </cell>
          <cell r="I35" t="str">
            <v>OK</v>
          </cell>
          <cell r="J35" t="str">
            <v>OK</v>
          </cell>
          <cell r="K35" t="str">
            <v>-</v>
          </cell>
          <cell r="L35" t="str">
            <v>-</v>
          </cell>
          <cell r="M35" t="str">
            <v>-</v>
          </cell>
          <cell r="N35" t="str">
            <v>-</v>
          </cell>
          <cell r="O35" t="str">
            <v>-</v>
          </cell>
          <cell r="P35" t="str">
            <v>OK</v>
          </cell>
          <cell r="Q35" t="str">
            <v>OK</v>
          </cell>
          <cell r="R35" t="str">
            <v>-</v>
          </cell>
          <cell r="S35" t="str">
            <v>OK</v>
          </cell>
          <cell r="T35" t="str">
            <v>OK</v>
          </cell>
          <cell r="U35" t="str">
            <v>-</v>
          </cell>
          <cell r="V35" t="str">
            <v>OK</v>
          </cell>
          <cell r="W35" t="str">
            <v>OK</v>
          </cell>
          <cell r="X35" t="str">
            <v>-</v>
          </cell>
          <cell r="Y35" t="str">
            <v>-</v>
          </cell>
          <cell r="Z35" t="str">
            <v>-</v>
          </cell>
          <cell r="AA35" t="str">
            <v>-</v>
          </cell>
          <cell r="AB35" t="str">
            <v>-</v>
          </cell>
          <cell r="AC35" t="str">
            <v>-</v>
          </cell>
          <cell r="AD35" t="str">
            <v>-</v>
          </cell>
          <cell r="AE35" t="str">
            <v>-</v>
          </cell>
          <cell r="AF35" t="str">
            <v>-</v>
          </cell>
          <cell r="AG35" t="str">
            <v>-</v>
          </cell>
          <cell r="AH35" t="str">
            <v>-</v>
          </cell>
          <cell r="AI35" t="str">
            <v>-</v>
          </cell>
          <cell r="AJ35" t="str">
            <v>-</v>
          </cell>
          <cell r="AK35" t="str">
            <v>-</v>
          </cell>
          <cell r="AL35" t="str">
            <v>-</v>
          </cell>
          <cell r="AM35" t="str">
            <v>-</v>
          </cell>
          <cell r="AN35" t="str">
            <v>-</v>
          </cell>
          <cell r="AO35" t="str">
            <v>-</v>
          </cell>
          <cell r="AP35" t="str">
            <v>-</v>
          </cell>
          <cell r="AQ35" t="str">
            <v>OK</v>
          </cell>
          <cell r="AR35" t="str">
            <v>OK</v>
          </cell>
          <cell r="AS35" t="str">
            <v>OK</v>
          </cell>
          <cell r="AT35" t="str">
            <v>-</v>
          </cell>
          <cell r="AU35" t="str">
            <v>-</v>
          </cell>
          <cell r="AV35" t="str">
            <v>-</v>
          </cell>
          <cell r="AW35" t="str">
            <v>-</v>
          </cell>
          <cell r="AX35" t="str">
            <v>-</v>
          </cell>
          <cell r="AY35" t="str">
            <v>-</v>
          </cell>
          <cell r="AZ35" t="str">
            <v>-</v>
          </cell>
          <cell r="BA35" t="str">
            <v>-</v>
          </cell>
          <cell r="BB35" t="str">
            <v>-</v>
          </cell>
          <cell r="BC35" t="str">
            <v>-</v>
          </cell>
        </row>
        <row r="36">
          <cell r="D36">
            <v>20</v>
          </cell>
          <cell r="E36" t="str">
            <v>TIAGO OLIVEIRA DOMINGOS</v>
          </cell>
          <cell r="F36" t="str">
            <v>-</v>
          </cell>
          <cell r="G36" t="str">
            <v>-</v>
          </cell>
          <cell r="H36" t="str">
            <v>-</v>
          </cell>
          <cell r="I36" t="str">
            <v>OK</v>
          </cell>
          <cell r="J36" t="str">
            <v>OK</v>
          </cell>
          <cell r="K36" t="str">
            <v>-</v>
          </cell>
          <cell r="L36" t="str">
            <v>-</v>
          </cell>
          <cell r="M36" t="str">
            <v>-</v>
          </cell>
          <cell r="N36" t="str">
            <v>OK</v>
          </cell>
          <cell r="O36" t="str">
            <v>-</v>
          </cell>
          <cell r="P36" t="str">
            <v>OK</v>
          </cell>
          <cell r="Q36" t="str">
            <v>OK</v>
          </cell>
          <cell r="R36" t="str">
            <v>OK</v>
          </cell>
          <cell r="S36" t="str">
            <v>OK</v>
          </cell>
          <cell r="T36" t="str">
            <v>OK</v>
          </cell>
          <cell r="U36" t="str">
            <v>OK</v>
          </cell>
          <cell r="V36" t="str">
            <v>OK</v>
          </cell>
          <cell r="W36" t="str">
            <v>OK</v>
          </cell>
          <cell r="X36" t="str">
            <v>-</v>
          </cell>
          <cell r="Y36" t="str">
            <v>-</v>
          </cell>
          <cell r="Z36" t="str">
            <v>-</v>
          </cell>
          <cell r="AA36" t="str">
            <v>-</v>
          </cell>
          <cell r="AB36" t="str">
            <v>-</v>
          </cell>
          <cell r="AC36" t="str">
            <v>-</v>
          </cell>
          <cell r="AD36" t="str">
            <v>-</v>
          </cell>
          <cell r="AE36" t="str">
            <v>OK</v>
          </cell>
          <cell r="AF36" t="str">
            <v>OK</v>
          </cell>
          <cell r="AG36" t="str">
            <v>-</v>
          </cell>
          <cell r="AH36" t="str">
            <v>OK</v>
          </cell>
          <cell r="AI36" t="str">
            <v>OK</v>
          </cell>
          <cell r="AJ36" t="str">
            <v>OK</v>
          </cell>
          <cell r="AK36" t="str">
            <v>-</v>
          </cell>
          <cell r="AL36" t="str">
            <v>-</v>
          </cell>
          <cell r="AM36" t="str">
            <v>-</v>
          </cell>
          <cell r="AN36" t="str">
            <v>-</v>
          </cell>
          <cell r="AO36" t="str">
            <v>-</v>
          </cell>
          <cell r="AP36" t="str">
            <v>-</v>
          </cell>
          <cell r="AQ36" t="str">
            <v>-</v>
          </cell>
          <cell r="AR36" t="str">
            <v>-</v>
          </cell>
          <cell r="AS36" t="str">
            <v>-</v>
          </cell>
          <cell r="AT36" t="str">
            <v>-</v>
          </cell>
          <cell r="AU36" t="str">
            <v>-</v>
          </cell>
          <cell r="AV36" t="str">
            <v>-</v>
          </cell>
          <cell r="AW36" t="str">
            <v>-</v>
          </cell>
          <cell r="AX36" t="str">
            <v>-</v>
          </cell>
          <cell r="AY36" t="str">
            <v>-</v>
          </cell>
          <cell r="AZ36" t="str">
            <v>-</v>
          </cell>
          <cell r="BA36" t="str">
            <v>-</v>
          </cell>
          <cell r="BB36" t="str">
            <v>-</v>
          </cell>
          <cell r="BC36" t="str">
            <v>-</v>
          </cell>
        </row>
        <row r="37">
          <cell r="D37">
            <v>21</v>
          </cell>
          <cell r="E37" t="str">
            <v>RAMILSON LOPES DA SILVA</v>
          </cell>
          <cell r="F37" t="str">
            <v>-</v>
          </cell>
          <cell r="G37" t="str">
            <v>-</v>
          </cell>
          <cell r="H37" t="str">
            <v>-</v>
          </cell>
          <cell r="I37" t="str">
            <v>OK</v>
          </cell>
          <cell r="J37" t="str">
            <v>OK</v>
          </cell>
          <cell r="K37" t="str">
            <v>-</v>
          </cell>
          <cell r="L37" t="str">
            <v>-</v>
          </cell>
          <cell r="M37" t="str">
            <v>-</v>
          </cell>
          <cell r="N37" t="str">
            <v>OK</v>
          </cell>
          <cell r="O37" t="str">
            <v>-</v>
          </cell>
          <cell r="P37" t="str">
            <v>-</v>
          </cell>
          <cell r="Q37" t="str">
            <v>OK</v>
          </cell>
          <cell r="R37" t="str">
            <v>OK</v>
          </cell>
          <cell r="S37" t="str">
            <v>OK</v>
          </cell>
          <cell r="T37" t="str">
            <v>-</v>
          </cell>
          <cell r="U37" t="str">
            <v>-</v>
          </cell>
          <cell r="V37" t="str">
            <v>OK</v>
          </cell>
          <cell r="W37" t="str">
            <v>IL</v>
          </cell>
          <cell r="X37" t="str">
            <v>-</v>
          </cell>
          <cell r="Y37" t="str">
            <v>-</v>
          </cell>
          <cell r="Z37" t="str">
            <v>-</v>
          </cell>
          <cell r="AA37" t="str">
            <v>-</v>
          </cell>
          <cell r="AB37" t="str">
            <v>-</v>
          </cell>
          <cell r="AC37" t="str">
            <v>-</v>
          </cell>
          <cell r="AD37" t="str">
            <v>-</v>
          </cell>
          <cell r="AE37" t="str">
            <v>-</v>
          </cell>
          <cell r="AF37" t="str">
            <v>-</v>
          </cell>
          <cell r="AG37" t="str">
            <v>-</v>
          </cell>
          <cell r="AH37" t="str">
            <v>-</v>
          </cell>
          <cell r="AI37" t="str">
            <v>-</v>
          </cell>
          <cell r="AJ37" t="str">
            <v>-</v>
          </cell>
          <cell r="AK37" t="str">
            <v>-</v>
          </cell>
          <cell r="AL37" t="str">
            <v>-</v>
          </cell>
          <cell r="AM37" t="str">
            <v>-</v>
          </cell>
          <cell r="AN37" t="str">
            <v>-</v>
          </cell>
          <cell r="AO37" t="str">
            <v>-</v>
          </cell>
          <cell r="AP37" t="str">
            <v>-</v>
          </cell>
          <cell r="AQ37" t="str">
            <v>-</v>
          </cell>
          <cell r="AR37" t="str">
            <v>-</v>
          </cell>
          <cell r="AS37" t="str">
            <v>-</v>
          </cell>
          <cell r="AT37" t="str">
            <v>-</v>
          </cell>
          <cell r="AU37" t="str">
            <v>-</v>
          </cell>
          <cell r="AV37" t="str">
            <v>-</v>
          </cell>
          <cell r="AW37" t="str">
            <v>-</v>
          </cell>
          <cell r="AX37" t="str">
            <v>-</v>
          </cell>
          <cell r="AY37" t="str">
            <v>-</v>
          </cell>
          <cell r="AZ37" t="str">
            <v>-</v>
          </cell>
          <cell r="BA37" t="str">
            <v>-</v>
          </cell>
          <cell r="BB37" t="str">
            <v>-</v>
          </cell>
          <cell r="BC37" t="str">
            <v>-</v>
          </cell>
        </row>
        <row r="38">
          <cell r="D38">
            <v>22</v>
          </cell>
          <cell r="E38" t="str">
            <v>ANTÔNIO VIEIRA DE ALMEIDA</v>
          </cell>
          <cell r="F38" t="str">
            <v>-</v>
          </cell>
          <cell r="G38" t="str">
            <v>-</v>
          </cell>
          <cell r="H38" t="str">
            <v>-</v>
          </cell>
          <cell r="I38" t="str">
            <v>-</v>
          </cell>
          <cell r="J38" t="str">
            <v>-</v>
          </cell>
          <cell r="K38" t="str">
            <v>-</v>
          </cell>
          <cell r="L38" t="str">
            <v>-</v>
          </cell>
          <cell r="M38" t="str">
            <v>-</v>
          </cell>
          <cell r="N38" t="str">
            <v>IN</v>
          </cell>
          <cell r="O38" t="str">
            <v>-</v>
          </cell>
          <cell r="P38" t="str">
            <v>-</v>
          </cell>
          <cell r="Q38" t="str">
            <v>OK</v>
          </cell>
          <cell r="R38" t="str">
            <v>OK</v>
          </cell>
          <cell r="S38" t="str">
            <v>OK</v>
          </cell>
          <cell r="T38" t="str">
            <v>-</v>
          </cell>
          <cell r="U38" t="str">
            <v>-</v>
          </cell>
          <cell r="V38" t="str">
            <v>OK</v>
          </cell>
          <cell r="W38" t="str">
            <v>OK</v>
          </cell>
          <cell r="X38" t="str">
            <v>-</v>
          </cell>
          <cell r="Y38" t="str">
            <v>-</v>
          </cell>
          <cell r="Z38" t="str">
            <v>-</v>
          </cell>
          <cell r="AA38" t="str">
            <v>-</v>
          </cell>
          <cell r="AB38" t="str">
            <v>-</v>
          </cell>
          <cell r="AC38" t="str">
            <v>-</v>
          </cell>
          <cell r="AD38" t="str">
            <v>-</v>
          </cell>
          <cell r="AE38" t="str">
            <v>-</v>
          </cell>
          <cell r="AF38" t="str">
            <v>-</v>
          </cell>
          <cell r="AG38" t="str">
            <v>-</v>
          </cell>
          <cell r="AH38" t="str">
            <v>-</v>
          </cell>
          <cell r="AI38" t="str">
            <v>-</v>
          </cell>
          <cell r="AJ38" t="str">
            <v>-</v>
          </cell>
          <cell r="AK38" t="str">
            <v>-</v>
          </cell>
          <cell r="AL38" t="str">
            <v>-</v>
          </cell>
          <cell r="AM38" t="str">
            <v>-</v>
          </cell>
          <cell r="AN38" t="str">
            <v>-</v>
          </cell>
          <cell r="AO38" t="str">
            <v>-</v>
          </cell>
          <cell r="AP38" t="str">
            <v>-</v>
          </cell>
          <cell r="AQ38" t="str">
            <v>-</v>
          </cell>
          <cell r="AR38" t="str">
            <v>-</v>
          </cell>
          <cell r="AS38" t="str">
            <v>-</v>
          </cell>
          <cell r="AT38" t="str">
            <v>-</v>
          </cell>
          <cell r="AU38" t="str">
            <v>-</v>
          </cell>
          <cell r="AV38" t="str">
            <v>-</v>
          </cell>
          <cell r="AW38" t="str">
            <v>-</v>
          </cell>
          <cell r="AX38" t="str">
            <v>-</v>
          </cell>
          <cell r="AY38" t="str">
            <v>-</v>
          </cell>
          <cell r="AZ38" t="str">
            <v>-</v>
          </cell>
          <cell r="BA38" t="str">
            <v>-</v>
          </cell>
          <cell r="BB38" t="str">
            <v>-</v>
          </cell>
          <cell r="BC38" t="str">
            <v>-</v>
          </cell>
        </row>
        <row r="39">
          <cell r="D39">
            <v>23</v>
          </cell>
          <cell r="E39" t="str">
            <v>ROBERTO VALERIANO DA SILVA</v>
          </cell>
          <cell r="F39">
            <v>43391</v>
          </cell>
          <cell r="G39" t="str">
            <v>-</v>
          </cell>
          <cell r="H39" t="str">
            <v>-</v>
          </cell>
          <cell r="I39" t="str">
            <v>OK</v>
          </cell>
          <cell r="J39" t="str">
            <v>OK</v>
          </cell>
          <cell r="K39" t="str">
            <v>-</v>
          </cell>
          <cell r="L39" t="str">
            <v>-</v>
          </cell>
          <cell r="M39" t="str">
            <v>-</v>
          </cell>
          <cell r="N39" t="str">
            <v>OK</v>
          </cell>
          <cell r="O39" t="str">
            <v>-</v>
          </cell>
          <cell r="P39" t="str">
            <v>OK</v>
          </cell>
          <cell r="Q39" t="str">
            <v>NA</v>
          </cell>
          <cell r="R39" t="str">
            <v>OK</v>
          </cell>
          <cell r="S39" t="str">
            <v>OK</v>
          </cell>
          <cell r="T39" t="str">
            <v>OK</v>
          </cell>
          <cell r="U39" t="str">
            <v>NA</v>
          </cell>
          <cell r="V39" t="str">
            <v>OK</v>
          </cell>
          <cell r="W39" t="str">
            <v>OK</v>
          </cell>
          <cell r="X39" t="str">
            <v>OK</v>
          </cell>
          <cell r="Y39" t="str">
            <v>-</v>
          </cell>
          <cell r="Z39" t="str">
            <v>OK</v>
          </cell>
          <cell r="AA39" t="str">
            <v>OK</v>
          </cell>
          <cell r="AB39" t="str">
            <v>-</v>
          </cell>
          <cell r="AC39" t="str">
            <v>OK</v>
          </cell>
          <cell r="AD39" t="str">
            <v>OK</v>
          </cell>
          <cell r="AE39" t="str">
            <v>OK</v>
          </cell>
          <cell r="AF39" t="str">
            <v>OK</v>
          </cell>
          <cell r="AG39" t="str">
            <v>OK</v>
          </cell>
          <cell r="AH39" t="str">
            <v>OK</v>
          </cell>
          <cell r="AI39" t="str">
            <v>NA</v>
          </cell>
          <cell r="AJ39" t="str">
            <v>NA</v>
          </cell>
          <cell r="AK39" t="str">
            <v>OK</v>
          </cell>
          <cell r="AL39" t="str">
            <v>OK</v>
          </cell>
          <cell r="AM39" t="str">
            <v>OK</v>
          </cell>
          <cell r="AN39" t="str">
            <v>NA</v>
          </cell>
          <cell r="AO39" t="str">
            <v>NA</v>
          </cell>
          <cell r="AP39" t="str">
            <v>NA</v>
          </cell>
          <cell r="AQ39" t="str">
            <v>OK</v>
          </cell>
          <cell r="AR39" t="str">
            <v>OK</v>
          </cell>
          <cell r="AS39" t="str">
            <v>OK</v>
          </cell>
          <cell r="AT39" t="str">
            <v>-</v>
          </cell>
          <cell r="AU39" t="str">
            <v>-</v>
          </cell>
          <cell r="AV39" t="str">
            <v>-</v>
          </cell>
          <cell r="AW39" t="str">
            <v>-</v>
          </cell>
          <cell r="AX39" t="str">
            <v>-</v>
          </cell>
          <cell r="AY39" t="str">
            <v>-</v>
          </cell>
          <cell r="AZ39" t="str">
            <v>-</v>
          </cell>
          <cell r="BA39" t="str">
            <v>-</v>
          </cell>
          <cell r="BB39" t="str">
            <v>-</v>
          </cell>
          <cell r="BC39" t="str">
            <v>-</v>
          </cell>
        </row>
        <row r="40">
          <cell r="D40">
            <v>24</v>
          </cell>
          <cell r="E40" t="str">
            <v>CLAUDECIR LOPES DE LIRIO</v>
          </cell>
          <cell r="F40">
            <v>43284</v>
          </cell>
          <cell r="G40" t="str">
            <v>NA</v>
          </cell>
          <cell r="H40">
            <v>1</v>
          </cell>
          <cell r="I40" t="str">
            <v>OK</v>
          </cell>
          <cell r="J40" t="str">
            <v>OK</v>
          </cell>
          <cell r="K40" t="str">
            <v>OK</v>
          </cell>
          <cell r="L40" t="str">
            <v>OK</v>
          </cell>
          <cell r="M40" t="str">
            <v>OK</v>
          </cell>
          <cell r="N40" t="str">
            <v>OK</v>
          </cell>
          <cell r="O40" t="str">
            <v>-</v>
          </cell>
          <cell r="P40" t="str">
            <v>OK</v>
          </cell>
          <cell r="Q40" t="str">
            <v>OK</v>
          </cell>
          <cell r="R40" t="str">
            <v>OK</v>
          </cell>
          <cell r="S40" t="str">
            <v>OK</v>
          </cell>
          <cell r="T40" t="str">
            <v>OK</v>
          </cell>
          <cell r="U40" t="str">
            <v>OK</v>
          </cell>
          <cell r="V40" t="str">
            <v>OK</v>
          </cell>
          <cell r="W40" t="str">
            <v>OK</v>
          </cell>
          <cell r="X40" t="str">
            <v>OK</v>
          </cell>
          <cell r="Y40" t="str">
            <v>OK</v>
          </cell>
          <cell r="Z40" t="str">
            <v>OK</v>
          </cell>
          <cell r="AA40" t="str">
            <v>OK</v>
          </cell>
          <cell r="AB40" t="str">
            <v>OK</v>
          </cell>
          <cell r="AC40" t="str">
            <v>OK</v>
          </cell>
          <cell r="AD40" t="str">
            <v>OK</v>
          </cell>
          <cell r="AE40" t="str">
            <v>OK</v>
          </cell>
          <cell r="AF40" t="str">
            <v>OK</v>
          </cell>
          <cell r="AG40" t="str">
            <v>OK</v>
          </cell>
          <cell r="AH40" t="str">
            <v>OK</v>
          </cell>
          <cell r="AI40" t="str">
            <v>OK</v>
          </cell>
          <cell r="AJ40" t="str">
            <v>NA</v>
          </cell>
          <cell r="AK40" t="str">
            <v>IN</v>
          </cell>
          <cell r="AL40" t="str">
            <v>OK</v>
          </cell>
          <cell r="AM40" t="str">
            <v>OK</v>
          </cell>
          <cell r="AN40" t="str">
            <v>OK</v>
          </cell>
          <cell r="AO40" t="str">
            <v>NA</v>
          </cell>
          <cell r="AP40" t="str">
            <v>IN</v>
          </cell>
          <cell r="AQ40" t="str">
            <v>OK</v>
          </cell>
          <cell r="AR40" t="str">
            <v>OK</v>
          </cell>
          <cell r="AS40" t="str">
            <v>OK</v>
          </cell>
          <cell r="AT40" t="str">
            <v>OK</v>
          </cell>
          <cell r="AU40" t="str">
            <v>OK</v>
          </cell>
          <cell r="AV40" t="str">
            <v>OK</v>
          </cell>
          <cell r="AW40" t="str">
            <v>OK</v>
          </cell>
          <cell r="AX40" t="str">
            <v>OK</v>
          </cell>
          <cell r="AY40" t="str">
            <v>-</v>
          </cell>
          <cell r="AZ40" t="str">
            <v>-</v>
          </cell>
          <cell r="BA40" t="str">
            <v>-</v>
          </cell>
          <cell r="BB40" t="str">
            <v>-</v>
          </cell>
          <cell r="BC40" t="str">
            <v>-</v>
          </cell>
        </row>
        <row r="41">
          <cell r="D41">
            <v>25</v>
          </cell>
          <cell r="E41" t="str">
            <v>CLAUDECIR LOPES DE LIRIO</v>
          </cell>
          <cell r="F41">
            <v>43284</v>
          </cell>
          <cell r="G41" t="str">
            <v>NA</v>
          </cell>
          <cell r="H41">
            <v>1</v>
          </cell>
          <cell r="I41" t="str">
            <v>OK</v>
          </cell>
          <cell r="J41" t="str">
            <v>OK</v>
          </cell>
          <cell r="K41" t="str">
            <v>OK</v>
          </cell>
          <cell r="L41" t="str">
            <v>OK</v>
          </cell>
          <cell r="M41" t="str">
            <v>OK</v>
          </cell>
          <cell r="N41" t="str">
            <v>OK</v>
          </cell>
          <cell r="O41" t="str">
            <v>-</v>
          </cell>
          <cell r="P41" t="str">
            <v>OK</v>
          </cell>
          <cell r="Q41" t="str">
            <v>OK</v>
          </cell>
          <cell r="R41" t="str">
            <v>OK</v>
          </cell>
          <cell r="S41" t="str">
            <v>OK</v>
          </cell>
          <cell r="T41" t="str">
            <v>OK</v>
          </cell>
          <cell r="U41" t="str">
            <v>OK</v>
          </cell>
          <cell r="V41" t="str">
            <v>OK</v>
          </cell>
          <cell r="W41" t="str">
            <v>OK</v>
          </cell>
          <cell r="X41" t="str">
            <v>OK</v>
          </cell>
          <cell r="Y41" t="str">
            <v>OK</v>
          </cell>
          <cell r="Z41" t="str">
            <v>OK</v>
          </cell>
          <cell r="AA41" t="str">
            <v>OK</v>
          </cell>
          <cell r="AB41" t="str">
            <v>OK</v>
          </cell>
          <cell r="AC41" t="str">
            <v>OK</v>
          </cell>
          <cell r="AD41" t="str">
            <v>OK</v>
          </cell>
          <cell r="AE41" t="str">
            <v>OK</v>
          </cell>
          <cell r="AF41" t="str">
            <v>OK</v>
          </cell>
          <cell r="AG41" t="str">
            <v>OK</v>
          </cell>
          <cell r="AH41" t="str">
            <v>OK</v>
          </cell>
          <cell r="AI41" t="str">
            <v>OK</v>
          </cell>
          <cell r="AJ41" t="str">
            <v>NA</v>
          </cell>
          <cell r="AK41" t="str">
            <v>IN</v>
          </cell>
          <cell r="AL41" t="str">
            <v>OK</v>
          </cell>
          <cell r="AM41" t="str">
            <v>OK</v>
          </cell>
          <cell r="AN41" t="str">
            <v>OK</v>
          </cell>
          <cell r="AO41" t="str">
            <v>NA</v>
          </cell>
          <cell r="AP41" t="str">
            <v>IN</v>
          </cell>
          <cell r="AQ41" t="str">
            <v>OK</v>
          </cell>
          <cell r="AR41" t="str">
            <v>OK</v>
          </cell>
          <cell r="AS41" t="str">
            <v>OK</v>
          </cell>
          <cell r="AT41" t="str">
            <v>OK</v>
          </cell>
          <cell r="AU41" t="str">
            <v>OK</v>
          </cell>
          <cell r="AV41" t="str">
            <v>OK</v>
          </cell>
          <cell r="AW41" t="str">
            <v>OK</v>
          </cell>
          <cell r="AX41" t="str">
            <v>OK</v>
          </cell>
          <cell r="AY41" t="str">
            <v>-</v>
          </cell>
          <cell r="AZ41" t="str">
            <v>-</v>
          </cell>
          <cell r="BA41" t="str">
            <v>-</v>
          </cell>
          <cell r="BB41" t="str">
            <v>-</v>
          </cell>
          <cell r="BC41" t="str">
            <v>-</v>
          </cell>
        </row>
        <row r="42">
          <cell r="D42">
            <v>26</v>
          </cell>
          <cell r="E42" t="str">
            <v>CLAUDECIR LOPES DE LIRIO</v>
          </cell>
          <cell r="F42">
            <v>43284</v>
          </cell>
          <cell r="G42" t="str">
            <v>NA</v>
          </cell>
          <cell r="H42">
            <v>1</v>
          </cell>
          <cell r="I42" t="str">
            <v>OK</v>
          </cell>
          <cell r="J42" t="str">
            <v>OK</v>
          </cell>
          <cell r="K42" t="str">
            <v>OK</v>
          </cell>
          <cell r="L42" t="str">
            <v>OK</v>
          </cell>
          <cell r="M42" t="str">
            <v>OK</v>
          </cell>
          <cell r="N42" t="str">
            <v>OK</v>
          </cell>
          <cell r="O42" t="str">
            <v>-</v>
          </cell>
          <cell r="P42" t="str">
            <v>OK</v>
          </cell>
          <cell r="Q42" t="str">
            <v>OK</v>
          </cell>
          <cell r="R42" t="str">
            <v>OK</v>
          </cell>
          <cell r="S42" t="str">
            <v>OK</v>
          </cell>
          <cell r="T42" t="str">
            <v>OK</v>
          </cell>
          <cell r="U42" t="str">
            <v>OK</v>
          </cell>
          <cell r="V42" t="str">
            <v>OK</v>
          </cell>
          <cell r="W42" t="str">
            <v>OK</v>
          </cell>
          <cell r="X42" t="str">
            <v>OK</v>
          </cell>
          <cell r="Y42" t="str">
            <v>OK</v>
          </cell>
          <cell r="Z42" t="str">
            <v>OK</v>
          </cell>
          <cell r="AA42" t="str">
            <v>OK</v>
          </cell>
          <cell r="AB42" t="str">
            <v>OK</v>
          </cell>
          <cell r="AC42" t="str">
            <v>OK</v>
          </cell>
          <cell r="AD42" t="str">
            <v>OK</v>
          </cell>
          <cell r="AE42" t="str">
            <v>OK</v>
          </cell>
          <cell r="AF42" t="str">
            <v>OK</v>
          </cell>
          <cell r="AG42" t="str">
            <v>OK</v>
          </cell>
          <cell r="AH42" t="str">
            <v>OK</v>
          </cell>
          <cell r="AI42" t="str">
            <v>OK</v>
          </cell>
          <cell r="AJ42" t="str">
            <v>NA</v>
          </cell>
          <cell r="AK42" t="str">
            <v>IN</v>
          </cell>
          <cell r="AL42" t="str">
            <v>OK</v>
          </cell>
          <cell r="AM42" t="str">
            <v>OK</v>
          </cell>
          <cell r="AN42" t="str">
            <v>OK</v>
          </cell>
          <cell r="AO42" t="str">
            <v>NA</v>
          </cell>
          <cell r="AP42" t="str">
            <v>IN</v>
          </cell>
          <cell r="AQ42" t="str">
            <v>OK</v>
          </cell>
          <cell r="AR42" t="str">
            <v>OK</v>
          </cell>
          <cell r="AS42" t="str">
            <v>OK</v>
          </cell>
          <cell r="AT42" t="str">
            <v>OK</v>
          </cell>
          <cell r="AU42" t="str">
            <v>OK</v>
          </cell>
          <cell r="AV42" t="str">
            <v>OK</v>
          </cell>
          <cell r="AW42" t="str">
            <v>OK</v>
          </cell>
          <cell r="AX42" t="str">
            <v>OK</v>
          </cell>
          <cell r="AY42" t="str">
            <v>-</v>
          </cell>
          <cell r="AZ42" t="str">
            <v>-</v>
          </cell>
          <cell r="BA42" t="str">
            <v>-</v>
          </cell>
          <cell r="BB42" t="str">
            <v>-</v>
          </cell>
          <cell r="BC42" t="str">
            <v>-</v>
          </cell>
        </row>
        <row r="43">
          <cell r="D43">
            <v>27</v>
          </cell>
          <cell r="E43" t="str">
            <v>CLAUDECIR LOPES DE LIRIO</v>
          </cell>
          <cell r="F43">
            <v>43284</v>
          </cell>
          <cell r="G43" t="str">
            <v>NA</v>
          </cell>
          <cell r="H43">
            <v>1</v>
          </cell>
          <cell r="I43" t="str">
            <v>OK</v>
          </cell>
          <cell r="J43" t="str">
            <v>OK</v>
          </cell>
          <cell r="K43" t="str">
            <v>OK</v>
          </cell>
          <cell r="L43" t="str">
            <v>OK</v>
          </cell>
          <cell r="M43" t="str">
            <v>OK</v>
          </cell>
          <cell r="N43" t="str">
            <v>OK</v>
          </cell>
          <cell r="O43" t="str">
            <v>-</v>
          </cell>
          <cell r="P43" t="str">
            <v>OK</v>
          </cell>
          <cell r="Q43" t="str">
            <v>OK</v>
          </cell>
          <cell r="R43" t="str">
            <v>OK</v>
          </cell>
          <cell r="S43" t="str">
            <v>OK</v>
          </cell>
          <cell r="T43" t="str">
            <v>OK</v>
          </cell>
          <cell r="U43" t="str">
            <v>OK</v>
          </cell>
          <cell r="V43" t="str">
            <v>OK</v>
          </cell>
          <cell r="W43" t="str">
            <v>OK</v>
          </cell>
          <cell r="X43" t="str">
            <v>OK</v>
          </cell>
          <cell r="Y43" t="str">
            <v>OK</v>
          </cell>
          <cell r="Z43" t="str">
            <v>OK</v>
          </cell>
          <cell r="AA43" t="str">
            <v>OK</v>
          </cell>
          <cell r="AB43" t="str">
            <v>OK</v>
          </cell>
          <cell r="AC43" t="str">
            <v>OK</v>
          </cell>
          <cell r="AD43" t="str">
            <v>OK</v>
          </cell>
          <cell r="AE43" t="str">
            <v>OK</v>
          </cell>
          <cell r="AF43" t="str">
            <v>OK</v>
          </cell>
          <cell r="AG43" t="str">
            <v>OK</v>
          </cell>
          <cell r="AH43" t="str">
            <v>OK</v>
          </cell>
          <cell r="AI43" t="str">
            <v>OK</v>
          </cell>
          <cell r="AJ43" t="str">
            <v>NA</v>
          </cell>
          <cell r="AK43" t="str">
            <v>IN</v>
          </cell>
          <cell r="AL43" t="str">
            <v>OK</v>
          </cell>
          <cell r="AM43" t="str">
            <v>OK</v>
          </cell>
          <cell r="AN43" t="str">
            <v>OK</v>
          </cell>
          <cell r="AO43" t="str">
            <v>NA</v>
          </cell>
          <cell r="AP43" t="str">
            <v>IN</v>
          </cell>
          <cell r="AQ43" t="str">
            <v>OK</v>
          </cell>
          <cell r="AR43" t="str">
            <v>OK</v>
          </cell>
          <cell r="AS43" t="str">
            <v>OK</v>
          </cell>
          <cell r="AT43" t="str">
            <v>OK</v>
          </cell>
          <cell r="AU43" t="str">
            <v>OK</v>
          </cell>
          <cell r="AV43" t="str">
            <v>OK</v>
          </cell>
          <cell r="AW43" t="str">
            <v>OK</v>
          </cell>
          <cell r="AX43" t="str">
            <v>OK</v>
          </cell>
          <cell r="AY43" t="str">
            <v>-</v>
          </cell>
          <cell r="AZ43" t="str">
            <v>-</v>
          </cell>
          <cell r="BA43" t="str">
            <v>-</v>
          </cell>
          <cell r="BB43" t="str">
            <v>-</v>
          </cell>
          <cell r="BC43" t="str">
            <v>-</v>
          </cell>
        </row>
        <row r="44">
          <cell r="D44">
            <v>28</v>
          </cell>
          <cell r="E44" t="str">
            <v>CLAUDECIR LOPES DE LIRIO</v>
          </cell>
          <cell r="F44">
            <v>43284</v>
          </cell>
          <cell r="G44" t="str">
            <v>NA</v>
          </cell>
          <cell r="H44">
            <v>1</v>
          </cell>
          <cell r="I44" t="str">
            <v>OK</v>
          </cell>
          <cell r="J44" t="str">
            <v>OK</v>
          </cell>
          <cell r="K44" t="str">
            <v>OK</v>
          </cell>
          <cell r="L44" t="str">
            <v>OK</v>
          </cell>
          <cell r="M44" t="str">
            <v>OK</v>
          </cell>
          <cell r="N44" t="str">
            <v>OK</v>
          </cell>
          <cell r="O44" t="str">
            <v>-</v>
          </cell>
          <cell r="P44" t="str">
            <v>OK</v>
          </cell>
          <cell r="Q44" t="str">
            <v>OK</v>
          </cell>
          <cell r="R44" t="str">
            <v>OK</v>
          </cell>
          <cell r="S44" t="str">
            <v>OK</v>
          </cell>
          <cell r="T44" t="str">
            <v>OK</v>
          </cell>
          <cell r="U44" t="str">
            <v>OK</v>
          </cell>
          <cell r="V44" t="str">
            <v>OK</v>
          </cell>
          <cell r="W44" t="str">
            <v>OK</v>
          </cell>
          <cell r="X44" t="str">
            <v>OK</v>
          </cell>
          <cell r="Y44" t="str">
            <v>OK</v>
          </cell>
          <cell r="Z44" t="str">
            <v>OK</v>
          </cell>
          <cell r="AA44" t="str">
            <v>OK</v>
          </cell>
          <cell r="AB44" t="str">
            <v>OK</v>
          </cell>
          <cell r="AC44" t="str">
            <v>OK</v>
          </cell>
          <cell r="AD44" t="str">
            <v>OK</v>
          </cell>
          <cell r="AE44" t="str">
            <v>OK</v>
          </cell>
          <cell r="AF44" t="str">
            <v>OK</v>
          </cell>
          <cell r="AG44" t="str">
            <v>OK</v>
          </cell>
          <cell r="AH44" t="str">
            <v>OK</v>
          </cell>
          <cell r="AI44" t="str">
            <v>OK</v>
          </cell>
          <cell r="AJ44" t="str">
            <v>NA</v>
          </cell>
          <cell r="AK44" t="str">
            <v>IN</v>
          </cell>
          <cell r="AL44" t="str">
            <v>OK</v>
          </cell>
          <cell r="AM44" t="str">
            <v>OK</v>
          </cell>
          <cell r="AN44" t="str">
            <v>OK</v>
          </cell>
          <cell r="AO44" t="str">
            <v>NA</v>
          </cell>
          <cell r="AP44" t="str">
            <v>IN</v>
          </cell>
          <cell r="AQ44" t="str">
            <v>OK</v>
          </cell>
          <cell r="AR44" t="str">
            <v>OK</v>
          </cell>
          <cell r="AS44" t="str">
            <v>OK</v>
          </cell>
          <cell r="AT44" t="str">
            <v>OK</v>
          </cell>
          <cell r="AU44" t="str">
            <v>OK</v>
          </cell>
          <cell r="AV44" t="str">
            <v>OK</v>
          </cell>
          <cell r="AW44" t="str">
            <v>OK</v>
          </cell>
          <cell r="AX44" t="str">
            <v>OK</v>
          </cell>
          <cell r="AY44" t="str">
            <v>-</v>
          </cell>
          <cell r="AZ44" t="str">
            <v>-</v>
          </cell>
          <cell r="BA44" t="str">
            <v>-</v>
          </cell>
          <cell r="BB44" t="str">
            <v>-</v>
          </cell>
          <cell r="BC44" t="str">
            <v>-</v>
          </cell>
        </row>
        <row r="45">
          <cell r="D45">
            <v>29</v>
          </cell>
          <cell r="E45" t="str">
            <v>CLAUDECIR LOPES DE LIRIO</v>
          </cell>
          <cell r="F45">
            <v>43284</v>
          </cell>
          <cell r="G45" t="str">
            <v>NA</v>
          </cell>
          <cell r="H45">
            <v>1</v>
          </cell>
          <cell r="I45" t="str">
            <v>OK</v>
          </cell>
          <cell r="J45" t="str">
            <v>OK</v>
          </cell>
          <cell r="K45" t="str">
            <v>OK</v>
          </cell>
          <cell r="L45" t="str">
            <v>OK</v>
          </cell>
          <cell r="M45" t="str">
            <v>OK</v>
          </cell>
          <cell r="N45" t="str">
            <v>OK</v>
          </cell>
          <cell r="O45" t="str">
            <v>-</v>
          </cell>
          <cell r="P45" t="str">
            <v>OK</v>
          </cell>
          <cell r="Q45" t="str">
            <v>OK</v>
          </cell>
          <cell r="R45" t="str">
            <v>OK</v>
          </cell>
          <cell r="S45" t="str">
            <v>OK</v>
          </cell>
          <cell r="T45" t="str">
            <v>OK</v>
          </cell>
          <cell r="U45" t="str">
            <v>OK</v>
          </cell>
          <cell r="V45" t="str">
            <v>OK</v>
          </cell>
          <cell r="W45" t="str">
            <v>OK</v>
          </cell>
          <cell r="X45" t="str">
            <v>OK</v>
          </cell>
          <cell r="Y45" t="str">
            <v>OK</v>
          </cell>
          <cell r="Z45" t="str">
            <v>OK</v>
          </cell>
          <cell r="AA45" t="str">
            <v>OK</v>
          </cell>
          <cell r="AB45" t="str">
            <v>OK</v>
          </cell>
          <cell r="AC45" t="str">
            <v>OK</v>
          </cell>
          <cell r="AD45" t="str">
            <v>OK</v>
          </cell>
          <cell r="AE45" t="str">
            <v>OK</v>
          </cell>
          <cell r="AF45" t="str">
            <v>OK</v>
          </cell>
          <cell r="AG45" t="str">
            <v>OK</v>
          </cell>
          <cell r="AH45" t="str">
            <v>OK</v>
          </cell>
          <cell r="AI45" t="str">
            <v>OK</v>
          </cell>
          <cell r="AJ45" t="str">
            <v>NA</v>
          </cell>
          <cell r="AK45" t="str">
            <v>IN</v>
          </cell>
          <cell r="AL45" t="str">
            <v>OK</v>
          </cell>
          <cell r="AM45" t="str">
            <v>OK</v>
          </cell>
          <cell r="AN45" t="str">
            <v>OK</v>
          </cell>
          <cell r="AO45" t="str">
            <v>NA</v>
          </cell>
          <cell r="AP45" t="str">
            <v>IN</v>
          </cell>
          <cell r="AQ45" t="str">
            <v>OK</v>
          </cell>
          <cell r="AR45" t="str">
            <v>OK</v>
          </cell>
          <cell r="AS45" t="str">
            <v>OK</v>
          </cell>
          <cell r="AT45" t="str">
            <v>OK</v>
          </cell>
          <cell r="AU45" t="str">
            <v>OK</v>
          </cell>
          <cell r="AV45" t="str">
            <v>OK</v>
          </cell>
          <cell r="AW45" t="str">
            <v>OK</v>
          </cell>
          <cell r="AX45" t="str">
            <v>OK</v>
          </cell>
          <cell r="AY45" t="str">
            <v>-</v>
          </cell>
          <cell r="AZ45" t="str">
            <v>-</v>
          </cell>
          <cell r="BA45" t="str">
            <v>-</v>
          </cell>
          <cell r="BB45" t="str">
            <v>-</v>
          </cell>
          <cell r="BC45" t="str">
            <v>-</v>
          </cell>
        </row>
      </sheetData>
      <sheetData sheetId="2">
        <row r="2">
          <cell r="B2" t="str">
            <v>ITEM</v>
          </cell>
        </row>
      </sheetData>
      <sheetData sheetId="3">
        <row r="9">
          <cell r="S9">
            <v>19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ED"/>
      <sheetName val="MED"/>
      <sheetName val="REC"/>
      <sheetName val="CONFIG"/>
      <sheetName val="DAD"/>
      <sheetName val="REL"/>
      <sheetName val="HOME"/>
      <sheetName val="MSG"/>
    </sheetNames>
    <sheetDataSet>
      <sheetData sheetId="0" refreshError="1"/>
      <sheetData sheetId="1" refreshError="1"/>
      <sheetData sheetId="2" refreshError="1"/>
      <sheetData sheetId="3" refreshError="1"/>
      <sheetData sheetId="4" refreshError="1"/>
      <sheetData sheetId="5" refreshError="1"/>
      <sheetData sheetId="6">
        <row r="10">
          <cell r="A10">
            <v>1</v>
          </cell>
          <cell r="B10" t="str">
            <v>BOLETO</v>
          </cell>
          <cell r="J10">
            <v>0.5</v>
          </cell>
        </row>
        <row r="11">
          <cell r="A11">
            <v>1</v>
          </cell>
        </row>
        <row r="12">
          <cell r="A12" t="str">
            <v/>
          </cell>
        </row>
        <row r="13">
          <cell r="A13" t="str">
            <v/>
          </cell>
        </row>
        <row r="14">
          <cell r="A14" t="str">
            <v/>
          </cell>
        </row>
        <row r="15">
          <cell r="A15" t="str">
            <v/>
          </cell>
        </row>
        <row r="16">
          <cell r="A16" t="str">
            <v/>
          </cell>
        </row>
        <row r="17">
          <cell r="A17" t="str">
            <v/>
          </cell>
        </row>
        <row r="18">
          <cell r="A18" t="str">
            <v/>
          </cell>
        </row>
        <row r="19">
          <cell r="A19" t="str">
            <v/>
          </cell>
        </row>
        <row r="23">
          <cell r="A23">
            <v>1</v>
          </cell>
          <cell r="B23" t="str">
            <v>ADMIN</v>
          </cell>
          <cell r="J23">
            <v>1</v>
          </cell>
        </row>
        <row r="24">
          <cell r="A24" t="str">
            <v/>
          </cell>
        </row>
        <row r="25">
          <cell r="A25" t="str">
            <v/>
          </cell>
        </row>
        <row r="26">
          <cell r="A26" t="str">
            <v/>
          </cell>
        </row>
        <row r="27">
          <cell r="A27" t="str">
            <v/>
          </cell>
        </row>
        <row r="28">
          <cell r="A28" t="str">
            <v/>
          </cell>
        </row>
        <row r="29">
          <cell r="A29" t="str">
            <v/>
          </cell>
        </row>
        <row r="30">
          <cell r="A30" t="str">
            <v/>
          </cell>
        </row>
        <row r="31">
          <cell r="A31" t="str">
            <v/>
          </cell>
        </row>
        <row r="32">
          <cell r="A32" t="str">
            <v/>
          </cell>
        </row>
        <row r="152">
          <cell r="B152" t="str">
            <v>ESCAVACAO DE VIGA BALDRAME</v>
          </cell>
          <cell r="C152">
            <v>0</v>
          </cell>
          <cell r="E152">
            <v>2.1052631578947368E-2</v>
          </cell>
          <cell r="J152">
            <v>1</v>
          </cell>
        </row>
        <row r="153">
          <cell r="J153" t="str">
            <v/>
          </cell>
        </row>
        <row r="154">
          <cell r="J154" t="str">
            <v/>
          </cell>
        </row>
        <row r="155">
          <cell r="J155" t="str">
            <v/>
          </cell>
        </row>
        <row r="156">
          <cell r="J156" t="str">
            <v/>
          </cell>
        </row>
        <row r="157">
          <cell r="J157" t="str">
            <v/>
          </cell>
        </row>
        <row r="158">
          <cell r="J158" t="str">
            <v/>
          </cell>
        </row>
        <row r="159">
          <cell r="J159" t="str">
            <v/>
          </cell>
        </row>
        <row r="160">
          <cell r="J160" t="str">
            <v/>
          </cell>
        </row>
        <row r="161">
          <cell r="J161" t="str">
            <v/>
          </cell>
        </row>
        <row r="162">
          <cell r="J162" t="str">
            <v/>
          </cell>
        </row>
        <row r="163">
          <cell r="J163" t="str">
            <v/>
          </cell>
        </row>
        <row r="164">
          <cell r="J164" t="str">
            <v/>
          </cell>
        </row>
        <row r="165">
          <cell r="J165" t="str">
            <v/>
          </cell>
        </row>
        <row r="166">
          <cell r="J166" t="str">
            <v/>
          </cell>
        </row>
        <row r="167">
          <cell r="J167" t="str">
            <v/>
          </cell>
        </row>
        <row r="168">
          <cell r="J168" t="str">
            <v/>
          </cell>
        </row>
        <row r="169">
          <cell r="J169" t="str">
            <v/>
          </cell>
        </row>
        <row r="170">
          <cell r="J170" t="str">
            <v/>
          </cell>
        </row>
        <row r="171">
          <cell r="J171" t="str">
            <v/>
          </cell>
        </row>
        <row r="172">
          <cell r="J172" t="str">
            <v/>
          </cell>
        </row>
        <row r="173">
          <cell r="J173" t="str">
            <v/>
          </cell>
        </row>
        <row r="174">
          <cell r="J174" t="str">
            <v/>
          </cell>
        </row>
        <row r="175">
          <cell r="J175" t="str">
            <v/>
          </cell>
        </row>
        <row r="176">
          <cell r="J176" t="str">
            <v/>
          </cell>
        </row>
        <row r="177">
          <cell r="J177" t="str">
            <v/>
          </cell>
        </row>
        <row r="178">
          <cell r="J178" t="str">
            <v/>
          </cell>
        </row>
        <row r="179">
          <cell r="J179" t="str">
            <v/>
          </cell>
        </row>
        <row r="180">
          <cell r="J180" t="str">
            <v/>
          </cell>
        </row>
        <row r="181">
          <cell r="J181" t="str">
            <v/>
          </cell>
        </row>
        <row r="182">
          <cell r="J182" t="str">
            <v/>
          </cell>
        </row>
        <row r="183">
          <cell r="J183" t="str">
            <v/>
          </cell>
        </row>
        <row r="184">
          <cell r="J184" t="str">
            <v/>
          </cell>
        </row>
        <row r="185">
          <cell r="J185" t="str">
            <v/>
          </cell>
        </row>
        <row r="186">
          <cell r="J186" t="str">
            <v/>
          </cell>
        </row>
        <row r="187">
          <cell r="J187" t="str">
            <v/>
          </cell>
        </row>
        <row r="188">
          <cell r="J188" t="str">
            <v/>
          </cell>
        </row>
        <row r="189">
          <cell r="J189" t="str">
            <v/>
          </cell>
        </row>
        <row r="190">
          <cell r="J190" t="str">
            <v/>
          </cell>
        </row>
        <row r="191">
          <cell r="J191" t="str">
            <v/>
          </cell>
        </row>
        <row r="192">
          <cell r="J192" t="str">
            <v/>
          </cell>
        </row>
        <row r="193">
          <cell r="J193" t="str">
            <v/>
          </cell>
        </row>
        <row r="194">
          <cell r="J194" t="str">
            <v/>
          </cell>
        </row>
        <row r="195">
          <cell r="J195" t="str">
            <v/>
          </cell>
        </row>
        <row r="196">
          <cell r="J196" t="str">
            <v/>
          </cell>
        </row>
        <row r="197">
          <cell r="J197" t="str">
            <v/>
          </cell>
        </row>
        <row r="198">
          <cell r="J198" t="str">
            <v/>
          </cell>
        </row>
        <row r="199">
          <cell r="J199" t="str">
            <v/>
          </cell>
        </row>
        <row r="200">
          <cell r="J200" t="str">
            <v/>
          </cell>
        </row>
        <row r="201">
          <cell r="J201" t="str">
            <v/>
          </cell>
        </row>
        <row r="202">
          <cell r="J202" t="str">
            <v/>
          </cell>
        </row>
        <row r="203">
          <cell r="J203" t="str">
            <v/>
          </cell>
        </row>
        <row r="204">
          <cell r="J204" t="str">
            <v/>
          </cell>
        </row>
        <row r="205">
          <cell r="J205" t="str">
            <v/>
          </cell>
        </row>
        <row r="206">
          <cell r="J206" t="str">
            <v/>
          </cell>
        </row>
        <row r="207">
          <cell r="J207" t="str">
            <v/>
          </cell>
        </row>
        <row r="208">
          <cell r="J208" t="str">
            <v/>
          </cell>
        </row>
        <row r="209">
          <cell r="J209" t="str">
            <v/>
          </cell>
        </row>
        <row r="210">
          <cell r="J210" t="str">
            <v/>
          </cell>
        </row>
        <row r="211">
          <cell r="J211" t="str">
            <v/>
          </cell>
        </row>
        <row r="212">
          <cell r="J212" t="str">
            <v/>
          </cell>
        </row>
        <row r="213">
          <cell r="J213" t="str">
            <v/>
          </cell>
        </row>
        <row r="214">
          <cell r="J214" t="str">
            <v/>
          </cell>
        </row>
        <row r="215">
          <cell r="J215" t="str">
            <v/>
          </cell>
        </row>
        <row r="216">
          <cell r="J216" t="str">
            <v/>
          </cell>
        </row>
        <row r="217">
          <cell r="J217" t="str">
            <v/>
          </cell>
        </row>
        <row r="218">
          <cell r="J218" t="str">
            <v/>
          </cell>
        </row>
        <row r="219">
          <cell r="J219" t="str">
            <v/>
          </cell>
        </row>
        <row r="220">
          <cell r="J220" t="str">
            <v/>
          </cell>
        </row>
        <row r="221">
          <cell r="J221" t="str">
            <v/>
          </cell>
        </row>
        <row r="222">
          <cell r="J222" t="str">
            <v/>
          </cell>
        </row>
        <row r="223">
          <cell r="J223" t="str">
            <v/>
          </cell>
        </row>
        <row r="224">
          <cell r="J224" t="str">
            <v/>
          </cell>
        </row>
        <row r="225">
          <cell r="J225" t="str">
            <v/>
          </cell>
        </row>
        <row r="226">
          <cell r="J226" t="str">
            <v/>
          </cell>
        </row>
        <row r="227">
          <cell r="J227" t="str">
            <v/>
          </cell>
        </row>
        <row r="228">
          <cell r="J228" t="str">
            <v/>
          </cell>
        </row>
        <row r="229">
          <cell r="J229" t="str">
            <v/>
          </cell>
        </row>
        <row r="230">
          <cell r="J230" t="str">
            <v/>
          </cell>
        </row>
        <row r="231">
          <cell r="J231" t="str">
            <v/>
          </cell>
        </row>
        <row r="232">
          <cell r="J232" t="str">
            <v/>
          </cell>
        </row>
        <row r="233">
          <cell r="J233" t="str">
            <v/>
          </cell>
        </row>
        <row r="234">
          <cell r="J234" t="str">
            <v/>
          </cell>
        </row>
        <row r="235">
          <cell r="J235" t="str">
            <v/>
          </cell>
        </row>
        <row r="236">
          <cell r="J236" t="str">
            <v/>
          </cell>
        </row>
        <row r="237">
          <cell r="J237" t="str">
            <v/>
          </cell>
        </row>
        <row r="238">
          <cell r="J238" t="str">
            <v/>
          </cell>
        </row>
        <row r="239">
          <cell r="J239" t="str">
            <v/>
          </cell>
        </row>
        <row r="240">
          <cell r="J240" t="str">
            <v/>
          </cell>
        </row>
        <row r="241">
          <cell r="J241" t="str">
            <v/>
          </cell>
        </row>
        <row r="242">
          <cell r="J242" t="str">
            <v/>
          </cell>
        </row>
        <row r="243">
          <cell r="J243" t="str">
            <v/>
          </cell>
        </row>
        <row r="244">
          <cell r="J244" t="str">
            <v/>
          </cell>
        </row>
        <row r="245">
          <cell r="J245" t="str">
            <v/>
          </cell>
        </row>
        <row r="246">
          <cell r="J246" t="str">
            <v/>
          </cell>
        </row>
        <row r="247">
          <cell r="J247" t="str">
            <v/>
          </cell>
        </row>
        <row r="248">
          <cell r="J248" t="str">
            <v/>
          </cell>
        </row>
        <row r="249">
          <cell r="J249" t="str">
            <v/>
          </cell>
        </row>
        <row r="250">
          <cell r="J250" t="str">
            <v/>
          </cell>
        </row>
        <row r="251">
          <cell r="J251" t="str">
            <v/>
          </cell>
        </row>
      </sheetData>
      <sheetData sheetId="7"/>
    </sheetDataSet>
  </externalBook>
</externalLink>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80A6-F6E3-485F-9AE9-2C1481E653BE}">
  <dimension ref="A1:W110"/>
  <sheetViews>
    <sheetView tabSelected="1" zoomScale="85" zoomScaleNormal="85" workbookViewId="0">
      <pane xSplit="6" ySplit="1" topLeftCell="G2" activePane="bottomRight" state="frozen"/>
      <selection pane="topRight" activeCell="G1" sqref="G1"/>
      <selection pane="bottomLeft" activeCell="A2" sqref="A2"/>
      <selection pane="bottomRight" activeCell="G10" sqref="G10"/>
    </sheetView>
  </sheetViews>
  <sheetFormatPr defaultColWidth="8.7109375" defaultRowHeight="15"/>
  <cols>
    <col min="1" max="1" width="19.28515625" style="9" bestFit="1" customWidth="1"/>
    <col min="2" max="2" width="13.28515625" style="9" customWidth="1"/>
    <col min="3" max="3" width="17.5703125" style="9" customWidth="1"/>
    <col min="4" max="4" width="7.140625" style="69" bestFit="1" customWidth="1"/>
    <col min="5" max="5" width="10.42578125" style="9" customWidth="1"/>
    <col min="6" max="6" width="7.7109375" style="9" customWidth="1"/>
    <col min="7" max="7" width="60.85546875" style="9" customWidth="1"/>
    <col min="8" max="8" width="11.42578125" style="9" customWidth="1"/>
    <col min="9" max="9" width="10" style="9" customWidth="1"/>
    <col min="10" max="10" width="53.28515625" style="9" customWidth="1"/>
    <col min="11" max="11" width="9.42578125" style="9" customWidth="1"/>
    <col min="12" max="12" width="9.7109375" style="9" customWidth="1"/>
    <col min="13" max="13" width="48.28515625" style="9" customWidth="1"/>
    <col min="14" max="14" width="11.42578125" style="9" customWidth="1"/>
    <col min="15" max="15" width="9.42578125" style="9" customWidth="1"/>
    <col min="16" max="16" width="53.5703125" style="9" customWidth="1"/>
    <col min="17" max="17" width="8.28515625" style="9" customWidth="1"/>
    <col min="18" max="18" width="8" style="9" customWidth="1"/>
    <col min="19" max="19" width="38.7109375" style="9" customWidth="1"/>
    <col min="20" max="20" width="9.140625" style="9" customWidth="1"/>
    <col min="21" max="21" width="9.28515625" style="9" customWidth="1"/>
    <col min="22" max="22" width="8.140625" style="9" customWidth="1"/>
    <col min="23" max="23" width="11" style="9" customWidth="1"/>
    <col min="24" max="16384" width="8.7109375" style="8"/>
  </cols>
  <sheetData>
    <row r="1" spans="1:23" s="75" customFormat="1" ht="30.75" thickBot="1">
      <c r="A1" s="73" t="s">
        <v>348</v>
      </c>
      <c r="B1" s="73" t="s">
        <v>10</v>
      </c>
      <c r="C1" s="73" t="s">
        <v>354</v>
      </c>
      <c r="D1" s="74" t="s">
        <v>344</v>
      </c>
      <c r="E1" s="74" t="s">
        <v>409</v>
      </c>
      <c r="F1" s="74" t="s">
        <v>404</v>
      </c>
      <c r="G1" s="73" t="s">
        <v>410</v>
      </c>
      <c r="H1" s="74" t="s">
        <v>415</v>
      </c>
      <c r="I1" s="74" t="s">
        <v>416</v>
      </c>
      <c r="J1" s="73" t="s">
        <v>411</v>
      </c>
      <c r="K1" s="74" t="s">
        <v>417</v>
      </c>
      <c r="L1" s="74" t="s">
        <v>418</v>
      </c>
      <c r="M1" s="73" t="s">
        <v>412</v>
      </c>
      <c r="N1" s="74" t="s">
        <v>419</v>
      </c>
      <c r="O1" s="74" t="s">
        <v>420</v>
      </c>
      <c r="P1" s="73" t="s">
        <v>413</v>
      </c>
      <c r="Q1" s="74" t="s">
        <v>421</v>
      </c>
      <c r="R1" s="74" t="s">
        <v>422</v>
      </c>
      <c r="S1" s="73" t="s">
        <v>414</v>
      </c>
      <c r="T1" s="74" t="s">
        <v>423</v>
      </c>
      <c r="U1" s="74" t="s">
        <v>424</v>
      </c>
      <c r="V1" s="74" t="s">
        <v>407</v>
      </c>
      <c r="W1" s="74" t="s">
        <v>408</v>
      </c>
    </row>
    <row r="2" spans="1:23" ht="15.75" thickBot="1">
      <c r="A2" s="5" t="s">
        <v>425</v>
      </c>
      <c r="B2" s="6" t="s">
        <v>64</v>
      </c>
      <c r="C2" s="6" t="s">
        <v>63</v>
      </c>
      <c r="D2" s="70"/>
      <c r="E2" s="14"/>
      <c r="F2" s="71"/>
      <c r="G2" s="6"/>
      <c r="H2" s="14"/>
      <c r="I2" s="71"/>
      <c r="J2" s="6"/>
      <c r="K2" s="14"/>
      <c r="L2" s="14"/>
      <c r="M2" s="6"/>
      <c r="N2" s="14"/>
      <c r="O2" s="71"/>
      <c r="P2" s="6"/>
      <c r="Q2" s="14"/>
      <c r="R2" s="71"/>
      <c r="S2" s="22"/>
      <c r="T2" s="14"/>
      <c r="U2" s="71"/>
      <c r="V2" s="14"/>
      <c r="W2" s="71"/>
    </row>
    <row r="3" spans="1:23" ht="15.75" thickBot="1">
      <c r="A3" s="5" t="s">
        <v>425</v>
      </c>
      <c r="B3" s="6" t="s">
        <v>64</v>
      </c>
      <c r="C3" s="6" t="s">
        <v>3</v>
      </c>
      <c r="D3" s="70"/>
      <c r="E3" s="14"/>
      <c r="F3" s="71"/>
      <c r="G3" s="5"/>
      <c r="H3" s="14"/>
      <c r="I3" s="71"/>
      <c r="J3" s="5"/>
      <c r="K3" s="14"/>
      <c r="L3" s="14"/>
      <c r="M3" s="5"/>
      <c r="N3" s="14"/>
      <c r="O3" s="71"/>
      <c r="P3" s="5"/>
      <c r="Q3" s="14"/>
      <c r="R3" s="71"/>
      <c r="S3" s="22"/>
      <c r="T3" s="14"/>
      <c r="U3" s="71"/>
      <c r="V3" s="14"/>
      <c r="W3" s="71"/>
    </row>
    <row r="4" spans="1:23" ht="15.75" thickBot="1">
      <c r="A4" s="5" t="s">
        <v>425</v>
      </c>
      <c r="B4" s="6" t="s">
        <v>64</v>
      </c>
      <c r="C4" s="6" t="s">
        <v>8</v>
      </c>
      <c r="D4" s="70"/>
      <c r="E4" s="14"/>
      <c r="F4" s="71"/>
      <c r="G4" s="5"/>
      <c r="H4" s="14"/>
      <c r="I4" s="71"/>
      <c r="J4" s="5"/>
      <c r="K4" s="14"/>
      <c r="L4" s="14"/>
      <c r="M4" s="5"/>
      <c r="N4" s="14"/>
      <c r="O4" s="71"/>
      <c r="P4" s="5"/>
      <c r="Q4" s="14"/>
      <c r="R4" s="71"/>
      <c r="S4" s="22"/>
      <c r="T4" s="14"/>
      <c r="U4" s="71"/>
      <c r="V4" s="14"/>
      <c r="W4" s="71"/>
    </row>
    <row r="5" spans="1:23" ht="15.75" thickBot="1">
      <c r="A5" s="5" t="s">
        <v>425</v>
      </c>
      <c r="B5" s="6" t="s">
        <v>64</v>
      </c>
      <c r="C5" s="6" t="s">
        <v>4</v>
      </c>
      <c r="D5" s="70"/>
      <c r="E5" s="14"/>
      <c r="F5" s="71"/>
      <c r="G5" s="5"/>
      <c r="H5" s="14"/>
      <c r="I5" s="71"/>
      <c r="J5" s="5"/>
      <c r="K5" s="14"/>
      <c r="L5" s="14"/>
      <c r="M5" s="5"/>
      <c r="N5" s="14"/>
      <c r="O5" s="71"/>
      <c r="P5" s="5"/>
      <c r="Q5" s="14"/>
      <c r="R5" s="71"/>
      <c r="S5" s="22"/>
      <c r="T5" s="14"/>
      <c r="U5" s="71"/>
      <c r="V5" s="77">
        <f t="shared" ref="V5:W11" si="0">T5+Q5+N5+K5+H5</f>
        <v>0</v>
      </c>
      <c r="W5" s="78">
        <f t="shared" si="0"/>
        <v>0</v>
      </c>
    </row>
    <row r="6" spans="1:23" ht="15.75" thickBot="1">
      <c r="A6" s="5" t="s">
        <v>425</v>
      </c>
      <c r="B6" s="6" t="s">
        <v>64</v>
      </c>
      <c r="C6" s="6" t="s">
        <v>356</v>
      </c>
      <c r="D6" s="70"/>
      <c r="E6" s="14"/>
      <c r="F6" s="71"/>
      <c r="G6" s="5"/>
      <c r="H6" s="14"/>
      <c r="I6" s="71"/>
      <c r="J6" s="5"/>
      <c r="K6" s="14"/>
      <c r="L6" s="14"/>
      <c r="M6" s="5"/>
      <c r="N6" s="14"/>
      <c r="O6" s="71"/>
      <c r="P6" s="5"/>
      <c r="Q6" s="14"/>
      <c r="R6" s="71"/>
      <c r="S6" s="22"/>
      <c r="T6" s="14"/>
      <c r="U6" s="71"/>
      <c r="V6" s="77">
        <f t="shared" si="0"/>
        <v>0</v>
      </c>
      <c r="W6" s="78">
        <f t="shared" si="0"/>
        <v>0</v>
      </c>
    </row>
    <row r="7" spans="1:23" ht="15.75" thickBot="1">
      <c r="A7" s="5" t="s">
        <v>425</v>
      </c>
      <c r="B7" s="6" t="s">
        <v>64</v>
      </c>
      <c r="C7" s="6" t="s">
        <v>5</v>
      </c>
      <c r="D7" s="70"/>
      <c r="E7" s="14"/>
      <c r="F7" s="71"/>
      <c r="G7" s="5"/>
      <c r="H7" s="14"/>
      <c r="I7" s="71"/>
      <c r="J7" s="5"/>
      <c r="K7" s="14"/>
      <c r="L7" s="14"/>
      <c r="M7" s="5"/>
      <c r="N7" s="14"/>
      <c r="O7" s="71"/>
      <c r="P7" s="5"/>
      <c r="Q7" s="14"/>
      <c r="R7" s="71"/>
      <c r="S7" s="22"/>
      <c r="T7" s="14"/>
      <c r="U7" s="71"/>
      <c r="V7" s="77">
        <f t="shared" si="0"/>
        <v>0</v>
      </c>
      <c r="W7" s="78">
        <f t="shared" si="0"/>
        <v>0</v>
      </c>
    </row>
    <row r="8" spans="1:23" ht="15.75" thickBot="1">
      <c r="A8" s="5" t="s">
        <v>426</v>
      </c>
      <c r="B8" s="6" t="s">
        <v>65</v>
      </c>
      <c r="C8" s="6" t="s">
        <v>63</v>
      </c>
      <c r="D8" s="70"/>
      <c r="E8" s="14"/>
      <c r="F8" s="71"/>
      <c r="G8" s="6"/>
      <c r="H8" s="14"/>
      <c r="I8" s="71"/>
      <c r="J8" s="6"/>
      <c r="K8" s="14"/>
      <c r="L8" s="14"/>
      <c r="M8" s="6"/>
      <c r="N8" s="14"/>
      <c r="O8" s="71"/>
      <c r="P8" s="6"/>
      <c r="Q8" s="14"/>
      <c r="R8" s="71"/>
      <c r="S8" s="22"/>
      <c r="T8" s="14"/>
      <c r="U8" s="71"/>
      <c r="V8" s="77">
        <f t="shared" si="0"/>
        <v>0</v>
      </c>
      <c r="W8" s="78">
        <f t="shared" si="0"/>
        <v>0</v>
      </c>
    </row>
    <row r="9" spans="1:23" ht="15.75" thickBot="1">
      <c r="A9" s="5" t="s">
        <v>426</v>
      </c>
      <c r="B9" s="6" t="s">
        <v>65</v>
      </c>
      <c r="C9" s="6" t="s">
        <v>3</v>
      </c>
      <c r="D9" s="70"/>
      <c r="E9" s="14"/>
      <c r="F9" s="71"/>
      <c r="G9" s="5"/>
      <c r="H9" s="14"/>
      <c r="I9" s="71"/>
      <c r="J9" s="5"/>
      <c r="K9" s="14"/>
      <c r="L9" s="14"/>
      <c r="M9" s="5"/>
      <c r="N9" s="14"/>
      <c r="O9" s="71"/>
      <c r="P9" s="5"/>
      <c r="Q9" s="14"/>
      <c r="R9" s="71"/>
      <c r="S9" s="22"/>
      <c r="T9" s="14"/>
      <c r="U9" s="71"/>
      <c r="V9" s="77">
        <f t="shared" si="0"/>
        <v>0</v>
      </c>
      <c r="W9" s="78">
        <f t="shared" si="0"/>
        <v>0</v>
      </c>
    </row>
    <row r="10" spans="1:23" ht="60.75" thickBot="1">
      <c r="A10" s="5" t="s">
        <v>426</v>
      </c>
      <c r="B10" s="6" t="s">
        <v>65</v>
      </c>
      <c r="C10" s="6" t="s">
        <v>8</v>
      </c>
      <c r="D10" s="76" t="s">
        <v>397</v>
      </c>
      <c r="E10" s="14"/>
      <c r="F10" s="71"/>
      <c r="G10" s="72" t="s">
        <v>452</v>
      </c>
      <c r="H10" s="14"/>
      <c r="I10" s="71"/>
      <c r="J10" s="72" t="s">
        <v>453</v>
      </c>
      <c r="K10" s="14"/>
      <c r="L10" s="14"/>
      <c r="M10" s="5"/>
      <c r="N10" s="14"/>
      <c r="O10" s="71"/>
      <c r="P10" s="5"/>
      <c r="Q10" s="14"/>
      <c r="R10" s="71"/>
      <c r="S10" s="22"/>
      <c r="T10" s="14"/>
      <c r="U10" s="71"/>
      <c r="V10" s="77">
        <f t="shared" si="0"/>
        <v>0</v>
      </c>
      <c r="W10" s="78">
        <f t="shared" si="0"/>
        <v>0</v>
      </c>
    </row>
    <row r="11" spans="1:23" ht="73.5" customHeight="1" thickBot="1">
      <c r="A11" s="5" t="s">
        <v>426</v>
      </c>
      <c r="B11" s="6" t="s">
        <v>65</v>
      </c>
      <c r="C11" s="6" t="s">
        <v>4</v>
      </c>
      <c r="D11" s="76" t="s">
        <v>397</v>
      </c>
      <c r="E11" s="14"/>
      <c r="F11" s="71"/>
      <c r="G11" s="72" t="s">
        <v>455</v>
      </c>
      <c r="H11" s="14"/>
      <c r="I11" s="71"/>
      <c r="J11" s="72" t="s">
        <v>454</v>
      </c>
      <c r="K11" s="14"/>
      <c r="L11" s="14"/>
      <c r="M11" s="72" t="s">
        <v>456</v>
      </c>
      <c r="N11" s="14"/>
      <c r="O11" s="71"/>
      <c r="P11" s="5"/>
      <c r="Q11" s="14"/>
      <c r="R11" s="71"/>
      <c r="S11" s="22"/>
      <c r="T11" s="14"/>
      <c r="U11" s="71"/>
      <c r="V11" s="77">
        <f t="shared" si="0"/>
        <v>0</v>
      </c>
      <c r="W11" s="78">
        <f t="shared" si="0"/>
        <v>0</v>
      </c>
    </row>
    <row r="12" spans="1:23" ht="45.75" thickBot="1">
      <c r="A12" s="5" t="s">
        <v>426</v>
      </c>
      <c r="B12" s="6" t="s">
        <v>65</v>
      </c>
      <c r="C12" s="6" t="s">
        <v>356</v>
      </c>
      <c r="D12" s="76" t="s">
        <v>397</v>
      </c>
      <c r="E12" s="14">
        <v>252.15</v>
      </c>
      <c r="F12" s="71">
        <v>2.8</v>
      </c>
      <c r="G12" s="72" t="s">
        <v>466</v>
      </c>
      <c r="H12" s="14">
        <v>252.15</v>
      </c>
      <c r="I12" s="71">
        <v>2.8</v>
      </c>
      <c r="J12" s="5"/>
      <c r="K12" s="14"/>
      <c r="L12" s="14"/>
      <c r="M12" s="5"/>
      <c r="N12" s="14"/>
      <c r="O12" s="71"/>
      <c r="P12" s="5"/>
      <c r="Q12" s="14"/>
      <c r="R12" s="71"/>
      <c r="S12" s="22"/>
      <c r="T12" s="14"/>
      <c r="U12" s="71"/>
      <c r="V12" s="77">
        <f t="shared" ref="V12:V36" si="1">T12+Q12+N12+K12+H12</f>
        <v>252.15</v>
      </c>
      <c r="W12" s="78">
        <f t="shared" ref="W12:W36" si="2">U12+R12+O12+L12+I12</f>
        <v>2.8</v>
      </c>
    </row>
    <row r="13" spans="1:23" ht="75.75" thickBot="1">
      <c r="A13" s="5" t="s">
        <v>426</v>
      </c>
      <c r="B13" s="6" t="s">
        <v>65</v>
      </c>
      <c r="C13" s="6" t="s">
        <v>5</v>
      </c>
      <c r="D13" s="76" t="s">
        <v>397</v>
      </c>
      <c r="E13" s="14"/>
      <c r="F13" s="71"/>
      <c r="G13" s="72" t="s">
        <v>466</v>
      </c>
      <c r="H13" s="14"/>
      <c r="I13" s="71"/>
      <c r="J13" s="72" t="s">
        <v>467</v>
      </c>
      <c r="K13" s="14"/>
      <c r="L13" s="14"/>
      <c r="M13" s="5"/>
      <c r="N13" s="14"/>
      <c r="O13" s="71"/>
      <c r="P13" s="5"/>
      <c r="Q13" s="14"/>
      <c r="R13" s="71"/>
      <c r="S13" s="22"/>
      <c r="T13" s="14"/>
      <c r="U13" s="71"/>
      <c r="V13" s="77">
        <f t="shared" si="1"/>
        <v>0</v>
      </c>
      <c r="W13" s="78">
        <f t="shared" si="2"/>
        <v>0</v>
      </c>
    </row>
    <row r="14" spans="1:23" ht="15.75" thickBot="1">
      <c r="A14" s="5" t="s">
        <v>427</v>
      </c>
      <c r="B14" s="6" t="s">
        <v>66</v>
      </c>
      <c r="C14" s="6" t="s">
        <v>63</v>
      </c>
      <c r="D14" s="70"/>
      <c r="E14" s="14"/>
      <c r="F14" s="71"/>
      <c r="G14" s="5"/>
      <c r="H14" s="14"/>
      <c r="I14" s="71"/>
      <c r="J14" s="5"/>
      <c r="K14" s="14"/>
      <c r="L14" s="14"/>
      <c r="M14" s="5"/>
      <c r="N14" s="14"/>
      <c r="O14" s="71"/>
      <c r="P14" s="5"/>
      <c r="Q14" s="14"/>
      <c r="R14" s="71"/>
      <c r="S14" s="22"/>
      <c r="T14" s="14"/>
      <c r="U14" s="71"/>
      <c r="V14" s="77">
        <f t="shared" si="1"/>
        <v>0</v>
      </c>
      <c r="W14" s="78">
        <f t="shared" si="2"/>
        <v>0</v>
      </c>
    </row>
    <row r="15" spans="1:23" ht="15.75" thickBot="1">
      <c r="A15" s="5" t="s">
        <v>427</v>
      </c>
      <c r="B15" s="6" t="s">
        <v>66</v>
      </c>
      <c r="C15" s="6" t="s">
        <v>3</v>
      </c>
      <c r="D15" s="70"/>
      <c r="E15" s="14"/>
      <c r="F15" s="71"/>
      <c r="G15" s="6"/>
      <c r="H15" s="14"/>
      <c r="I15" s="71"/>
      <c r="J15" s="6"/>
      <c r="K15" s="14"/>
      <c r="L15" s="14"/>
      <c r="M15" s="6"/>
      <c r="N15" s="14"/>
      <c r="O15" s="71"/>
      <c r="P15" s="6"/>
      <c r="Q15" s="14"/>
      <c r="R15" s="71"/>
      <c r="S15" s="22"/>
      <c r="T15" s="14"/>
      <c r="U15" s="71"/>
      <c r="V15" s="77">
        <f t="shared" si="1"/>
        <v>0</v>
      </c>
      <c r="W15" s="78">
        <f t="shared" si="2"/>
        <v>0</v>
      </c>
    </row>
    <row r="16" spans="1:23" ht="15.75" thickBot="1">
      <c r="A16" s="5" t="s">
        <v>427</v>
      </c>
      <c r="B16" s="6" t="s">
        <v>66</v>
      </c>
      <c r="C16" s="6" t="s">
        <v>8</v>
      </c>
      <c r="D16" s="70"/>
      <c r="E16" s="14"/>
      <c r="F16" s="71"/>
      <c r="G16" s="5"/>
      <c r="H16" s="14"/>
      <c r="I16" s="71"/>
      <c r="J16" s="5"/>
      <c r="K16" s="14"/>
      <c r="L16" s="14"/>
      <c r="M16" s="5"/>
      <c r="N16" s="14"/>
      <c r="O16" s="71"/>
      <c r="P16" s="5"/>
      <c r="Q16" s="14"/>
      <c r="R16" s="71"/>
      <c r="S16" s="22"/>
      <c r="T16" s="14"/>
      <c r="U16" s="71"/>
      <c r="V16" s="77">
        <f t="shared" si="1"/>
        <v>0</v>
      </c>
      <c r="W16" s="78">
        <f t="shared" si="2"/>
        <v>0</v>
      </c>
    </row>
    <row r="17" spans="1:23" ht="15.75" thickBot="1">
      <c r="A17" s="5" t="s">
        <v>427</v>
      </c>
      <c r="B17" s="6" t="s">
        <v>66</v>
      </c>
      <c r="C17" s="6" t="s">
        <v>4</v>
      </c>
      <c r="D17" s="70"/>
      <c r="E17" s="14"/>
      <c r="F17" s="71"/>
      <c r="G17" s="5"/>
      <c r="H17" s="14"/>
      <c r="I17" s="71"/>
      <c r="J17" s="5"/>
      <c r="K17" s="14"/>
      <c r="L17" s="14"/>
      <c r="M17" s="5"/>
      <c r="N17" s="14"/>
      <c r="O17" s="71"/>
      <c r="P17" s="5"/>
      <c r="Q17" s="14"/>
      <c r="R17" s="71"/>
      <c r="S17" s="22"/>
      <c r="T17" s="14"/>
      <c r="U17" s="71"/>
      <c r="V17" s="77">
        <f t="shared" si="1"/>
        <v>0</v>
      </c>
      <c r="W17" s="78">
        <f t="shared" si="2"/>
        <v>0</v>
      </c>
    </row>
    <row r="18" spans="1:23" ht="15.75" thickBot="1">
      <c r="A18" s="5" t="s">
        <v>427</v>
      </c>
      <c r="B18" s="6" t="s">
        <v>66</v>
      </c>
      <c r="C18" s="6" t="s">
        <v>356</v>
      </c>
      <c r="D18" s="70"/>
      <c r="E18" s="14"/>
      <c r="F18" s="71"/>
      <c r="G18" s="5"/>
      <c r="H18" s="14"/>
      <c r="I18" s="71"/>
      <c r="J18" s="5"/>
      <c r="K18" s="14"/>
      <c r="L18" s="14"/>
      <c r="M18" s="5"/>
      <c r="N18" s="14"/>
      <c r="O18" s="71"/>
      <c r="P18" s="5"/>
      <c r="Q18" s="14"/>
      <c r="R18" s="71"/>
      <c r="S18" s="22"/>
      <c r="T18" s="14"/>
      <c r="U18" s="71"/>
      <c r="V18" s="77">
        <f t="shared" si="1"/>
        <v>0</v>
      </c>
      <c r="W18" s="78">
        <f t="shared" si="2"/>
        <v>0</v>
      </c>
    </row>
    <row r="19" spans="1:23" ht="15.75" thickBot="1">
      <c r="A19" s="5" t="s">
        <v>427</v>
      </c>
      <c r="B19" s="6" t="s">
        <v>66</v>
      </c>
      <c r="C19" s="6" t="s">
        <v>5</v>
      </c>
      <c r="D19" s="70"/>
      <c r="E19" s="14"/>
      <c r="F19" s="71"/>
      <c r="G19" s="5"/>
      <c r="H19" s="14"/>
      <c r="I19" s="71"/>
      <c r="J19" s="5"/>
      <c r="K19" s="14"/>
      <c r="L19" s="14"/>
      <c r="M19" s="5"/>
      <c r="N19" s="14"/>
      <c r="O19" s="71"/>
      <c r="P19" s="5"/>
      <c r="Q19" s="14"/>
      <c r="R19" s="71"/>
      <c r="S19" s="22"/>
      <c r="T19" s="14"/>
      <c r="U19" s="71"/>
      <c r="V19" s="77">
        <f t="shared" si="1"/>
        <v>0</v>
      </c>
      <c r="W19" s="78">
        <f t="shared" si="2"/>
        <v>0</v>
      </c>
    </row>
    <row r="20" spans="1:23" ht="15.75" thickBot="1">
      <c r="A20" s="5" t="s">
        <v>428</v>
      </c>
      <c r="B20" s="6" t="s">
        <v>64</v>
      </c>
      <c r="C20" s="6" t="s">
        <v>63</v>
      </c>
      <c r="D20" s="70"/>
      <c r="E20" s="14"/>
      <c r="F20" s="71"/>
      <c r="G20" s="5"/>
      <c r="H20" s="14"/>
      <c r="I20" s="71"/>
      <c r="J20" s="5"/>
      <c r="K20" s="14"/>
      <c r="L20" s="14"/>
      <c r="M20" s="5"/>
      <c r="N20" s="14"/>
      <c r="O20" s="71"/>
      <c r="P20" s="5"/>
      <c r="Q20" s="14"/>
      <c r="R20" s="71"/>
      <c r="S20" s="22"/>
      <c r="T20" s="14"/>
      <c r="U20" s="71"/>
      <c r="V20" s="77">
        <f t="shared" si="1"/>
        <v>0</v>
      </c>
      <c r="W20" s="78">
        <f t="shared" si="2"/>
        <v>0</v>
      </c>
    </row>
    <row r="21" spans="1:23" ht="15.75" thickBot="1">
      <c r="A21" s="5" t="s">
        <v>428</v>
      </c>
      <c r="B21" s="6" t="s">
        <v>64</v>
      </c>
      <c r="C21" s="6" t="s">
        <v>3</v>
      </c>
      <c r="D21" s="70"/>
      <c r="E21" s="14"/>
      <c r="F21" s="71"/>
      <c r="G21" s="6"/>
      <c r="H21" s="14"/>
      <c r="I21" s="71"/>
      <c r="J21" s="6"/>
      <c r="K21" s="14"/>
      <c r="L21" s="14"/>
      <c r="M21" s="6"/>
      <c r="N21" s="14"/>
      <c r="O21" s="71"/>
      <c r="P21" s="6"/>
      <c r="Q21" s="14"/>
      <c r="R21" s="71"/>
      <c r="S21" s="22"/>
      <c r="T21" s="14"/>
      <c r="U21" s="71"/>
      <c r="V21" s="77">
        <f t="shared" si="1"/>
        <v>0</v>
      </c>
      <c r="W21" s="78">
        <f t="shared" si="2"/>
        <v>0</v>
      </c>
    </row>
    <row r="22" spans="1:23" ht="15.75" thickBot="1">
      <c r="A22" s="5" t="s">
        <v>428</v>
      </c>
      <c r="B22" s="6" t="s">
        <v>64</v>
      </c>
      <c r="C22" s="6" t="s">
        <v>8</v>
      </c>
      <c r="D22" s="70"/>
      <c r="E22" s="14"/>
      <c r="F22" s="71"/>
      <c r="G22" s="5"/>
      <c r="H22" s="14"/>
      <c r="I22" s="71"/>
      <c r="J22" s="5"/>
      <c r="K22" s="14"/>
      <c r="L22" s="14"/>
      <c r="M22" s="5"/>
      <c r="N22" s="14"/>
      <c r="O22" s="71"/>
      <c r="P22" s="5"/>
      <c r="Q22" s="14"/>
      <c r="R22" s="71"/>
      <c r="S22" s="22"/>
      <c r="T22" s="14"/>
      <c r="U22" s="71"/>
      <c r="V22" s="77">
        <f t="shared" si="1"/>
        <v>0</v>
      </c>
      <c r="W22" s="78">
        <f t="shared" si="2"/>
        <v>0</v>
      </c>
    </row>
    <row r="23" spans="1:23" ht="15.75" thickBot="1">
      <c r="A23" s="5" t="s">
        <v>428</v>
      </c>
      <c r="B23" s="6" t="s">
        <v>64</v>
      </c>
      <c r="C23" s="6" t="s">
        <v>4</v>
      </c>
      <c r="D23" s="70"/>
      <c r="E23" s="14"/>
      <c r="F23" s="71"/>
      <c r="G23" s="5"/>
      <c r="H23" s="14"/>
      <c r="I23" s="71"/>
      <c r="J23" s="5"/>
      <c r="K23" s="14"/>
      <c r="L23" s="14"/>
      <c r="M23" s="5"/>
      <c r="N23" s="14"/>
      <c r="O23" s="71"/>
      <c r="P23" s="5"/>
      <c r="Q23" s="14"/>
      <c r="R23" s="71"/>
      <c r="S23" s="22"/>
      <c r="T23" s="14"/>
      <c r="U23" s="71"/>
      <c r="V23" s="77">
        <f t="shared" si="1"/>
        <v>0</v>
      </c>
      <c r="W23" s="78">
        <f t="shared" si="2"/>
        <v>0</v>
      </c>
    </row>
    <row r="24" spans="1:23" ht="15.75" thickBot="1">
      <c r="A24" s="5" t="s">
        <v>428</v>
      </c>
      <c r="B24" s="6" t="s">
        <v>64</v>
      </c>
      <c r="C24" s="6" t="s">
        <v>356</v>
      </c>
      <c r="D24" s="70"/>
      <c r="E24" s="14"/>
      <c r="F24" s="71"/>
      <c r="G24" s="5"/>
      <c r="H24" s="14"/>
      <c r="I24" s="71"/>
      <c r="J24" s="5"/>
      <c r="K24" s="14"/>
      <c r="L24" s="14"/>
      <c r="M24" s="5"/>
      <c r="N24" s="14"/>
      <c r="O24" s="71"/>
      <c r="P24" s="5"/>
      <c r="Q24" s="14"/>
      <c r="R24" s="71"/>
      <c r="S24" s="22"/>
      <c r="T24" s="14"/>
      <c r="U24" s="71"/>
      <c r="V24" s="77">
        <f t="shared" si="1"/>
        <v>0</v>
      </c>
      <c r="W24" s="78">
        <f t="shared" si="2"/>
        <v>0</v>
      </c>
    </row>
    <row r="25" spans="1:23" ht="15.75" thickBot="1">
      <c r="A25" s="5" t="s">
        <v>428</v>
      </c>
      <c r="B25" s="6" t="s">
        <v>64</v>
      </c>
      <c r="C25" s="6" t="s">
        <v>5</v>
      </c>
      <c r="D25" s="70"/>
      <c r="E25" s="14"/>
      <c r="F25" s="71"/>
      <c r="G25" s="5"/>
      <c r="H25" s="14"/>
      <c r="I25" s="71"/>
      <c r="J25" s="5"/>
      <c r="K25" s="14"/>
      <c r="L25" s="14"/>
      <c r="M25" s="5"/>
      <c r="N25" s="14"/>
      <c r="O25" s="71"/>
      <c r="P25" s="5"/>
      <c r="Q25" s="14"/>
      <c r="R25" s="71"/>
      <c r="S25" s="22"/>
      <c r="T25" s="14"/>
      <c r="U25" s="71"/>
      <c r="V25" s="77">
        <f t="shared" si="1"/>
        <v>0</v>
      </c>
      <c r="W25" s="78">
        <f t="shared" si="2"/>
        <v>0</v>
      </c>
    </row>
    <row r="26" spans="1:23" ht="15.75" thickBot="1">
      <c r="A26" s="5" t="s">
        <v>429</v>
      </c>
      <c r="B26" s="6" t="s">
        <v>268</v>
      </c>
      <c r="C26" s="6" t="s">
        <v>63</v>
      </c>
      <c r="D26" s="70"/>
      <c r="E26" s="14"/>
      <c r="F26" s="71"/>
      <c r="G26" s="5"/>
      <c r="H26" s="14"/>
      <c r="I26" s="71"/>
      <c r="J26" s="5"/>
      <c r="K26" s="14"/>
      <c r="L26" s="14"/>
      <c r="M26" s="5"/>
      <c r="N26" s="14"/>
      <c r="O26" s="71"/>
      <c r="P26" s="5"/>
      <c r="Q26" s="14"/>
      <c r="R26" s="71"/>
      <c r="S26" s="22"/>
      <c r="T26" s="14"/>
      <c r="U26" s="71"/>
      <c r="V26" s="77">
        <f t="shared" si="1"/>
        <v>0</v>
      </c>
      <c r="W26" s="78">
        <f t="shared" si="2"/>
        <v>0</v>
      </c>
    </row>
    <row r="27" spans="1:23" ht="15.75" thickBot="1">
      <c r="A27" s="5" t="s">
        <v>429</v>
      </c>
      <c r="B27" s="6" t="s">
        <v>268</v>
      </c>
      <c r="C27" s="6" t="s">
        <v>3</v>
      </c>
      <c r="D27" s="70"/>
      <c r="E27" s="14"/>
      <c r="F27" s="71"/>
      <c r="G27" s="6"/>
      <c r="H27" s="14"/>
      <c r="I27" s="71"/>
      <c r="J27" s="6"/>
      <c r="K27" s="14"/>
      <c r="L27" s="14"/>
      <c r="M27" s="6"/>
      <c r="N27" s="14"/>
      <c r="O27" s="71"/>
      <c r="P27" s="6"/>
      <c r="Q27" s="14"/>
      <c r="R27" s="71"/>
      <c r="S27" s="22"/>
      <c r="T27" s="14"/>
      <c r="U27" s="71"/>
      <c r="V27" s="77">
        <f t="shared" si="1"/>
        <v>0</v>
      </c>
      <c r="W27" s="78">
        <f t="shared" si="2"/>
        <v>0</v>
      </c>
    </row>
    <row r="28" spans="1:23" ht="15.75" thickBot="1">
      <c r="A28" s="5" t="s">
        <v>429</v>
      </c>
      <c r="B28" s="6" t="s">
        <v>268</v>
      </c>
      <c r="C28" s="6" t="s">
        <v>8</v>
      </c>
      <c r="D28" s="70"/>
      <c r="E28" s="14"/>
      <c r="F28" s="71"/>
      <c r="G28" s="5"/>
      <c r="H28" s="14"/>
      <c r="I28" s="71"/>
      <c r="J28" s="5"/>
      <c r="K28" s="14"/>
      <c r="L28" s="14"/>
      <c r="M28" s="5"/>
      <c r="N28" s="14"/>
      <c r="O28" s="71"/>
      <c r="P28" s="5"/>
      <c r="Q28" s="14"/>
      <c r="R28" s="71"/>
      <c r="S28" s="22"/>
      <c r="T28" s="14"/>
      <c r="U28" s="71"/>
      <c r="V28" s="77">
        <f t="shared" si="1"/>
        <v>0</v>
      </c>
      <c r="W28" s="78">
        <f t="shared" si="2"/>
        <v>0</v>
      </c>
    </row>
    <row r="29" spans="1:23" ht="15.75" thickBot="1">
      <c r="A29" s="5" t="s">
        <v>429</v>
      </c>
      <c r="B29" s="6" t="s">
        <v>268</v>
      </c>
      <c r="C29" s="6" t="s">
        <v>4</v>
      </c>
      <c r="D29" s="76"/>
      <c r="E29" s="14"/>
      <c r="F29" s="71"/>
      <c r="G29" s="5"/>
      <c r="H29" s="14"/>
      <c r="I29" s="71"/>
      <c r="J29" s="5"/>
      <c r="K29" s="14"/>
      <c r="L29" s="14"/>
      <c r="M29" s="5"/>
      <c r="N29" s="14"/>
      <c r="O29" s="71"/>
      <c r="P29" s="5"/>
      <c r="Q29" s="14"/>
      <c r="R29" s="71"/>
      <c r="S29" s="22"/>
      <c r="T29" s="14"/>
      <c r="U29" s="71"/>
      <c r="V29" s="77">
        <f t="shared" si="1"/>
        <v>0</v>
      </c>
      <c r="W29" s="78">
        <f t="shared" si="2"/>
        <v>0</v>
      </c>
    </row>
    <row r="30" spans="1:23" ht="50.25" customHeight="1" thickBot="1">
      <c r="A30" s="5" t="s">
        <v>429</v>
      </c>
      <c r="B30" s="6" t="s">
        <v>268</v>
      </c>
      <c r="C30" s="6" t="s">
        <v>356</v>
      </c>
      <c r="D30" s="76" t="s">
        <v>397</v>
      </c>
      <c r="E30" s="14"/>
      <c r="F30" s="71"/>
      <c r="G30" s="72" t="s">
        <v>459</v>
      </c>
      <c r="H30" s="14"/>
      <c r="I30" s="71"/>
      <c r="J30" s="72" t="s">
        <v>460</v>
      </c>
      <c r="K30" s="14"/>
      <c r="L30" s="14"/>
      <c r="M30" s="5"/>
      <c r="N30" s="14"/>
      <c r="O30" s="71"/>
      <c r="P30" s="72" t="s">
        <v>465</v>
      </c>
      <c r="Q30" s="14"/>
      <c r="R30" s="71"/>
      <c r="S30" s="22"/>
      <c r="T30" s="14"/>
      <c r="U30" s="71"/>
      <c r="V30" s="77">
        <f t="shared" si="1"/>
        <v>0</v>
      </c>
      <c r="W30" s="78">
        <f t="shared" si="2"/>
        <v>0</v>
      </c>
    </row>
    <row r="31" spans="1:23" ht="127.5" customHeight="1" thickBot="1">
      <c r="A31" s="5" t="s">
        <v>429</v>
      </c>
      <c r="B31" s="6" t="s">
        <v>268</v>
      </c>
      <c r="C31" s="6" t="s">
        <v>5</v>
      </c>
      <c r="D31" s="76" t="s">
        <v>397</v>
      </c>
      <c r="E31" s="14"/>
      <c r="F31" s="71"/>
      <c r="G31" s="72" t="s">
        <v>461</v>
      </c>
      <c r="H31" s="14"/>
      <c r="I31" s="71"/>
      <c r="J31" s="72" t="s">
        <v>464</v>
      </c>
      <c r="K31" s="14"/>
      <c r="L31" s="14"/>
      <c r="M31" s="72" t="s">
        <v>463</v>
      </c>
      <c r="N31" s="14"/>
      <c r="O31" s="71"/>
      <c r="P31" s="72" t="s">
        <v>462</v>
      </c>
      <c r="Q31" s="14"/>
      <c r="R31" s="71"/>
      <c r="S31" s="22"/>
      <c r="T31" s="14"/>
      <c r="U31" s="71"/>
      <c r="V31" s="77">
        <f t="shared" si="1"/>
        <v>0</v>
      </c>
      <c r="W31" s="78">
        <f t="shared" si="2"/>
        <v>0</v>
      </c>
    </row>
    <row r="32" spans="1:23" ht="15.75" thickBot="1">
      <c r="A32" s="5" t="s">
        <v>429</v>
      </c>
      <c r="B32" s="6" t="s">
        <v>268</v>
      </c>
      <c r="C32" s="6" t="s">
        <v>398</v>
      </c>
      <c r="D32" s="70"/>
      <c r="E32" s="14"/>
      <c r="F32" s="71"/>
      <c r="G32" s="5"/>
      <c r="H32" s="14"/>
      <c r="I32" s="71"/>
      <c r="J32" s="5"/>
      <c r="K32" s="14"/>
      <c r="L32" s="14"/>
      <c r="M32" s="5"/>
      <c r="N32" s="14"/>
      <c r="O32" s="71"/>
      <c r="P32" s="5"/>
      <c r="Q32" s="14"/>
      <c r="R32" s="71"/>
      <c r="S32" s="22"/>
      <c r="T32" s="14"/>
      <c r="U32" s="71"/>
      <c r="V32" s="77">
        <f t="shared" si="1"/>
        <v>0</v>
      </c>
      <c r="W32" s="78">
        <f t="shared" si="2"/>
        <v>0</v>
      </c>
    </row>
    <row r="33" spans="1:23" ht="15.75" thickBot="1">
      <c r="A33" s="5" t="s">
        <v>430</v>
      </c>
      <c r="B33" s="6" t="s">
        <v>69</v>
      </c>
      <c r="C33" s="6" t="s">
        <v>63</v>
      </c>
      <c r="D33" s="70"/>
      <c r="E33" s="14"/>
      <c r="F33" s="71"/>
      <c r="G33" s="6"/>
      <c r="H33" s="14"/>
      <c r="I33" s="71"/>
      <c r="J33" s="6"/>
      <c r="K33" s="14"/>
      <c r="L33" s="14"/>
      <c r="M33" s="6"/>
      <c r="N33" s="14"/>
      <c r="O33" s="71"/>
      <c r="P33" s="6"/>
      <c r="Q33" s="14"/>
      <c r="R33" s="71"/>
      <c r="S33" s="22"/>
      <c r="T33" s="14"/>
      <c r="U33" s="71"/>
      <c r="V33" s="77">
        <f t="shared" si="1"/>
        <v>0</v>
      </c>
      <c r="W33" s="78">
        <f t="shared" si="2"/>
        <v>0</v>
      </c>
    </row>
    <row r="34" spans="1:23" ht="15.75" thickBot="1">
      <c r="A34" s="5" t="s">
        <v>430</v>
      </c>
      <c r="B34" s="6" t="s">
        <v>69</v>
      </c>
      <c r="C34" s="6" t="s">
        <v>3</v>
      </c>
      <c r="D34" s="70"/>
      <c r="E34" s="14"/>
      <c r="F34" s="71"/>
      <c r="G34" s="5"/>
      <c r="H34" s="14"/>
      <c r="I34" s="71"/>
      <c r="J34" s="5"/>
      <c r="K34" s="14"/>
      <c r="L34" s="14"/>
      <c r="M34" s="5"/>
      <c r="N34" s="14"/>
      <c r="O34" s="71"/>
      <c r="P34" s="5"/>
      <c r="Q34" s="14"/>
      <c r="R34" s="71"/>
      <c r="S34" s="22"/>
      <c r="T34" s="14"/>
      <c r="U34" s="71"/>
      <c r="V34" s="77">
        <f t="shared" si="1"/>
        <v>0</v>
      </c>
      <c r="W34" s="78">
        <f t="shared" si="2"/>
        <v>0</v>
      </c>
    </row>
    <row r="35" spans="1:23" ht="15.75" thickBot="1">
      <c r="A35" s="5" t="s">
        <v>430</v>
      </c>
      <c r="B35" s="6" t="s">
        <v>69</v>
      </c>
      <c r="C35" s="6" t="s">
        <v>8</v>
      </c>
      <c r="D35" s="70"/>
      <c r="E35" s="14"/>
      <c r="F35" s="71"/>
      <c r="G35" s="5"/>
      <c r="H35" s="14"/>
      <c r="I35" s="71"/>
      <c r="J35" s="5"/>
      <c r="K35" s="14"/>
      <c r="L35" s="14"/>
      <c r="M35" s="5"/>
      <c r="N35" s="14"/>
      <c r="O35" s="71"/>
      <c r="P35" s="5"/>
      <c r="Q35" s="14"/>
      <c r="R35" s="71"/>
      <c r="S35" s="22"/>
      <c r="T35" s="14"/>
      <c r="U35" s="71"/>
      <c r="V35" s="77">
        <f t="shared" si="1"/>
        <v>0</v>
      </c>
      <c r="W35" s="78">
        <f t="shared" si="2"/>
        <v>0</v>
      </c>
    </row>
    <row r="36" spans="1:23" ht="15.75" thickBot="1">
      <c r="A36" s="5" t="s">
        <v>430</v>
      </c>
      <c r="B36" s="6" t="s">
        <v>69</v>
      </c>
      <c r="C36" s="6" t="s">
        <v>4</v>
      </c>
      <c r="D36" s="70"/>
      <c r="E36" s="14"/>
      <c r="F36" s="71"/>
      <c r="G36" s="5"/>
      <c r="H36" s="14"/>
      <c r="I36" s="71"/>
      <c r="J36" s="5"/>
      <c r="K36" s="14"/>
      <c r="L36" s="14"/>
      <c r="M36" s="5"/>
      <c r="N36" s="14"/>
      <c r="O36" s="71"/>
      <c r="P36" s="5"/>
      <c r="Q36" s="14"/>
      <c r="R36" s="71"/>
      <c r="S36" s="22"/>
      <c r="T36" s="14"/>
      <c r="U36" s="71"/>
      <c r="V36" s="77">
        <f t="shared" si="1"/>
        <v>0</v>
      </c>
      <c r="W36" s="78">
        <f t="shared" si="2"/>
        <v>0</v>
      </c>
    </row>
    <row r="37" spans="1:23" ht="66" customHeight="1" thickBot="1">
      <c r="A37" s="5" t="s">
        <v>430</v>
      </c>
      <c r="B37" s="6" t="s">
        <v>69</v>
      </c>
      <c r="C37" s="6" t="s">
        <v>356</v>
      </c>
      <c r="D37" s="76" t="s">
        <v>397</v>
      </c>
      <c r="E37" s="77">
        <v>50</v>
      </c>
      <c r="F37" s="78">
        <v>0.28000000000000003</v>
      </c>
      <c r="G37" s="5" t="s">
        <v>406</v>
      </c>
      <c r="H37" s="14">
        <v>42</v>
      </c>
      <c r="I37" s="71">
        <v>0.84</v>
      </c>
      <c r="J37" s="72" t="s">
        <v>400</v>
      </c>
      <c r="K37" s="14">
        <v>8</v>
      </c>
      <c r="L37" s="71">
        <v>0.16</v>
      </c>
      <c r="M37" s="72"/>
      <c r="N37" s="14"/>
      <c r="O37" s="71"/>
      <c r="P37" s="72"/>
      <c r="Q37" s="14"/>
      <c r="R37" s="14"/>
      <c r="S37" s="22"/>
      <c r="T37" s="14"/>
      <c r="U37" s="71"/>
      <c r="V37" s="77">
        <f>T37+Q37+N37+K37+H37</f>
        <v>50</v>
      </c>
      <c r="W37" s="78">
        <f>U37+R37+O37+L37+I37</f>
        <v>1</v>
      </c>
    </row>
    <row r="38" spans="1:23" ht="45.75" thickBot="1">
      <c r="A38" s="5" t="s">
        <v>430</v>
      </c>
      <c r="B38" s="6" t="s">
        <v>69</v>
      </c>
      <c r="C38" s="6" t="s">
        <v>5</v>
      </c>
      <c r="D38" s="76" t="s">
        <v>397</v>
      </c>
      <c r="E38" s="77">
        <v>222.88</v>
      </c>
      <c r="F38" s="78">
        <v>0.77</v>
      </c>
      <c r="G38" s="72" t="s">
        <v>405</v>
      </c>
      <c r="H38" s="14">
        <v>72</v>
      </c>
      <c r="I38" s="71">
        <v>0.32304379038047382</v>
      </c>
      <c r="J38" s="72" t="s">
        <v>399</v>
      </c>
      <c r="K38" s="14">
        <v>51</v>
      </c>
      <c r="L38" s="71">
        <v>0.22882268485283561</v>
      </c>
      <c r="M38" s="72" t="s">
        <v>401</v>
      </c>
      <c r="N38" s="14">
        <v>44</v>
      </c>
      <c r="O38" s="71">
        <v>0.19741564967695621</v>
      </c>
      <c r="P38" s="72" t="s">
        <v>403</v>
      </c>
      <c r="Q38" s="14">
        <v>32</v>
      </c>
      <c r="R38" s="71">
        <f>Q38/E38</f>
        <v>0.14357501794687724</v>
      </c>
      <c r="S38" s="22" t="s">
        <v>402</v>
      </c>
      <c r="T38" s="14">
        <v>24</v>
      </c>
      <c r="U38" s="71">
        <v>0.10768126346015794</v>
      </c>
      <c r="V38" s="77">
        <f>T38+Q38+N38+K38+H38</f>
        <v>223</v>
      </c>
      <c r="W38" s="78">
        <f>U38+R38+O38+L38+I38</f>
        <v>1.0005384063173008</v>
      </c>
    </row>
    <row r="39" spans="1:23" ht="15.75" thickBot="1">
      <c r="A39" s="5" t="s">
        <v>431</v>
      </c>
      <c r="B39" s="6" t="s">
        <v>72</v>
      </c>
      <c r="C39" s="6" t="s">
        <v>63</v>
      </c>
      <c r="D39" s="70"/>
      <c r="E39" s="14"/>
      <c r="F39" s="71"/>
      <c r="G39" s="6"/>
      <c r="H39" s="14"/>
      <c r="I39" s="71"/>
      <c r="J39" s="6"/>
      <c r="K39" s="14"/>
      <c r="L39" s="14"/>
      <c r="M39" s="6"/>
      <c r="N39" s="14"/>
      <c r="O39" s="71"/>
      <c r="P39" s="6"/>
      <c r="Q39" s="14"/>
      <c r="R39" s="71"/>
      <c r="S39" s="22"/>
      <c r="T39" s="14"/>
      <c r="U39" s="71"/>
      <c r="V39" s="77">
        <f t="shared" ref="V39:V102" si="3">T39+Q39+N39+K39+H39</f>
        <v>0</v>
      </c>
      <c r="W39" s="78">
        <f t="shared" ref="W39:W102" si="4">U39+R39+O39+L39+I39</f>
        <v>0</v>
      </c>
    </row>
    <row r="40" spans="1:23" ht="15.75" thickBot="1">
      <c r="A40" s="5" t="s">
        <v>431</v>
      </c>
      <c r="B40" s="6" t="s">
        <v>72</v>
      </c>
      <c r="C40" s="6" t="s">
        <v>3</v>
      </c>
      <c r="D40" s="70"/>
      <c r="E40" s="14"/>
      <c r="F40" s="71"/>
      <c r="G40" s="5"/>
      <c r="H40" s="14"/>
      <c r="I40" s="71"/>
      <c r="J40" s="5"/>
      <c r="K40" s="14"/>
      <c r="L40" s="14"/>
      <c r="M40" s="5"/>
      <c r="N40" s="14"/>
      <c r="O40" s="71"/>
      <c r="P40" s="5"/>
      <c r="Q40" s="14"/>
      <c r="R40" s="71"/>
      <c r="S40" s="22"/>
      <c r="T40" s="14"/>
      <c r="U40" s="71"/>
      <c r="V40" s="77">
        <f t="shared" si="3"/>
        <v>0</v>
      </c>
      <c r="W40" s="78">
        <f t="shared" si="4"/>
        <v>0</v>
      </c>
    </row>
    <row r="41" spans="1:23" ht="15.75" thickBot="1">
      <c r="A41" s="5" t="s">
        <v>431</v>
      </c>
      <c r="B41" s="6" t="s">
        <v>72</v>
      </c>
      <c r="C41" s="6" t="s">
        <v>8</v>
      </c>
      <c r="D41" s="70"/>
      <c r="E41" s="14"/>
      <c r="F41" s="71"/>
      <c r="G41" s="5"/>
      <c r="H41" s="14"/>
      <c r="I41" s="71"/>
      <c r="J41" s="5"/>
      <c r="K41" s="14"/>
      <c r="L41" s="14"/>
      <c r="M41" s="5"/>
      <c r="N41" s="14"/>
      <c r="O41" s="71"/>
      <c r="P41" s="5"/>
      <c r="Q41" s="14"/>
      <c r="R41" s="71"/>
      <c r="S41" s="22"/>
      <c r="T41" s="14"/>
      <c r="U41" s="71"/>
      <c r="V41" s="77">
        <f t="shared" si="3"/>
        <v>0</v>
      </c>
      <c r="W41" s="78">
        <f t="shared" si="4"/>
        <v>0</v>
      </c>
    </row>
    <row r="42" spans="1:23" ht="15.75" thickBot="1">
      <c r="A42" s="5" t="s">
        <v>431</v>
      </c>
      <c r="B42" s="6" t="s">
        <v>72</v>
      </c>
      <c r="C42" s="6" t="s">
        <v>4</v>
      </c>
      <c r="D42" s="70"/>
      <c r="E42" s="14"/>
      <c r="F42" s="71"/>
      <c r="G42" s="5"/>
      <c r="H42" s="14"/>
      <c r="I42" s="71"/>
      <c r="J42" s="5"/>
      <c r="K42" s="14"/>
      <c r="L42" s="14"/>
      <c r="M42" s="5"/>
      <c r="N42" s="14"/>
      <c r="O42" s="71"/>
      <c r="P42" s="5"/>
      <c r="Q42" s="14"/>
      <c r="R42" s="71"/>
      <c r="S42" s="22"/>
      <c r="T42" s="14"/>
      <c r="U42" s="71"/>
      <c r="V42" s="77">
        <f t="shared" si="3"/>
        <v>0</v>
      </c>
      <c r="W42" s="78">
        <f t="shared" si="4"/>
        <v>0</v>
      </c>
    </row>
    <row r="43" spans="1:23" ht="15.75" thickBot="1">
      <c r="A43" s="5" t="s">
        <v>431</v>
      </c>
      <c r="B43" s="6" t="s">
        <v>72</v>
      </c>
      <c r="C43" s="6" t="s">
        <v>356</v>
      </c>
      <c r="D43" s="70"/>
      <c r="E43" s="14"/>
      <c r="F43" s="71"/>
      <c r="G43" s="5"/>
      <c r="H43" s="14"/>
      <c r="I43" s="71"/>
      <c r="J43" s="5"/>
      <c r="K43" s="14"/>
      <c r="L43" s="14"/>
      <c r="M43" s="5"/>
      <c r="N43" s="14"/>
      <c r="O43" s="71"/>
      <c r="P43" s="5"/>
      <c r="Q43" s="14"/>
      <c r="R43" s="71"/>
      <c r="S43" s="22"/>
      <c r="T43" s="14"/>
      <c r="U43" s="71"/>
      <c r="V43" s="77">
        <f t="shared" si="3"/>
        <v>0</v>
      </c>
      <c r="W43" s="78">
        <f t="shared" si="4"/>
        <v>0</v>
      </c>
    </row>
    <row r="44" spans="1:23" ht="15.75" thickBot="1">
      <c r="A44" s="5" t="s">
        <v>431</v>
      </c>
      <c r="B44" s="6" t="s">
        <v>72</v>
      </c>
      <c r="C44" s="6" t="s">
        <v>5</v>
      </c>
      <c r="D44" s="70"/>
      <c r="E44" s="14"/>
      <c r="F44" s="71"/>
      <c r="G44" s="5"/>
      <c r="H44" s="14"/>
      <c r="I44" s="71"/>
      <c r="J44" s="5"/>
      <c r="K44" s="14"/>
      <c r="L44" s="14"/>
      <c r="M44" s="5"/>
      <c r="N44" s="14"/>
      <c r="O44" s="71"/>
      <c r="P44" s="5"/>
      <c r="Q44" s="14"/>
      <c r="R44" s="71"/>
      <c r="S44" s="22"/>
      <c r="T44" s="14"/>
      <c r="U44" s="71"/>
      <c r="V44" s="77">
        <f t="shared" si="3"/>
        <v>0</v>
      </c>
      <c r="W44" s="78">
        <f t="shared" si="4"/>
        <v>0</v>
      </c>
    </row>
    <row r="45" spans="1:23" ht="15.75" thickBot="1">
      <c r="A45" s="5" t="s">
        <v>432</v>
      </c>
      <c r="B45" s="6" t="s">
        <v>72</v>
      </c>
      <c r="C45" s="6" t="s">
        <v>63</v>
      </c>
      <c r="D45" s="70"/>
      <c r="E45" s="14"/>
      <c r="F45" s="71"/>
      <c r="G45" s="72"/>
      <c r="H45" s="14"/>
      <c r="I45" s="71"/>
      <c r="J45" s="6"/>
      <c r="K45" s="14"/>
      <c r="L45" s="14"/>
      <c r="M45" s="6"/>
      <c r="N45" s="14"/>
      <c r="O45" s="71"/>
      <c r="P45" s="6"/>
      <c r="Q45" s="14"/>
      <c r="R45" s="71"/>
      <c r="S45" s="22"/>
      <c r="T45" s="14"/>
      <c r="U45" s="71"/>
      <c r="V45" s="77">
        <f t="shared" si="3"/>
        <v>0</v>
      </c>
      <c r="W45" s="78">
        <f t="shared" si="4"/>
        <v>0</v>
      </c>
    </row>
    <row r="46" spans="1:23" ht="15.75" thickBot="1">
      <c r="A46" s="5" t="s">
        <v>432</v>
      </c>
      <c r="B46" s="6" t="s">
        <v>72</v>
      </c>
      <c r="C46" s="6" t="s">
        <v>3</v>
      </c>
      <c r="D46" s="70"/>
      <c r="E46" s="14"/>
      <c r="F46" s="71"/>
      <c r="G46" s="5"/>
      <c r="H46" s="14"/>
      <c r="I46" s="71"/>
      <c r="J46" s="5"/>
      <c r="K46" s="14"/>
      <c r="L46" s="14"/>
      <c r="M46" s="5"/>
      <c r="N46" s="14"/>
      <c r="O46" s="71"/>
      <c r="P46" s="5"/>
      <c r="Q46" s="14"/>
      <c r="R46" s="71"/>
      <c r="S46" s="22"/>
      <c r="T46" s="14"/>
      <c r="U46" s="71"/>
      <c r="V46" s="77">
        <f t="shared" si="3"/>
        <v>0</v>
      </c>
      <c r="W46" s="78">
        <f t="shared" si="4"/>
        <v>0</v>
      </c>
    </row>
    <row r="47" spans="1:23" ht="15.75" thickBot="1">
      <c r="A47" s="5" t="s">
        <v>432</v>
      </c>
      <c r="B47" s="6" t="s">
        <v>72</v>
      </c>
      <c r="C47" s="6" t="s">
        <v>8</v>
      </c>
      <c r="D47" s="70"/>
      <c r="E47" s="14"/>
      <c r="F47" s="71"/>
      <c r="G47" s="5"/>
      <c r="H47" s="14"/>
      <c r="I47" s="71"/>
      <c r="J47" s="5"/>
      <c r="K47" s="14"/>
      <c r="L47" s="14"/>
      <c r="M47" s="5"/>
      <c r="N47" s="14"/>
      <c r="O47" s="71"/>
      <c r="P47" s="5"/>
      <c r="Q47" s="14"/>
      <c r="R47" s="71"/>
      <c r="S47" s="22"/>
      <c r="T47" s="14"/>
      <c r="U47" s="71"/>
      <c r="V47" s="77">
        <f t="shared" si="3"/>
        <v>0</v>
      </c>
      <c r="W47" s="78">
        <f t="shared" si="4"/>
        <v>0</v>
      </c>
    </row>
    <row r="48" spans="1:23" ht="15.75" thickBot="1">
      <c r="A48" s="5" t="s">
        <v>432</v>
      </c>
      <c r="B48" s="6" t="s">
        <v>72</v>
      </c>
      <c r="C48" s="6" t="s">
        <v>4</v>
      </c>
      <c r="D48" s="70"/>
      <c r="E48" s="14"/>
      <c r="F48" s="71"/>
      <c r="G48" s="5"/>
      <c r="H48" s="14"/>
      <c r="I48" s="71"/>
      <c r="J48" s="5"/>
      <c r="K48" s="14"/>
      <c r="L48" s="14"/>
      <c r="M48" s="5"/>
      <c r="N48" s="14"/>
      <c r="O48" s="71"/>
      <c r="P48" s="5"/>
      <c r="Q48" s="14"/>
      <c r="R48" s="71"/>
      <c r="S48" s="22"/>
      <c r="T48" s="14"/>
      <c r="U48" s="71"/>
      <c r="V48" s="77">
        <f t="shared" si="3"/>
        <v>0</v>
      </c>
      <c r="W48" s="78">
        <f t="shared" si="4"/>
        <v>0</v>
      </c>
    </row>
    <row r="49" spans="1:23" ht="15.75" thickBot="1">
      <c r="A49" s="5" t="s">
        <v>432</v>
      </c>
      <c r="B49" s="6" t="s">
        <v>72</v>
      </c>
      <c r="C49" s="6" t="s">
        <v>356</v>
      </c>
      <c r="D49" s="70"/>
      <c r="E49" s="14"/>
      <c r="F49" s="71"/>
      <c r="G49" s="5"/>
      <c r="H49" s="14"/>
      <c r="I49" s="71"/>
      <c r="J49" s="5"/>
      <c r="K49" s="14"/>
      <c r="L49" s="14"/>
      <c r="M49" s="5"/>
      <c r="N49" s="14"/>
      <c r="O49" s="71"/>
      <c r="P49" s="5"/>
      <c r="Q49" s="14"/>
      <c r="R49" s="71"/>
      <c r="S49" s="22"/>
      <c r="T49" s="14"/>
      <c r="U49" s="71"/>
      <c r="V49" s="77">
        <f t="shared" si="3"/>
        <v>0</v>
      </c>
      <c r="W49" s="78">
        <f t="shared" si="4"/>
        <v>0</v>
      </c>
    </row>
    <row r="50" spans="1:23" ht="15.75" thickBot="1">
      <c r="A50" s="5" t="s">
        <v>432</v>
      </c>
      <c r="B50" s="6" t="s">
        <v>72</v>
      </c>
      <c r="C50" s="6" t="s">
        <v>5</v>
      </c>
      <c r="D50" s="70"/>
      <c r="E50" s="14"/>
      <c r="F50" s="71"/>
      <c r="G50" s="5"/>
      <c r="H50" s="14"/>
      <c r="I50" s="71"/>
      <c r="J50" s="5"/>
      <c r="K50" s="14"/>
      <c r="L50" s="14"/>
      <c r="M50" s="5"/>
      <c r="N50" s="14"/>
      <c r="O50" s="71"/>
      <c r="P50" s="5"/>
      <c r="Q50" s="14"/>
      <c r="R50" s="71"/>
      <c r="S50" s="22"/>
      <c r="T50" s="14"/>
      <c r="U50" s="71"/>
      <c r="V50" s="77">
        <f t="shared" si="3"/>
        <v>0</v>
      </c>
      <c r="W50" s="78">
        <f t="shared" si="4"/>
        <v>0</v>
      </c>
    </row>
    <row r="51" spans="1:23" ht="15.75" thickBot="1">
      <c r="A51" s="5" t="s">
        <v>433</v>
      </c>
      <c r="B51" s="6" t="s">
        <v>300</v>
      </c>
      <c r="C51" s="6" t="s">
        <v>63</v>
      </c>
      <c r="D51" s="70"/>
      <c r="E51" s="14"/>
      <c r="F51" s="71"/>
      <c r="G51" s="6"/>
      <c r="H51" s="14"/>
      <c r="I51" s="71"/>
      <c r="J51" s="6"/>
      <c r="K51" s="14"/>
      <c r="L51" s="14"/>
      <c r="M51" s="6"/>
      <c r="N51" s="14"/>
      <c r="O51" s="71"/>
      <c r="P51" s="6"/>
      <c r="Q51" s="14"/>
      <c r="R51" s="71"/>
      <c r="S51" s="22"/>
      <c r="T51" s="14"/>
      <c r="U51" s="71"/>
      <c r="V51" s="77">
        <f t="shared" si="3"/>
        <v>0</v>
      </c>
      <c r="W51" s="78">
        <f t="shared" si="4"/>
        <v>0</v>
      </c>
    </row>
    <row r="52" spans="1:23" ht="15.75" thickBot="1">
      <c r="A52" s="5" t="s">
        <v>433</v>
      </c>
      <c r="B52" s="6" t="s">
        <v>300</v>
      </c>
      <c r="C52" s="6" t="s">
        <v>3</v>
      </c>
      <c r="D52" s="70"/>
      <c r="E52" s="14"/>
      <c r="F52" s="71"/>
      <c r="G52" s="5"/>
      <c r="H52" s="14"/>
      <c r="I52" s="71"/>
      <c r="J52" s="5"/>
      <c r="K52" s="14"/>
      <c r="L52" s="14"/>
      <c r="M52" s="5"/>
      <c r="N52" s="14"/>
      <c r="O52" s="71"/>
      <c r="P52" s="5"/>
      <c r="Q52" s="14"/>
      <c r="R52" s="71"/>
      <c r="S52" s="22"/>
      <c r="T52" s="14"/>
      <c r="U52" s="71"/>
      <c r="V52" s="77">
        <f t="shared" si="3"/>
        <v>0</v>
      </c>
      <c r="W52" s="78">
        <f t="shared" si="4"/>
        <v>0</v>
      </c>
    </row>
    <row r="53" spans="1:23" ht="15.75" thickBot="1">
      <c r="A53" s="5" t="s">
        <v>433</v>
      </c>
      <c r="B53" s="6" t="s">
        <v>300</v>
      </c>
      <c r="C53" s="6" t="s">
        <v>8</v>
      </c>
      <c r="D53" s="70"/>
      <c r="E53" s="14"/>
      <c r="F53" s="71"/>
      <c r="G53" s="5"/>
      <c r="H53" s="14"/>
      <c r="I53" s="71"/>
      <c r="J53" s="5"/>
      <c r="K53" s="14"/>
      <c r="L53" s="14"/>
      <c r="M53" s="5"/>
      <c r="N53" s="14"/>
      <c r="O53" s="71"/>
      <c r="P53" s="5"/>
      <c r="Q53" s="14"/>
      <c r="R53" s="71"/>
      <c r="S53" s="22"/>
      <c r="T53" s="14"/>
      <c r="U53" s="71"/>
      <c r="V53" s="77">
        <f t="shared" si="3"/>
        <v>0</v>
      </c>
      <c r="W53" s="78">
        <f t="shared" si="4"/>
        <v>0</v>
      </c>
    </row>
    <row r="54" spans="1:23" ht="15.75" thickBot="1">
      <c r="A54" s="5" t="s">
        <v>433</v>
      </c>
      <c r="B54" s="6" t="s">
        <v>300</v>
      </c>
      <c r="C54" s="6" t="s">
        <v>4</v>
      </c>
      <c r="D54" s="70"/>
      <c r="E54" s="14"/>
      <c r="F54" s="71"/>
      <c r="G54" s="5"/>
      <c r="H54" s="14"/>
      <c r="I54" s="71"/>
      <c r="J54" s="5"/>
      <c r="K54" s="14"/>
      <c r="L54" s="14"/>
      <c r="M54" s="5"/>
      <c r="N54" s="14"/>
      <c r="O54" s="71"/>
      <c r="P54" s="5"/>
      <c r="Q54" s="14"/>
      <c r="R54" s="71"/>
      <c r="S54" s="22"/>
      <c r="T54" s="14"/>
      <c r="U54" s="71"/>
      <c r="V54" s="77">
        <f t="shared" si="3"/>
        <v>0</v>
      </c>
      <c r="W54" s="78">
        <f t="shared" si="4"/>
        <v>0</v>
      </c>
    </row>
    <row r="55" spans="1:23" ht="45.75" thickBot="1">
      <c r="A55" s="5" t="s">
        <v>433</v>
      </c>
      <c r="B55" s="6" t="s">
        <v>300</v>
      </c>
      <c r="C55" s="6" t="s">
        <v>356</v>
      </c>
      <c r="D55" s="76" t="s">
        <v>397</v>
      </c>
      <c r="E55" s="14"/>
      <c r="F55" s="71"/>
      <c r="G55" s="72" t="s">
        <v>457</v>
      </c>
      <c r="H55" s="14"/>
      <c r="I55" s="71"/>
      <c r="J55" s="5"/>
      <c r="K55" s="14"/>
      <c r="L55" s="14"/>
      <c r="M55" s="5"/>
      <c r="N55" s="14"/>
      <c r="O55" s="71"/>
      <c r="P55" s="5"/>
      <c r="Q55" s="14"/>
      <c r="R55" s="71"/>
      <c r="S55" s="22"/>
      <c r="T55" s="14"/>
      <c r="U55" s="71"/>
      <c r="V55" s="77">
        <f t="shared" si="3"/>
        <v>0</v>
      </c>
      <c r="W55" s="78">
        <f t="shared" si="4"/>
        <v>0</v>
      </c>
    </row>
    <row r="56" spans="1:23" ht="15.75" thickBot="1">
      <c r="A56" s="5" t="s">
        <v>433</v>
      </c>
      <c r="B56" s="6" t="s">
        <v>300</v>
      </c>
      <c r="C56" s="6" t="s">
        <v>5</v>
      </c>
      <c r="D56" s="70"/>
      <c r="E56" s="14"/>
      <c r="F56" s="71"/>
      <c r="G56" s="5"/>
      <c r="H56" s="14"/>
      <c r="I56" s="71"/>
      <c r="J56" s="5"/>
      <c r="K56" s="14"/>
      <c r="L56" s="14"/>
      <c r="M56" s="5"/>
      <c r="N56" s="14"/>
      <c r="O56" s="71"/>
      <c r="P56" s="5"/>
      <c r="Q56" s="14"/>
      <c r="R56" s="71"/>
      <c r="S56" s="22"/>
      <c r="T56" s="14"/>
      <c r="U56" s="71"/>
      <c r="V56" s="77">
        <f t="shared" si="3"/>
        <v>0</v>
      </c>
      <c r="W56" s="78">
        <f t="shared" si="4"/>
        <v>0</v>
      </c>
    </row>
    <row r="57" spans="1:23" ht="15.75" thickBot="1">
      <c r="A57" s="5" t="s">
        <v>434</v>
      </c>
      <c r="B57" s="6" t="s">
        <v>71</v>
      </c>
      <c r="C57" s="6" t="s">
        <v>63</v>
      </c>
      <c r="D57" s="70"/>
      <c r="E57" s="14"/>
      <c r="F57" s="71"/>
      <c r="G57" s="6"/>
      <c r="H57" s="14"/>
      <c r="I57" s="71"/>
      <c r="J57" s="6"/>
      <c r="K57" s="14"/>
      <c r="L57" s="14"/>
      <c r="M57" s="6"/>
      <c r="N57" s="14"/>
      <c r="O57" s="71"/>
      <c r="P57" s="6"/>
      <c r="Q57" s="14"/>
      <c r="R57" s="71"/>
      <c r="S57" s="22"/>
      <c r="T57" s="14"/>
      <c r="U57" s="71"/>
      <c r="V57" s="77">
        <f t="shared" si="3"/>
        <v>0</v>
      </c>
      <c r="W57" s="78">
        <f t="shared" si="4"/>
        <v>0</v>
      </c>
    </row>
    <row r="58" spans="1:23" ht="15.75" thickBot="1">
      <c r="A58" s="5" t="s">
        <v>434</v>
      </c>
      <c r="B58" s="6" t="s">
        <v>71</v>
      </c>
      <c r="C58" s="6" t="s">
        <v>3</v>
      </c>
      <c r="D58" s="70"/>
      <c r="E58" s="14"/>
      <c r="F58" s="71"/>
      <c r="G58" s="5"/>
      <c r="H58" s="14"/>
      <c r="I58" s="71"/>
      <c r="J58" s="5"/>
      <c r="K58" s="14"/>
      <c r="L58" s="14"/>
      <c r="M58" s="5"/>
      <c r="N58" s="14"/>
      <c r="O58" s="71"/>
      <c r="P58" s="5"/>
      <c r="Q58" s="14"/>
      <c r="R58" s="71"/>
      <c r="S58" s="22"/>
      <c r="T58" s="14"/>
      <c r="U58" s="71"/>
      <c r="V58" s="77">
        <f t="shared" si="3"/>
        <v>0</v>
      </c>
      <c r="W58" s="78">
        <f t="shared" si="4"/>
        <v>0</v>
      </c>
    </row>
    <row r="59" spans="1:23" ht="15.75" thickBot="1">
      <c r="A59" s="5" t="s">
        <v>434</v>
      </c>
      <c r="B59" s="6" t="s">
        <v>71</v>
      </c>
      <c r="C59" s="6" t="s">
        <v>8</v>
      </c>
      <c r="D59" s="70"/>
      <c r="E59" s="14"/>
      <c r="F59" s="71"/>
      <c r="G59" s="5"/>
      <c r="H59" s="14"/>
      <c r="I59" s="71"/>
      <c r="J59" s="5"/>
      <c r="K59" s="14"/>
      <c r="L59" s="14"/>
      <c r="M59" s="5"/>
      <c r="N59" s="14"/>
      <c r="O59" s="71"/>
      <c r="P59" s="5"/>
      <c r="Q59" s="14"/>
      <c r="R59" s="71"/>
      <c r="S59" s="22"/>
      <c r="T59" s="14"/>
      <c r="U59" s="71"/>
      <c r="V59" s="77">
        <f t="shared" si="3"/>
        <v>0</v>
      </c>
      <c r="W59" s="78">
        <f t="shared" si="4"/>
        <v>0</v>
      </c>
    </row>
    <row r="60" spans="1:23" ht="45.75" thickBot="1">
      <c r="A60" s="5" t="s">
        <v>434</v>
      </c>
      <c r="B60" s="6" t="s">
        <v>71</v>
      </c>
      <c r="C60" s="6" t="s">
        <v>4</v>
      </c>
      <c r="D60" s="76" t="s">
        <v>397</v>
      </c>
      <c r="E60" s="14"/>
      <c r="F60" s="71"/>
      <c r="G60" s="72" t="s">
        <v>458</v>
      </c>
      <c r="H60" s="14"/>
      <c r="I60" s="71"/>
      <c r="J60" s="5"/>
      <c r="K60" s="14"/>
      <c r="L60" s="14"/>
      <c r="M60" s="5"/>
      <c r="N60" s="14"/>
      <c r="O60" s="71"/>
      <c r="P60" s="5"/>
      <c r="Q60" s="14"/>
      <c r="R60" s="71"/>
      <c r="S60" s="22"/>
      <c r="T60" s="14"/>
      <c r="U60" s="71"/>
      <c r="V60" s="77">
        <f t="shared" si="3"/>
        <v>0</v>
      </c>
      <c r="W60" s="78">
        <f t="shared" si="4"/>
        <v>0</v>
      </c>
    </row>
    <row r="61" spans="1:23" ht="15.75" thickBot="1">
      <c r="A61" s="5" t="s">
        <v>434</v>
      </c>
      <c r="B61" s="6" t="s">
        <v>71</v>
      </c>
      <c r="C61" s="6" t="s">
        <v>356</v>
      </c>
      <c r="D61" s="70"/>
      <c r="E61" s="14"/>
      <c r="F61" s="71"/>
      <c r="G61" s="5"/>
      <c r="H61" s="14"/>
      <c r="I61" s="71"/>
      <c r="J61" s="5"/>
      <c r="K61" s="14"/>
      <c r="L61" s="14"/>
      <c r="M61" s="5"/>
      <c r="N61" s="14"/>
      <c r="O61" s="71"/>
      <c r="P61" s="5"/>
      <c r="Q61" s="14"/>
      <c r="R61" s="71"/>
      <c r="S61" s="22"/>
      <c r="T61" s="14"/>
      <c r="U61" s="71"/>
      <c r="V61" s="77">
        <f t="shared" si="3"/>
        <v>0</v>
      </c>
      <c r="W61" s="78">
        <f t="shared" si="4"/>
        <v>0</v>
      </c>
    </row>
    <row r="62" spans="1:23" ht="15.75" thickBot="1">
      <c r="A62" s="5" t="s">
        <v>434</v>
      </c>
      <c r="B62" s="6" t="s">
        <v>71</v>
      </c>
      <c r="C62" s="6" t="s">
        <v>5</v>
      </c>
      <c r="D62" s="70"/>
      <c r="E62" s="14"/>
      <c r="F62" s="71"/>
      <c r="G62" s="5"/>
      <c r="H62" s="14"/>
      <c r="I62" s="71"/>
      <c r="J62" s="5"/>
      <c r="K62" s="14"/>
      <c r="L62" s="14"/>
      <c r="M62" s="5"/>
      <c r="N62" s="14"/>
      <c r="O62" s="71"/>
      <c r="P62" s="5"/>
      <c r="Q62" s="14"/>
      <c r="R62" s="71"/>
      <c r="S62" s="22"/>
      <c r="T62" s="14"/>
      <c r="U62" s="71"/>
      <c r="V62" s="77">
        <f t="shared" si="3"/>
        <v>0</v>
      </c>
      <c r="W62" s="78">
        <f t="shared" si="4"/>
        <v>0</v>
      </c>
    </row>
    <row r="63" spans="1:23" ht="15.75" thickBot="1">
      <c r="A63" s="5" t="s">
        <v>435</v>
      </c>
      <c r="B63" s="6" t="s">
        <v>315</v>
      </c>
      <c r="C63" s="6" t="s">
        <v>63</v>
      </c>
      <c r="D63" s="70"/>
      <c r="E63" s="14"/>
      <c r="F63" s="71"/>
      <c r="G63" s="5"/>
      <c r="H63" s="14"/>
      <c r="I63" s="71"/>
      <c r="J63" s="5"/>
      <c r="K63" s="14"/>
      <c r="L63" s="14"/>
      <c r="M63" s="5"/>
      <c r="N63" s="14"/>
      <c r="O63" s="71"/>
      <c r="P63" s="5"/>
      <c r="Q63" s="14"/>
      <c r="R63" s="71"/>
      <c r="S63" s="22"/>
      <c r="T63" s="14"/>
      <c r="U63" s="71"/>
      <c r="V63" s="77">
        <f t="shared" si="3"/>
        <v>0</v>
      </c>
      <c r="W63" s="78">
        <f t="shared" si="4"/>
        <v>0</v>
      </c>
    </row>
    <row r="64" spans="1:23" ht="15.75" thickBot="1">
      <c r="A64" s="5" t="s">
        <v>435</v>
      </c>
      <c r="B64" s="6" t="s">
        <v>315</v>
      </c>
      <c r="C64" s="6" t="s">
        <v>3</v>
      </c>
      <c r="D64" s="70"/>
      <c r="E64" s="14"/>
      <c r="F64" s="71"/>
      <c r="G64" s="5"/>
      <c r="H64" s="14"/>
      <c r="I64" s="71"/>
      <c r="J64" s="5"/>
      <c r="K64" s="14"/>
      <c r="L64" s="14"/>
      <c r="M64" s="5"/>
      <c r="N64" s="14"/>
      <c r="O64" s="71"/>
      <c r="P64" s="5"/>
      <c r="Q64" s="14"/>
      <c r="R64" s="71"/>
      <c r="S64" s="22"/>
      <c r="T64" s="14"/>
      <c r="U64" s="71"/>
      <c r="V64" s="77">
        <f t="shared" si="3"/>
        <v>0</v>
      </c>
      <c r="W64" s="78">
        <f t="shared" si="4"/>
        <v>0</v>
      </c>
    </row>
    <row r="65" spans="1:23" ht="15.75" thickBot="1">
      <c r="A65" s="5" t="s">
        <v>435</v>
      </c>
      <c r="B65" s="6" t="s">
        <v>315</v>
      </c>
      <c r="C65" s="6" t="s">
        <v>8</v>
      </c>
      <c r="D65" s="70"/>
      <c r="E65" s="14"/>
      <c r="F65" s="71"/>
      <c r="G65" s="5"/>
      <c r="H65" s="14"/>
      <c r="I65" s="71"/>
      <c r="J65" s="5"/>
      <c r="K65" s="14"/>
      <c r="L65" s="14"/>
      <c r="M65" s="5"/>
      <c r="N65" s="14"/>
      <c r="O65" s="71"/>
      <c r="P65" s="5"/>
      <c r="Q65" s="14"/>
      <c r="R65" s="71"/>
      <c r="S65" s="22"/>
      <c r="T65" s="14"/>
      <c r="U65" s="71"/>
      <c r="V65" s="77">
        <f t="shared" si="3"/>
        <v>0</v>
      </c>
      <c r="W65" s="78">
        <f t="shared" si="4"/>
        <v>0</v>
      </c>
    </row>
    <row r="66" spans="1:23" ht="15.75" thickBot="1">
      <c r="A66" s="5" t="s">
        <v>435</v>
      </c>
      <c r="B66" s="6" t="s">
        <v>315</v>
      </c>
      <c r="C66" s="6" t="s">
        <v>4</v>
      </c>
      <c r="D66" s="70"/>
      <c r="E66" s="14"/>
      <c r="F66" s="71"/>
      <c r="G66" s="5"/>
      <c r="H66" s="14"/>
      <c r="I66" s="71"/>
      <c r="J66" s="5"/>
      <c r="K66" s="14"/>
      <c r="L66" s="14"/>
      <c r="M66" s="5"/>
      <c r="N66" s="14"/>
      <c r="O66" s="71"/>
      <c r="P66" s="5"/>
      <c r="Q66" s="14"/>
      <c r="R66" s="71"/>
      <c r="S66" s="22"/>
      <c r="T66" s="14"/>
      <c r="U66" s="71"/>
      <c r="V66" s="77">
        <f t="shared" si="3"/>
        <v>0</v>
      </c>
      <c r="W66" s="78">
        <f t="shared" si="4"/>
        <v>0</v>
      </c>
    </row>
    <row r="67" spans="1:23" ht="15.75" thickBot="1">
      <c r="A67" s="5" t="s">
        <v>435</v>
      </c>
      <c r="B67" s="6" t="s">
        <v>315</v>
      </c>
      <c r="C67" s="6" t="s">
        <v>356</v>
      </c>
      <c r="D67" s="70"/>
      <c r="E67" s="14"/>
      <c r="F67" s="71"/>
      <c r="G67" s="5"/>
      <c r="H67" s="14"/>
      <c r="I67" s="71"/>
      <c r="J67" s="5"/>
      <c r="K67" s="14"/>
      <c r="L67" s="14"/>
      <c r="M67" s="5"/>
      <c r="N67" s="14"/>
      <c r="O67" s="71"/>
      <c r="P67" s="5"/>
      <c r="Q67" s="14"/>
      <c r="R67" s="71"/>
      <c r="S67" s="22"/>
      <c r="T67" s="14"/>
      <c r="U67" s="71"/>
      <c r="V67" s="77">
        <f t="shared" si="3"/>
        <v>0</v>
      </c>
      <c r="W67" s="78">
        <f t="shared" si="4"/>
        <v>0</v>
      </c>
    </row>
    <row r="68" spans="1:23" ht="15.75" thickBot="1">
      <c r="A68" s="5" t="s">
        <v>435</v>
      </c>
      <c r="B68" s="6" t="s">
        <v>315</v>
      </c>
      <c r="C68" s="6" t="s">
        <v>5</v>
      </c>
      <c r="D68" s="70"/>
      <c r="E68" s="14"/>
      <c r="F68" s="71"/>
      <c r="G68" s="5"/>
      <c r="H68" s="14"/>
      <c r="I68" s="71"/>
      <c r="J68" s="5"/>
      <c r="K68" s="14"/>
      <c r="L68" s="14"/>
      <c r="M68" s="5"/>
      <c r="N68" s="14"/>
      <c r="O68" s="71"/>
      <c r="P68" s="5"/>
      <c r="Q68" s="14"/>
      <c r="R68" s="71"/>
      <c r="S68" s="22"/>
      <c r="T68" s="14"/>
      <c r="U68" s="71"/>
      <c r="V68" s="77">
        <f t="shared" si="3"/>
        <v>0</v>
      </c>
      <c r="W68" s="78">
        <f t="shared" si="4"/>
        <v>0</v>
      </c>
    </row>
    <row r="69" spans="1:23" ht="15.75" thickBot="1">
      <c r="A69" s="5" t="s">
        <v>436</v>
      </c>
      <c r="B69" s="6" t="s">
        <v>323</v>
      </c>
      <c r="C69" s="6" t="s">
        <v>63</v>
      </c>
      <c r="D69" s="70"/>
      <c r="E69" s="14"/>
      <c r="F69" s="71"/>
      <c r="G69" s="5"/>
      <c r="H69" s="14"/>
      <c r="I69" s="71"/>
      <c r="J69" s="5"/>
      <c r="K69" s="14"/>
      <c r="L69" s="14"/>
      <c r="M69" s="5"/>
      <c r="N69" s="14"/>
      <c r="O69" s="71"/>
      <c r="P69" s="5"/>
      <c r="Q69" s="14"/>
      <c r="R69" s="71"/>
      <c r="S69" s="22"/>
      <c r="T69" s="14"/>
      <c r="U69" s="71"/>
      <c r="V69" s="77">
        <f t="shared" si="3"/>
        <v>0</v>
      </c>
      <c r="W69" s="78">
        <f t="shared" si="4"/>
        <v>0</v>
      </c>
    </row>
    <row r="70" spans="1:23" ht="15.75" thickBot="1">
      <c r="A70" s="5" t="s">
        <v>436</v>
      </c>
      <c r="B70" s="6" t="s">
        <v>323</v>
      </c>
      <c r="C70" s="6" t="s">
        <v>3</v>
      </c>
      <c r="D70" s="70"/>
      <c r="E70" s="14"/>
      <c r="F70" s="71"/>
      <c r="G70" s="5"/>
      <c r="H70" s="14"/>
      <c r="I70" s="71"/>
      <c r="J70" s="5"/>
      <c r="K70" s="14"/>
      <c r="L70" s="14"/>
      <c r="M70" s="5"/>
      <c r="N70" s="14"/>
      <c r="O70" s="71"/>
      <c r="P70" s="5"/>
      <c r="Q70" s="14"/>
      <c r="R70" s="71"/>
      <c r="S70" s="22"/>
      <c r="T70" s="14"/>
      <c r="U70" s="71"/>
      <c r="V70" s="77">
        <f t="shared" si="3"/>
        <v>0</v>
      </c>
      <c r="W70" s="78">
        <f t="shared" si="4"/>
        <v>0</v>
      </c>
    </row>
    <row r="71" spans="1:23" ht="15.75" thickBot="1">
      <c r="A71" s="5" t="s">
        <v>436</v>
      </c>
      <c r="B71" s="6" t="s">
        <v>323</v>
      </c>
      <c r="C71" s="6" t="s">
        <v>8</v>
      </c>
      <c r="D71" s="70"/>
      <c r="E71" s="14"/>
      <c r="F71" s="71"/>
      <c r="G71" s="5"/>
      <c r="H71" s="14"/>
      <c r="I71" s="71"/>
      <c r="J71" s="5"/>
      <c r="K71" s="14"/>
      <c r="L71" s="14"/>
      <c r="M71" s="5"/>
      <c r="N71" s="14"/>
      <c r="O71" s="71"/>
      <c r="P71" s="5"/>
      <c r="Q71" s="14"/>
      <c r="R71" s="71"/>
      <c r="S71" s="22"/>
      <c r="T71" s="14"/>
      <c r="U71" s="71"/>
      <c r="V71" s="77">
        <f t="shared" si="3"/>
        <v>0</v>
      </c>
      <c r="W71" s="78">
        <f t="shared" si="4"/>
        <v>0</v>
      </c>
    </row>
    <row r="72" spans="1:23" ht="15.75" thickBot="1">
      <c r="A72" s="5" t="s">
        <v>436</v>
      </c>
      <c r="B72" s="6" t="s">
        <v>323</v>
      </c>
      <c r="C72" s="6" t="s">
        <v>4</v>
      </c>
      <c r="D72" s="70"/>
      <c r="E72" s="14"/>
      <c r="F72" s="71"/>
      <c r="G72" s="5"/>
      <c r="H72" s="14"/>
      <c r="I72" s="71"/>
      <c r="J72" s="5"/>
      <c r="K72" s="14"/>
      <c r="L72" s="14"/>
      <c r="M72" s="5"/>
      <c r="N72" s="14"/>
      <c r="O72" s="71"/>
      <c r="P72" s="5"/>
      <c r="Q72" s="14"/>
      <c r="R72" s="71"/>
      <c r="S72" s="22"/>
      <c r="T72" s="14"/>
      <c r="U72" s="71"/>
      <c r="V72" s="77">
        <f t="shared" si="3"/>
        <v>0</v>
      </c>
      <c r="W72" s="78">
        <f t="shared" si="4"/>
        <v>0</v>
      </c>
    </row>
    <row r="73" spans="1:23" ht="15.75" thickBot="1">
      <c r="A73" s="5" t="s">
        <v>436</v>
      </c>
      <c r="B73" s="6" t="s">
        <v>323</v>
      </c>
      <c r="C73" s="6" t="s">
        <v>356</v>
      </c>
      <c r="D73" s="70"/>
      <c r="E73" s="14"/>
      <c r="F73" s="71"/>
      <c r="G73" s="5"/>
      <c r="H73" s="14"/>
      <c r="I73" s="71"/>
      <c r="J73" s="5"/>
      <c r="K73" s="14"/>
      <c r="L73" s="14"/>
      <c r="M73" s="5"/>
      <c r="N73" s="14"/>
      <c r="O73" s="71"/>
      <c r="P73" s="5"/>
      <c r="Q73" s="14"/>
      <c r="R73" s="71"/>
      <c r="S73" s="22"/>
      <c r="T73" s="14"/>
      <c r="U73" s="71"/>
      <c r="V73" s="77">
        <f t="shared" si="3"/>
        <v>0</v>
      </c>
      <c r="W73" s="78">
        <f t="shared" si="4"/>
        <v>0</v>
      </c>
    </row>
    <row r="74" spans="1:23" ht="15.75" thickBot="1">
      <c r="A74" s="5" t="s">
        <v>436</v>
      </c>
      <c r="B74" s="6" t="s">
        <v>323</v>
      </c>
      <c r="C74" s="6" t="s">
        <v>5</v>
      </c>
      <c r="D74" s="70"/>
      <c r="E74" s="14"/>
      <c r="F74" s="71"/>
      <c r="G74" s="5"/>
      <c r="H74" s="14"/>
      <c r="I74" s="71"/>
      <c r="J74" s="5"/>
      <c r="K74" s="14"/>
      <c r="L74" s="14"/>
      <c r="M74" s="5"/>
      <c r="N74" s="14"/>
      <c r="O74" s="71"/>
      <c r="P74" s="5"/>
      <c r="Q74" s="14"/>
      <c r="R74" s="71"/>
      <c r="S74" s="22"/>
      <c r="T74" s="14"/>
      <c r="U74" s="71"/>
      <c r="V74" s="77">
        <f t="shared" si="3"/>
        <v>0</v>
      </c>
      <c r="W74" s="78">
        <f t="shared" si="4"/>
        <v>0</v>
      </c>
    </row>
    <row r="75" spans="1:23" ht="15.75" thickBot="1">
      <c r="A75" s="5" t="s">
        <v>437</v>
      </c>
      <c r="B75" s="6" t="s">
        <v>328</v>
      </c>
      <c r="C75" s="6" t="s">
        <v>63</v>
      </c>
      <c r="D75" s="70"/>
      <c r="E75" s="14"/>
      <c r="F75" s="71"/>
      <c r="G75" s="5"/>
      <c r="H75" s="14"/>
      <c r="I75" s="71"/>
      <c r="J75" s="5"/>
      <c r="K75" s="14"/>
      <c r="L75" s="14"/>
      <c r="M75" s="5"/>
      <c r="N75" s="14"/>
      <c r="O75" s="71"/>
      <c r="P75" s="5"/>
      <c r="Q75" s="14"/>
      <c r="R75" s="71"/>
      <c r="S75" s="22"/>
      <c r="T75" s="14"/>
      <c r="U75" s="71"/>
      <c r="V75" s="77">
        <f t="shared" si="3"/>
        <v>0</v>
      </c>
      <c r="W75" s="78">
        <f t="shared" si="4"/>
        <v>0</v>
      </c>
    </row>
    <row r="76" spans="1:23" ht="15.75" thickBot="1">
      <c r="A76" s="5" t="s">
        <v>437</v>
      </c>
      <c r="B76" s="6" t="s">
        <v>328</v>
      </c>
      <c r="C76" s="6" t="s">
        <v>3</v>
      </c>
      <c r="D76" s="70"/>
      <c r="E76" s="14"/>
      <c r="F76" s="71"/>
      <c r="G76" s="5"/>
      <c r="H76" s="14"/>
      <c r="I76" s="71"/>
      <c r="J76" s="5"/>
      <c r="K76" s="14"/>
      <c r="L76" s="14"/>
      <c r="M76" s="5"/>
      <c r="N76" s="14"/>
      <c r="O76" s="71"/>
      <c r="P76" s="5"/>
      <c r="Q76" s="14"/>
      <c r="R76" s="71"/>
      <c r="S76" s="22"/>
      <c r="T76" s="14"/>
      <c r="U76" s="71"/>
      <c r="V76" s="77">
        <f t="shared" si="3"/>
        <v>0</v>
      </c>
      <c r="W76" s="78">
        <f t="shared" si="4"/>
        <v>0</v>
      </c>
    </row>
    <row r="77" spans="1:23" ht="15.75" thickBot="1">
      <c r="A77" s="5" t="s">
        <v>437</v>
      </c>
      <c r="B77" s="6" t="s">
        <v>328</v>
      </c>
      <c r="C77" s="6" t="s">
        <v>8</v>
      </c>
      <c r="D77" s="70"/>
      <c r="E77" s="14"/>
      <c r="F77" s="71"/>
      <c r="G77" s="5"/>
      <c r="H77" s="14"/>
      <c r="I77" s="71"/>
      <c r="J77" s="5"/>
      <c r="K77" s="14"/>
      <c r="L77" s="14"/>
      <c r="M77" s="5"/>
      <c r="N77" s="14"/>
      <c r="O77" s="71"/>
      <c r="P77" s="5"/>
      <c r="Q77" s="14"/>
      <c r="R77" s="71"/>
      <c r="S77" s="22"/>
      <c r="T77" s="14"/>
      <c r="U77" s="71"/>
      <c r="V77" s="77">
        <f t="shared" si="3"/>
        <v>0</v>
      </c>
      <c r="W77" s="78">
        <f t="shared" si="4"/>
        <v>0</v>
      </c>
    </row>
    <row r="78" spans="1:23" ht="15.75" thickBot="1">
      <c r="A78" s="5" t="s">
        <v>437</v>
      </c>
      <c r="B78" s="6" t="s">
        <v>328</v>
      </c>
      <c r="C78" s="6" t="s">
        <v>4</v>
      </c>
      <c r="D78" s="70"/>
      <c r="E78" s="14"/>
      <c r="F78" s="71"/>
      <c r="G78" s="5"/>
      <c r="H78" s="14"/>
      <c r="I78" s="71"/>
      <c r="J78" s="5"/>
      <c r="K78" s="14"/>
      <c r="L78" s="14"/>
      <c r="M78" s="5"/>
      <c r="N78" s="14"/>
      <c r="O78" s="71"/>
      <c r="P78" s="5"/>
      <c r="Q78" s="14"/>
      <c r="R78" s="71"/>
      <c r="S78" s="22"/>
      <c r="T78" s="14"/>
      <c r="U78" s="71"/>
      <c r="V78" s="77">
        <f t="shared" si="3"/>
        <v>0</v>
      </c>
      <c r="W78" s="78">
        <f t="shared" si="4"/>
        <v>0</v>
      </c>
    </row>
    <row r="79" spans="1:23" ht="15.75" thickBot="1">
      <c r="A79" s="5" t="s">
        <v>437</v>
      </c>
      <c r="B79" s="6" t="s">
        <v>328</v>
      </c>
      <c r="C79" s="6" t="s">
        <v>356</v>
      </c>
      <c r="D79" s="70"/>
      <c r="E79" s="14"/>
      <c r="F79" s="71"/>
      <c r="G79" s="5"/>
      <c r="H79" s="14"/>
      <c r="I79" s="71"/>
      <c r="J79" s="5"/>
      <c r="K79" s="14"/>
      <c r="L79" s="14"/>
      <c r="M79" s="5"/>
      <c r="N79" s="14"/>
      <c r="O79" s="71"/>
      <c r="P79" s="5"/>
      <c r="Q79" s="14"/>
      <c r="R79" s="71"/>
      <c r="S79" s="22"/>
      <c r="T79" s="14"/>
      <c r="U79" s="71"/>
      <c r="V79" s="77">
        <f t="shared" si="3"/>
        <v>0</v>
      </c>
      <c r="W79" s="78">
        <f t="shared" si="4"/>
        <v>0</v>
      </c>
    </row>
    <row r="80" spans="1:23" ht="15.75" thickBot="1">
      <c r="A80" s="5" t="s">
        <v>437</v>
      </c>
      <c r="B80" s="6" t="s">
        <v>328</v>
      </c>
      <c r="C80" s="6" t="s">
        <v>5</v>
      </c>
      <c r="D80" s="70"/>
      <c r="E80" s="14"/>
      <c r="F80" s="71"/>
      <c r="G80" s="5"/>
      <c r="H80" s="14"/>
      <c r="I80" s="71"/>
      <c r="J80" s="5"/>
      <c r="K80" s="14"/>
      <c r="L80" s="14"/>
      <c r="M80" s="5"/>
      <c r="N80" s="14"/>
      <c r="O80" s="71"/>
      <c r="P80" s="5"/>
      <c r="Q80" s="14"/>
      <c r="R80" s="71"/>
      <c r="S80" s="22"/>
      <c r="T80" s="14"/>
      <c r="U80" s="71"/>
      <c r="V80" s="77">
        <f t="shared" si="3"/>
        <v>0</v>
      </c>
      <c r="W80" s="78">
        <f t="shared" si="4"/>
        <v>0</v>
      </c>
    </row>
    <row r="81" spans="1:23" ht="15.75" thickBot="1">
      <c r="A81" s="5" t="s">
        <v>438</v>
      </c>
      <c r="B81" s="6" t="s">
        <v>315</v>
      </c>
      <c r="C81" s="6" t="s">
        <v>63</v>
      </c>
      <c r="D81" s="70"/>
      <c r="E81" s="14"/>
      <c r="F81" s="71"/>
      <c r="G81" s="5"/>
      <c r="H81" s="14"/>
      <c r="I81" s="71"/>
      <c r="J81" s="5"/>
      <c r="K81" s="14"/>
      <c r="L81" s="14"/>
      <c r="M81" s="5"/>
      <c r="N81" s="14"/>
      <c r="O81" s="71"/>
      <c r="P81" s="5"/>
      <c r="Q81" s="14"/>
      <c r="R81" s="71"/>
      <c r="S81" s="22"/>
      <c r="T81" s="14"/>
      <c r="U81" s="71"/>
      <c r="V81" s="77">
        <f t="shared" si="3"/>
        <v>0</v>
      </c>
      <c r="W81" s="78">
        <f t="shared" si="4"/>
        <v>0</v>
      </c>
    </row>
    <row r="82" spans="1:23" ht="15.75" thickBot="1">
      <c r="A82" s="5" t="s">
        <v>438</v>
      </c>
      <c r="B82" s="6" t="s">
        <v>315</v>
      </c>
      <c r="C82" s="6" t="s">
        <v>3</v>
      </c>
      <c r="D82" s="70"/>
      <c r="E82" s="14"/>
      <c r="F82" s="71"/>
      <c r="G82" s="5"/>
      <c r="H82" s="14"/>
      <c r="I82" s="71"/>
      <c r="J82" s="5"/>
      <c r="K82" s="14"/>
      <c r="L82" s="14"/>
      <c r="M82" s="5"/>
      <c r="N82" s="14"/>
      <c r="O82" s="71"/>
      <c r="P82" s="5"/>
      <c r="Q82" s="14"/>
      <c r="R82" s="71"/>
      <c r="S82" s="22"/>
      <c r="T82" s="14"/>
      <c r="U82" s="71"/>
      <c r="V82" s="77">
        <f t="shared" si="3"/>
        <v>0</v>
      </c>
      <c r="W82" s="78">
        <f t="shared" si="4"/>
        <v>0</v>
      </c>
    </row>
    <row r="83" spans="1:23" ht="15.75" thickBot="1">
      <c r="A83" s="5" t="s">
        <v>438</v>
      </c>
      <c r="B83" s="6" t="s">
        <v>315</v>
      </c>
      <c r="C83" s="6" t="s">
        <v>8</v>
      </c>
      <c r="D83" s="70"/>
      <c r="E83" s="14"/>
      <c r="F83" s="71"/>
      <c r="G83" s="5"/>
      <c r="H83" s="14"/>
      <c r="I83" s="71"/>
      <c r="J83" s="5"/>
      <c r="K83" s="14"/>
      <c r="L83" s="14"/>
      <c r="M83" s="5"/>
      <c r="N83" s="14"/>
      <c r="O83" s="71"/>
      <c r="P83" s="5"/>
      <c r="Q83" s="14"/>
      <c r="R83" s="71"/>
      <c r="S83" s="22"/>
      <c r="T83" s="14"/>
      <c r="U83" s="71"/>
      <c r="V83" s="77">
        <f t="shared" si="3"/>
        <v>0</v>
      </c>
      <c r="W83" s="78">
        <f t="shared" si="4"/>
        <v>0</v>
      </c>
    </row>
    <row r="84" spans="1:23" ht="15.75" thickBot="1">
      <c r="A84" s="5" t="s">
        <v>438</v>
      </c>
      <c r="B84" s="6" t="s">
        <v>315</v>
      </c>
      <c r="C84" s="6" t="s">
        <v>4</v>
      </c>
      <c r="D84" s="70"/>
      <c r="E84" s="14"/>
      <c r="F84" s="71"/>
      <c r="G84" s="5"/>
      <c r="H84" s="14"/>
      <c r="I84" s="71"/>
      <c r="J84" s="5"/>
      <c r="K84" s="14"/>
      <c r="L84" s="14"/>
      <c r="M84" s="5"/>
      <c r="N84" s="14"/>
      <c r="O84" s="71"/>
      <c r="P84" s="5"/>
      <c r="Q84" s="14"/>
      <c r="R84" s="71"/>
      <c r="S84" s="22"/>
      <c r="T84" s="14"/>
      <c r="U84" s="71"/>
      <c r="V84" s="77">
        <f t="shared" si="3"/>
        <v>0</v>
      </c>
      <c r="W84" s="78">
        <f t="shared" si="4"/>
        <v>0</v>
      </c>
    </row>
    <row r="85" spans="1:23" ht="15.75" thickBot="1">
      <c r="A85" s="5" t="s">
        <v>438</v>
      </c>
      <c r="B85" s="6" t="s">
        <v>315</v>
      </c>
      <c r="C85" s="6" t="s">
        <v>356</v>
      </c>
      <c r="D85" s="70"/>
      <c r="E85" s="14"/>
      <c r="F85" s="71"/>
      <c r="G85" s="5"/>
      <c r="H85" s="14"/>
      <c r="I85" s="71"/>
      <c r="J85" s="5"/>
      <c r="K85" s="14"/>
      <c r="L85" s="14"/>
      <c r="M85" s="5"/>
      <c r="N85" s="14"/>
      <c r="O85" s="71"/>
      <c r="P85" s="5"/>
      <c r="Q85" s="14"/>
      <c r="R85" s="71"/>
      <c r="S85" s="22"/>
      <c r="T85" s="14"/>
      <c r="U85" s="71"/>
      <c r="V85" s="77">
        <f t="shared" si="3"/>
        <v>0</v>
      </c>
      <c r="W85" s="78">
        <f t="shared" si="4"/>
        <v>0</v>
      </c>
    </row>
    <row r="86" spans="1:23" ht="15.75" thickBot="1">
      <c r="A86" s="5" t="s">
        <v>438</v>
      </c>
      <c r="B86" s="6" t="s">
        <v>315</v>
      </c>
      <c r="C86" s="6" t="s">
        <v>5</v>
      </c>
      <c r="D86" s="70"/>
      <c r="E86" s="14"/>
      <c r="F86" s="71"/>
      <c r="G86" s="5"/>
      <c r="H86" s="14"/>
      <c r="I86" s="71"/>
      <c r="J86" s="5"/>
      <c r="K86" s="14"/>
      <c r="L86" s="14"/>
      <c r="M86" s="5"/>
      <c r="N86" s="14"/>
      <c r="O86" s="71"/>
      <c r="P86" s="5"/>
      <c r="Q86" s="14"/>
      <c r="R86" s="71"/>
      <c r="S86" s="22"/>
      <c r="T86" s="14"/>
      <c r="U86" s="71"/>
      <c r="V86" s="77">
        <f t="shared" si="3"/>
        <v>0</v>
      </c>
      <c r="W86" s="78">
        <f t="shared" si="4"/>
        <v>0</v>
      </c>
    </row>
    <row r="87" spans="1:23" ht="15.75" thickBot="1">
      <c r="A87" s="5" t="s">
        <v>439</v>
      </c>
      <c r="B87" s="6" t="s">
        <v>323</v>
      </c>
      <c r="C87" s="6" t="s">
        <v>63</v>
      </c>
      <c r="D87" s="70"/>
      <c r="E87" s="14"/>
      <c r="F87" s="71"/>
      <c r="G87" s="5"/>
      <c r="H87" s="14"/>
      <c r="I87" s="71"/>
      <c r="J87" s="5"/>
      <c r="K87" s="14"/>
      <c r="L87" s="14"/>
      <c r="M87" s="5"/>
      <c r="N87" s="14"/>
      <c r="O87" s="71"/>
      <c r="P87" s="5"/>
      <c r="Q87" s="14"/>
      <c r="R87" s="71"/>
      <c r="S87" s="22"/>
      <c r="T87" s="14"/>
      <c r="U87" s="71"/>
      <c r="V87" s="77">
        <f t="shared" si="3"/>
        <v>0</v>
      </c>
      <c r="W87" s="78">
        <f t="shared" si="4"/>
        <v>0</v>
      </c>
    </row>
    <row r="88" spans="1:23" ht="15.75" thickBot="1">
      <c r="A88" s="5" t="s">
        <v>439</v>
      </c>
      <c r="B88" s="6" t="s">
        <v>323</v>
      </c>
      <c r="C88" s="6" t="s">
        <v>3</v>
      </c>
      <c r="D88" s="70"/>
      <c r="E88" s="14"/>
      <c r="F88" s="71"/>
      <c r="G88" s="5"/>
      <c r="H88" s="14"/>
      <c r="I88" s="71"/>
      <c r="J88" s="5"/>
      <c r="K88" s="14"/>
      <c r="L88" s="14"/>
      <c r="M88" s="5"/>
      <c r="N88" s="14"/>
      <c r="O88" s="71"/>
      <c r="P88" s="5"/>
      <c r="Q88" s="14"/>
      <c r="R88" s="71"/>
      <c r="S88" s="22"/>
      <c r="T88" s="14"/>
      <c r="U88" s="71"/>
      <c r="V88" s="77">
        <f t="shared" si="3"/>
        <v>0</v>
      </c>
      <c r="W88" s="78">
        <f t="shared" si="4"/>
        <v>0</v>
      </c>
    </row>
    <row r="89" spans="1:23" ht="15.75" thickBot="1">
      <c r="A89" s="5" t="s">
        <v>439</v>
      </c>
      <c r="B89" s="6" t="s">
        <v>323</v>
      </c>
      <c r="C89" s="6" t="s">
        <v>8</v>
      </c>
      <c r="D89" s="70"/>
      <c r="E89" s="14"/>
      <c r="F89" s="71"/>
      <c r="G89" s="5"/>
      <c r="H89" s="14"/>
      <c r="I89" s="71"/>
      <c r="J89" s="5"/>
      <c r="K89" s="14"/>
      <c r="L89" s="14"/>
      <c r="M89" s="5"/>
      <c r="N89" s="14"/>
      <c r="O89" s="71"/>
      <c r="P89" s="5"/>
      <c r="Q89" s="14"/>
      <c r="R89" s="71"/>
      <c r="S89" s="22"/>
      <c r="T89" s="14"/>
      <c r="U89" s="71"/>
      <c r="V89" s="77">
        <f t="shared" si="3"/>
        <v>0</v>
      </c>
      <c r="W89" s="78">
        <f t="shared" si="4"/>
        <v>0</v>
      </c>
    </row>
    <row r="90" spans="1:23" ht="15.75" thickBot="1">
      <c r="A90" s="5" t="s">
        <v>439</v>
      </c>
      <c r="B90" s="6" t="s">
        <v>323</v>
      </c>
      <c r="C90" s="6" t="s">
        <v>4</v>
      </c>
      <c r="D90" s="70"/>
      <c r="E90" s="14"/>
      <c r="F90" s="71"/>
      <c r="G90" s="5"/>
      <c r="H90" s="14"/>
      <c r="I90" s="71"/>
      <c r="J90" s="5"/>
      <c r="K90" s="14"/>
      <c r="L90" s="14"/>
      <c r="M90" s="5"/>
      <c r="N90" s="14"/>
      <c r="O90" s="71"/>
      <c r="P90" s="5"/>
      <c r="Q90" s="14"/>
      <c r="R90" s="71"/>
      <c r="S90" s="22"/>
      <c r="T90" s="14"/>
      <c r="U90" s="71"/>
      <c r="V90" s="77">
        <f t="shared" si="3"/>
        <v>0</v>
      </c>
      <c r="W90" s="78">
        <f t="shared" si="4"/>
        <v>0</v>
      </c>
    </row>
    <row r="91" spans="1:23" ht="15.75" thickBot="1">
      <c r="A91" s="5" t="s">
        <v>439</v>
      </c>
      <c r="B91" s="6" t="s">
        <v>323</v>
      </c>
      <c r="C91" s="6" t="s">
        <v>356</v>
      </c>
      <c r="D91" s="70"/>
      <c r="E91" s="14"/>
      <c r="F91" s="71"/>
      <c r="G91" s="5"/>
      <c r="H91" s="14"/>
      <c r="I91" s="71"/>
      <c r="J91" s="5"/>
      <c r="K91" s="14"/>
      <c r="L91" s="14"/>
      <c r="M91" s="5"/>
      <c r="N91" s="14"/>
      <c r="O91" s="71"/>
      <c r="P91" s="5"/>
      <c r="Q91" s="14"/>
      <c r="R91" s="71"/>
      <c r="S91" s="22"/>
      <c r="T91" s="14"/>
      <c r="U91" s="71"/>
      <c r="V91" s="77">
        <f t="shared" si="3"/>
        <v>0</v>
      </c>
      <c r="W91" s="78">
        <f t="shared" si="4"/>
        <v>0</v>
      </c>
    </row>
    <row r="92" spans="1:23" ht="15.75" thickBot="1">
      <c r="A92" s="5" t="s">
        <v>439</v>
      </c>
      <c r="B92" s="6" t="s">
        <v>323</v>
      </c>
      <c r="C92" s="6" t="s">
        <v>5</v>
      </c>
      <c r="D92" s="70"/>
      <c r="E92" s="14"/>
      <c r="F92" s="71"/>
      <c r="G92" s="5"/>
      <c r="H92" s="14"/>
      <c r="I92" s="71"/>
      <c r="J92" s="5"/>
      <c r="K92" s="14"/>
      <c r="L92" s="14"/>
      <c r="M92" s="5"/>
      <c r="N92" s="14"/>
      <c r="O92" s="71"/>
      <c r="P92" s="5"/>
      <c r="Q92" s="14"/>
      <c r="R92" s="71"/>
      <c r="S92" s="22"/>
      <c r="T92" s="14"/>
      <c r="U92" s="71"/>
      <c r="V92" s="77">
        <f t="shared" si="3"/>
        <v>0</v>
      </c>
      <c r="W92" s="78">
        <f t="shared" si="4"/>
        <v>0</v>
      </c>
    </row>
    <row r="93" spans="1:23" ht="15.75" thickBot="1">
      <c r="A93" s="5" t="s">
        <v>440</v>
      </c>
      <c r="B93" s="6" t="s">
        <v>328</v>
      </c>
      <c r="C93" s="6" t="s">
        <v>63</v>
      </c>
      <c r="D93" s="70"/>
      <c r="E93" s="14"/>
      <c r="F93" s="71"/>
      <c r="G93" s="5"/>
      <c r="H93" s="14"/>
      <c r="I93" s="71"/>
      <c r="J93" s="5"/>
      <c r="K93" s="14"/>
      <c r="L93" s="14"/>
      <c r="M93" s="5"/>
      <c r="N93" s="14"/>
      <c r="O93" s="71"/>
      <c r="P93" s="5"/>
      <c r="Q93" s="14"/>
      <c r="R93" s="71"/>
      <c r="S93" s="22"/>
      <c r="T93" s="14"/>
      <c r="U93" s="71"/>
      <c r="V93" s="77">
        <f t="shared" si="3"/>
        <v>0</v>
      </c>
      <c r="W93" s="78">
        <f t="shared" si="4"/>
        <v>0</v>
      </c>
    </row>
    <row r="94" spans="1:23" ht="15.75" thickBot="1">
      <c r="A94" s="5" t="s">
        <v>440</v>
      </c>
      <c r="B94" s="6" t="s">
        <v>328</v>
      </c>
      <c r="C94" s="6" t="s">
        <v>3</v>
      </c>
      <c r="D94" s="70"/>
      <c r="E94" s="14"/>
      <c r="F94" s="71"/>
      <c r="G94" s="5"/>
      <c r="H94" s="14"/>
      <c r="I94" s="71"/>
      <c r="J94" s="5"/>
      <c r="K94" s="14"/>
      <c r="L94" s="14"/>
      <c r="M94" s="5"/>
      <c r="N94" s="14"/>
      <c r="O94" s="71"/>
      <c r="P94" s="5"/>
      <c r="Q94" s="14"/>
      <c r="R94" s="71"/>
      <c r="S94" s="22"/>
      <c r="T94" s="14"/>
      <c r="U94" s="71"/>
      <c r="V94" s="77">
        <f t="shared" si="3"/>
        <v>0</v>
      </c>
      <c r="W94" s="78">
        <f t="shared" si="4"/>
        <v>0</v>
      </c>
    </row>
    <row r="95" spans="1:23" ht="15.75" thickBot="1">
      <c r="A95" s="5" t="s">
        <v>440</v>
      </c>
      <c r="B95" s="6" t="s">
        <v>328</v>
      </c>
      <c r="C95" s="6" t="s">
        <v>8</v>
      </c>
      <c r="D95" s="70"/>
      <c r="E95" s="14"/>
      <c r="F95" s="71"/>
      <c r="G95" s="5"/>
      <c r="H95" s="14"/>
      <c r="I95" s="71"/>
      <c r="J95" s="5"/>
      <c r="K95" s="14"/>
      <c r="L95" s="14"/>
      <c r="M95" s="5"/>
      <c r="N95" s="14"/>
      <c r="O95" s="71"/>
      <c r="P95" s="5"/>
      <c r="Q95" s="14"/>
      <c r="R95" s="71"/>
      <c r="S95" s="22"/>
      <c r="T95" s="14"/>
      <c r="U95" s="71"/>
      <c r="V95" s="77">
        <f t="shared" si="3"/>
        <v>0</v>
      </c>
      <c r="W95" s="78">
        <f t="shared" si="4"/>
        <v>0</v>
      </c>
    </row>
    <row r="96" spans="1:23" ht="15.75" thickBot="1">
      <c r="A96" s="5" t="s">
        <v>440</v>
      </c>
      <c r="B96" s="6" t="s">
        <v>328</v>
      </c>
      <c r="C96" s="6" t="s">
        <v>4</v>
      </c>
      <c r="D96" s="70"/>
      <c r="E96" s="14"/>
      <c r="F96" s="71"/>
      <c r="G96" s="5"/>
      <c r="H96" s="14"/>
      <c r="I96" s="71"/>
      <c r="J96" s="5"/>
      <c r="K96" s="14"/>
      <c r="L96" s="14"/>
      <c r="M96" s="5"/>
      <c r="N96" s="14"/>
      <c r="O96" s="71"/>
      <c r="P96" s="5"/>
      <c r="Q96" s="14"/>
      <c r="R96" s="71"/>
      <c r="S96" s="22"/>
      <c r="T96" s="14"/>
      <c r="U96" s="71"/>
      <c r="V96" s="77">
        <f t="shared" si="3"/>
        <v>0</v>
      </c>
      <c r="W96" s="78">
        <f t="shared" si="4"/>
        <v>0</v>
      </c>
    </row>
    <row r="97" spans="1:23" ht="15.75" thickBot="1">
      <c r="A97" s="5" t="s">
        <v>440</v>
      </c>
      <c r="B97" s="6" t="s">
        <v>328</v>
      </c>
      <c r="C97" s="6" t="s">
        <v>356</v>
      </c>
      <c r="D97" s="70"/>
      <c r="E97" s="14"/>
      <c r="F97" s="71"/>
      <c r="G97" s="5"/>
      <c r="H97" s="14"/>
      <c r="I97" s="71"/>
      <c r="J97" s="5"/>
      <c r="K97" s="14"/>
      <c r="L97" s="14"/>
      <c r="M97" s="5"/>
      <c r="N97" s="14"/>
      <c r="O97" s="71"/>
      <c r="P97" s="5"/>
      <c r="Q97" s="14"/>
      <c r="R97" s="71"/>
      <c r="S97" s="22"/>
      <c r="T97" s="14"/>
      <c r="U97" s="71"/>
      <c r="V97" s="77">
        <f t="shared" si="3"/>
        <v>0</v>
      </c>
      <c r="W97" s="78">
        <f t="shared" si="4"/>
        <v>0</v>
      </c>
    </row>
    <row r="98" spans="1:23" ht="15.75" thickBot="1">
      <c r="A98" s="5" t="s">
        <v>440</v>
      </c>
      <c r="B98" s="6" t="s">
        <v>328</v>
      </c>
      <c r="C98" s="6" t="s">
        <v>5</v>
      </c>
      <c r="D98" s="70"/>
      <c r="E98" s="14"/>
      <c r="F98" s="71"/>
      <c r="G98" s="5"/>
      <c r="H98" s="14"/>
      <c r="I98" s="71"/>
      <c r="J98" s="5"/>
      <c r="K98" s="14"/>
      <c r="L98" s="14"/>
      <c r="M98" s="5"/>
      <c r="N98" s="14"/>
      <c r="O98" s="71"/>
      <c r="P98" s="5"/>
      <c r="Q98" s="14"/>
      <c r="R98" s="71"/>
      <c r="S98" s="22"/>
      <c r="T98" s="14"/>
      <c r="U98" s="71"/>
      <c r="V98" s="77">
        <f t="shared" si="3"/>
        <v>0</v>
      </c>
      <c r="W98" s="78">
        <f t="shared" si="4"/>
        <v>0</v>
      </c>
    </row>
    <row r="99" spans="1:23" ht="15.75" thickBot="1">
      <c r="A99" s="5" t="s">
        <v>441</v>
      </c>
      <c r="B99" s="6" t="s">
        <v>339</v>
      </c>
      <c r="C99" s="6" t="s">
        <v>63</v>
      </c>
      <c r="D99" s="70"/>
      <c r="E99" s="14"/>
      <c r="F99" s="71"/>
      <c r="G99" s="5"/>
      <c r="H99" s="14"/>
      <c r="I99" s="71"/>
      <c r="J99" s="5"/>
      <c r="K99" s="14"/>
      <c r="L99" s="14"/>
      <c r="M99" s="5"/>
      <c r="N99" s="14"/>
      <c r="O99" s="71"/>
      <c r="P99" s="5"/>
      <c r="Q99" s="14"/>
      <c r="R99" s="71"/>
      <c r="S99" s="22"/>
      <c r="T99" s="14"/>
      <c r="U99" s="71"/>
      <c r="V99" s="77">
        <f t="shared" si="3"/>
        <v>0</v>
      </c>
      <c r="W99" s="78">
        <f t="shared" si="4"/>
        <v>0</v>
      </c>
    </row>
    <row r="100" spans="1:23" ht="15.75" thickBot="1">
      <c r="A100" s="5" t="s">
        <v>441</v>
      </c>
      <c r="B100" s="6" t="s">
        <v>339</v>
      </c>
      <c r="C100" s="6" t="s">
        <v>3</v>
      </c>
      <c r="D100" s="70"/>
      <c r="E100" s="14"/>
      <c r="F100" s="71"/>
      <c r="G100" s="5"/>
      <c r="H100" s="14"/>
      <c r="I100" s="71"/>
      <c r="J100" s="5"/>
      <c r="K100" s="14"/>
      <c r="L100" s="14"/>
      <c r="M100" s="5"/>
      <c r="N100" s="14"/>
      <c r="O100" s="71"/>
      <c r="P100" s="5"/>
      <c r="Q100" s="14"/>
      <c r="R100" s="71"/>
      <c r="S100" s="22"/>
      <c r="T100" s="14"/>
      <c r="U100" s="71"/>
      <c r="V100" s="77">
        <f t="shared" si="3"/>
        <v>0</v>
      </c>
      <c r="W100" s="78">
        <f t="shared" si="4"/>
        <v>0</v>
      </c>
    </row>
    <row r="101" spans="1:23" ht="15.75" thickBot="1">
      <c r="A101" s="5" t="s">
        <v>441</v>
      </c>
      <c r="B101" s="6" t="s">
        <v>339</v>
      </c>
      <c r="C101" s="6" t="s">
        <v>8</v>
      </c>
      <c r="D101" s="70"/>
      <c r="E101" s="14"/>
      <c r="F101" s="71"/>
      <c r="G101" s="5"/>
      <c r="H101" s="14"/>
      <c r="I101" s="71"/>
      <c r="J101" s="5"/>
      <c r="K101" s="14"/>
      <c r="L101" s="14"/>
      <c r="M101" s="5"/>
      <c r="N101" s="14"/>
      <c r="O101" s="71"/>
      <c r="P101" s="5"/>
      <c r="Q101" s="14"/>
      <c r="R101" s="71"/>
      <c r="S101" s="22"/>
      <c r="T101" s="14"/>
      <c r="U101" s="71"/>
      <c r="V101" s="77">
        <f t="shared" si="3"/>
        <v>0</v>
      </c>
      <c r="W101" s="78">
        <f t="shared" si="4"/>
        <v>0</v>
      </c>
    </row>
    <row r="102" spans="1:23" ht="15.75" thickBot="1">
      <c r="A102" s="5" t="s">
        <v>441</v>
      </c>
      <c r="B102" s="6" t="s">
        <v>339</v>
      </c>
      <c r="C102" s="6" t="s">
        <v>4</v>
      </c>
      <c r="D102" s="70"/>
      <c r="E102" s="14"/>
      <c r="F102" s="71"/>
      <c r="G102" s="5"/>
      <c r="H102" s="14"/>
      <c r="I102" s="71"/>
      <c r="J102" s="5"/>
      <c r="K102" s="14"/>
      <c r="L102" s="14"/>
      <c r="M102" s="5"/>
      <c r="N102" s="14"/>
      <c r="O102" s="71"/>
      <c r="P102" s="5"/>
      <c r="Q102" s="14"/>
      <c r="R102" s="71"/>
      <c r="S102" s="22"/>
      <c r="T102" s="14"/>
      <c r="U102" s="71"/>
      <c r="V102" s="77">
        <f t="shared" si="3"/>
        <v>0</v>
      </c>
      <c r="W102" s="78">
        <f t="shared" si="4"/>
        <v>0</v>
      </c>
    </row>
    <row r="103" spans="1:23" ht="15.75" thickBot="1">
      <c r="A103" s="5" t="s">
        <v>441</v>
      </c>
      <c r="B103" s="6" t="s">
        <v>339</v>
      </c>
      <c r="C103" s="6" t="s">
        <v>356</v>
      </c>
      <c r="D103" s="70"/>
      <c r="E103" s="14"/>
      <c r="F103" s="71"/>
      <c r="G103" s="5"/>
      <c r="H103" s="14"/>
      <c r="I103" s="71"/>
      <c r="J103" s="5"/>
      <c r="K103" s="14"/>
      <c r="L103" s="14"/>
      <c r="M103" s="5"/>
      <c r="N103" s="14"/>
      <c r="O103" s="71"/>
      <c r="P103" s="5"/>
      <c r="Q103" s="14"/>
      <c r="R103" s="71"/>
      <c r="S103" s="22"/>
      <c r="T103" s="14"/>
      <c r="U103" s="71"/>
      <c r="V103" s="77">
        <f t="shared" ref="V103:V110" si="5">T103+Q103+N103+K103+H103</f>
        <v>0</v>
      </c>
      <c r="W103" s="78">
        <f t="shared" ref="W103:W110" si="6">U103+R103+O103+L103+I103</f>
        <v>0</v>
      </c>
    </row>
    <row r="104" spans="1:23" ht="15.75" thickBot="1">
      <c r="A104" s="5" t="s">
        <v>441</v>
      </c>
      <c r="B104" s="6" t="s">
        <v>339</v>
      </c>
      <c r="C104" s="6" t="s">
        <v>5</v>
      </c>
      <c r="D104" s="70"/>
      <c r="E104" s="14"/>
      <c r="F104" s="71"/>
      <c r="G104" s="5"/>
      <c r="H104" s="14"/>
      <c r="I104" s="71"/>
      <c r="J104" s="5"/>
      <c r="K104" s="14"/>
      <c r="L104" s="14"/>
      <c r="M104" s="5"/>
      <c r="N104" s="14"/>
      <c r="O104" s="71"/>
      <c r="P104" s="5"/>
      <c r="Q104" s="14"/>
      <c r="R104" s="71"/>
      <c r="S104" s="22"/>
      <c r="T104" s="14"/>
      <c r="U104" s="71"/>
      <c r="V104" s="77">
        <f t="shared" si="5"/>
        <v>0</v>
      </c>
      <c r="W104" s="78">
        <f t="shared" si="6"/>
        <v>0</v>
      </c>
    </row>
    <row r="105" spans="1:23" ht="15.75" thickBot="1">
      <c r="A105" s="5" t="s">
        <v>442</v>
      </c>
      <c r="B105" s="6" t="s">
        <v>339</v>
      </c>
      <c r="C105" s="6" t="s">
        <v>63</v>
      </c>
      <c r="D105" s="70"/>
      <c r="E105" s="14"/>
      <c r="F105" s="71"/>
      <c r="G105" s="5"/>
      <c r="H105" s="14"/>
      <c r="I105" s="71"/>
      <c r="J105" s="5"/>
      <c r="K105" s="14"/>
      <c r="L105" s="14"/>
      <c r="M105" s="5"/>
      <c r="N105" s="14"/>
      <c r="O105" s="71"/>
      <c r="P105" s="5"/>
      <c r="Q105" s="14"/>
      <c r="R105" s="71"/>
      <c r="S105" s="22"/>
      <c r="T105" s="14"/>
      <c r="U105" s="71"/>
      <c r="V105" s="77">
        <f t="shared" si="5"/>
        <v>0</v>
      </c>
      <c r="W105" s="78">
        <f t="shared" si="6"/>
        <v>0</v>
      </c>
    </row>
    <row r="106" spans="1:23" ht="15.75" thickBot="1">
      <c r="A106" s="5" t="s">
        <v>442</v>
      </c>
      <c r="B106" s="6" t="s">
        <v>339</v>
      </c>
      <c r="C106" s="6" t="s">
        <v>3</v>
      </c>
      <c r="D106" s="70"/>
      <c r="E106" s="14"/>
      <c r="F106" s="71"/>
      <c r="G106" s="5"/>
      <c r="H106" s="14"/>
      <c r="I106" s="71"/>
      <c r="J106" s="5"/>
      <c r="K106" s="14"/>
      <c r="L106" s="14"/>
      <c r="M106" s="5"/>
      <c r="N106" s="14"/>
      <c r="O106" s="71"/>
      <c r="P106" s="5"/>
      <c r="Q106" s="14"/>
      <c r="R106" s="71"/>
      <c r="S106" s="22"/>
      <c r="T106" s="14"/>
      <c r="U106" s="71"/>
      <c r="V106" s="77">
        <f t="shared" si="5"/>
        <v>0</v>
      </c>
      <c r="W106" s="78">
        <f t="shared" si="6"/>
        <v>0</v>
      </c>
    </row>
    <row r="107" spans="1:23" ht="15.75" thickBot="1">
      <c r="A107" s="5" t="s">
        <v>442</v>
      </c>
      <c r="B107" s="6" t="s">
        <v>339</v>
      </c>
      <c r="C107" s="6" t="s">
        <v>8</v>
      </c>
      <c r="D107" s="70"/>
      <c r="E107" s="14"/>
      <c r="F107" s="71"/>
      <c r="G107" s="5"/>
      <c r="H107" s="14"/>
      <c r="I107" s="71"/>
      <c r="J107" s="5"/>
      <c r="K107" s="14"/>
      <c r="L107" s="14"/>
      <c r="M107" s="5"/>
      <c r="N107" s="14"/>
      <c r="O107" s="71"/>
      <c r="P107" s="5"/>
      <c r="Q107" s="14"/>
      <c r="R107" s="71"/>
      <c r="S107" s="22"/>
      <c r="T107" s="14"/>
      <c r="U107" s="71"/>
      <c r="V107" s="77">
        <f t="shared" si="5"/>
        <v>0</v>
      </c>
      <c r="W107" s="78">
        <f t="shared" si="6"/>
        <v>0</v>
      </c>
    </row>
    <row r="108" spans="1:23" ht="15.75" thickBot="1">
      <c r="A108" s="5" t="s">
        <v>442</v>
      </c>
      <c r="B108" s="6" t="s">
        <v>339</v>
      </c>
      <c r="C108" s="6" t="s">
        <v>4</v>
      </c>
      <c r="D108" s="70"/>
      <c r="E108" s="14"/>
      <c r="F108" s="71"/>
      <c r="G108" s="5"/>
      <c r="H108" s="14"/>
      <c r="I108" s="71"/>
      <c r="J108" s="5"/>
      <c r="K108" s="14"/>
      <c r="L108" s="14"/>
      <c r="M108" s="5"/>
      <c r="N108" s="14"/>
      <c r="O108" s="71"/>
      <c r="P108" s="5"/>
      <c r="Q108" s="14"/>
      <c r="R108" s="71"/>
      <c r="S108" s="22"/>
      <c r="T108" s="14"/>
      <c r="U108" s="71"/>
      <c r="V108" s="77">
        <f t="shared" si="5"/>
        <v>0</v>
      </c>
      <c r="W108" s="78">
        <f t="shared" si="6"/>
        <v>0</v>
      </c>
    </row>
    <row r="109" spans="1:23" ht="15.75" thickBot="1">
      <c r="A109" s="5" t="s">
        <v>442</v>
      </c>
      <c r="B109" s="6" t="s">
        <v>339</v>
      </c>
      <c r="C109" s="6" t="s">
        <v>356</v>
      </c>
      <c r="D109" s="70"/>
      <c r="E109" s="14"/>
      <c r="F109" s="71"/>
      <c r="G109" s="5"/>
      <c r="H109" s="14"/>
      <c r="I109" s="71"/>
      <c r="J109" s="5"/>
      <c r="K109" s="14"/>
      <c r="L109" s="14"/>
      <c r="M109" s="5"/>
      <c r="N109" s="14"/>
      <c r="O109" s="71"/>
      <c r="P109" s="5"/>
      <c r="Q109" s="14"/>
      <c r="R109" s="71"/>
      <c r="S109" s="22"/>
      <c r="T109" s="14"/>
      <c r="U109" s="71"/>
      <c r="V109" s="77">
        <f t="shared" si="5"/>
        <v>0</v>
      </c>
      <c r="W109" s="78">
        <f t="shared" si="6"/>
        <v>0</v>
      </c>
    </row>
    <row r="110" spans="1:23" ht="15.75" thickBot="1">
      <c r="A110" s="5" t="s">
        <v>442</v>
      </c>
      <c r="B110" s="6" t="s">
        <v>339</v>
      </c>
      <c r="C110" s="6" t="s">
        <v>5</v>
      </c>
      <c r="D110" s="70"/>
      <c r="E110" s="14"/>
      <c r="F110" s="71"/>
      <c r="G110" s="5"/>
      <c r="H110" s="14"/>
      <c r="I110" s="71"/>
      <c r="J110" s="5"/>
      <c r="K110" s="14"/>
      <c r="L110" s="14"/>
      <c r="M110" s="5"/>
      <c r="N110" s="14"/>
      <c r="O110" s="71"/>
      <c r="P110" s="5"/>
      <c r="Q110" s="14"/>
      <c r="R110" s="71"/>
      <c r="S110" s="22"/>
      <c r="T110" s="14"/>
      <c r="U110" s="71"/>
      <c r="V110" s="77">
        <f t="shared" si="5"/>
        <v>0</v>
      </c>
      <c r="W110" s="78">
        <f t="shared" si="6"/>
        <v>0</v>
      </c>
    </row>
  </sheetData>
  <phoneticPr fontId="21" type="noConversion"/>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D876-3F4B-4564-B459-DBDFE22C6114}">
  <dimension ref="A1:D124"/>
  <sheetViews>
    <sheetView workbookViewId="0">
      <selection activeCell="A22" sqref="A22:XFD22"/>
    </sheetView>
  </sheetViews>
  <sheetFormatPr defaultRowHeight="15"/>
  <cols>
    <col min="1" max="1" width="18.7109375" customWidth="1"/>
    <col min="2" max="2" width="15.140625" bestFit="1" customWidth="1"/>
    <col min="3" max="3" width="13.42578125" bestFit="1" customWidth="1"/>
    <col min="4" max="4" width="173.28515625" bestFit="1" customWidth="1"/>
  </cols>
  <sheetData>
    <row r="1" spans="1:4" s="75" customFormat="1">
      <c r="A1" s="79" t="s">
        <v>348</v>
      </c>
      <c r="B1" s="79" t="s">
        <v>354</v>
      </c>
      <c r="C1" s="79" t="s">
        <v>450</v>
      </c>
      <c r="D1" s="79" t="s">
        <v>448</v>
      </c>
    </row>
    <row r="2" spans="1:4" s="8" customFormat="1">
      <c r="A2" s="80" t="s">
        <v>430</v>
      </c>
      <c r="B2" s="80" t="s">
        <v>356</v>
      </c>
      <c r="C2" s="80" t="s">
        <v>443</v>
      </c>
      <c r="D2" s="81" t="s">
        <v>406</v>
      </c>
    </row>
    <row r="3" spans="1:4" s="8" customFormat="1">
      <c r="A3" s="80" t="s">
        <v>430</v>
      </c>
      <c r="B3" s="80" t="s">
        <v>356</v>
      </c>
      <c r="C3" s="80" t="s">
        <v>444</v>
      </c>
      <c r="D3" s="81" t="s">
        <v>400</v>
      </c>
    </row>
    <row r="4" spans="1:4" s="8" customFormat="1">
      <c r="A4" s="80" t="s">
        <v>430</v>
      </c>
      <c r="B4" s="80" t="s">
        <v>5</v>
      </c>
      <c r="C4" s="80" t="s">
        <v>443</v>
      </c>
      <c r="D4" s="81" t="s">
        <v>449</v>
      </c>
    </row>
    <row r="5" spans="1:4" s="8" customFormat="1">
      <c r="A5" s="80" t="s">
        <v>430</v>
      </c>
      <c r="B5" s="80" t="s">
        <v>5</v>
      </c>
      <c r="C5" s="80" t="s">
        <v>444</v>
      </c>
      <c r="D5" s="81" t="s">
        <v>399</v>
      </c>
    </row>
    <row r="6" spans="1:4" s="8" customFormat="1">
      <c r="A6" s="80" t="s">
        <v>430</v>
      </c>
      <c r="B6" s="80" t="s">
        <v>5</v>
      </c>
      <c r="C6" s="80" t="s">
        <v>445</v>
      </c>
      <c r="D6" s="81" t="s">
        <v>401</v>
      </c>
    </row>
    <row r="7" spans="1:4" s="8" customFormat="1">
      <c r="A7" s="80" t="s">
        <v>430</v>
      </c>
      <c r="B7" s="80" t="s">
        <v>5</v>
      </c>
      <c r="C7" s="80" t="s">
        <v>446</v>
      </c>
      <c r="D7" s="81" t="s">
        <v>403</v>
      </c>
    </row>
    <row r="8" spans="1:4" s="8" customFormat="1">
      <c r="A8" s="80" t="s">
        <v>430</v>
      </c>
      <c r="B8" s="80" t="s">
        <v>5</v>
      </c>
      <c r="C8" s="80" t="s">
        <v>447</v>
      </c>
      <c r="D8" s="81" t="s">
        <v>402</v>
      </c>
    </row>
    <row r="9" spans="1:4" s="8" customFormat="1">
      <c r="A9" s="80" t="s">
        <v>425</v>
      </c>
      <c r="B9" s="80" t="s">
        <v>63</v>
      </c>
      <c r="C9" s="80" t="s">
        <v>64</v>
      </c>
      <c r="D9" s="81"/>
    </row>
    <row r="10" spans="1:4" s="8" customFormat="1">
      <c r="A10" s="80" t="s">
        <v>425</v>
      </c>
      <c r="B10" s="80" t="s">
        <v>3</v>
      </c>
      <c r="C10" s="80" t="s">
        <v>64</v>
      </c>
      <c r="D10" s="81"/>
    </row>
    <row r="11" spans="1:4" s="8" customFormat="1">
      <c r="A11" s="80" t="s">
        <v>425</v>
      </c>
      <c r="B11" s="80" t="s">
        <v>8</v>
      </c>
      <c r="C11" s="80" t="s">
        <v>64</v>
      </c>
      <c r="D11" s="81"/>
    </row>
    <row r="12" spans="1:4" s="8" customFormat="1">
      <c r="A12" s="80" t="s">
        <v>425</v>
      </c>
      <c r="B12" s="80" t="s">
        <v>4</v>
      </c>
      <c r="C12" s="80" t="s">
        <v>64</v>
      </c>
      <c r="D12" s="81"/>
    </row>
    <row r="13" spans="1:4" s="8" customFormat="1">
      <c r="A13" s="80" t="s">
        <v>425</v>
      </c>
      <c r="B13" s="80" t="s">
        <v>356</v>
      </c>
      <c r="C13" s="80" t="s">
        <v>64</v>
      </c>
      <c r="D13" s="81"/>
    </row>
    <row r="14" spans="1:4" s="8" customFormat="1">
      <c r="A14" s="80" t="s">
        <v>425</v>
      </c>
      <c r="B14" s="80" t="s">
        <v>5</v>
      </c>
      <c r="C14" s="80" t="s">
        <v>64</v>
      </c>
      <c r="D14" s="81"/>
    </row>
    <row r="15" spans="1:4" s="8" customFormat="1">
      <c r="A15" s="80" t="s">
        <v>426</v>
      </c>
      <c r="B15" s="80" t="s">
        <v>63</v>
      </c>
      <c r="C15" s="80" t="s">
        <v>65</v>
      </c>
      <c r="D15" s="81"/>
    </row>
    <row r="16" spans="1:4" s="8" customFormat="1">
      <c r="A16" s="80" t="s">
        <v>426</v>
      </c>
      <c r="B16" s="80" t="s">
        <v>3</v>
      </c>
      <c r="C16" s="80" t="s">
        <v>65</v>
      </c>
      <c r="D16" s="81"/>
    </row>
    <row r="17" spans="1:4" s="8" customFormat="1">
      <c r="A17" s="80" t="s">
        <v>426</v>
      </c>
      <c r="B17" s="80" t="s">
        <v>8</v>
      </c>
      <c r="C17" s="80" t="s">
        <v>443</v>
      </c>
      <c r="D17" s="81" t="s">
        <v>452</v>
      </c>
    </row>
    <row r="18" spans="1:4" s="8" customFormat="1" ht="30">
      <c r="A18" s="80" t="s">
        <v>426</v>
      </c>
      <c r="B18" s="80" t="s">
        <v>8</v>
      </c>
      <c r="C18" s="80" t="s">
        <v>444</v>
      </c>
      <c r="D18" s="81" t="s">
        <v>453</v>
      </c>
    </row>
    <row r="19" spans="1:4" s="8" customFormat="1">
      <c r="A19" s="80" t="s">
        <v>426</v>
      </c>
      <c r="B19" s="80" t="s">
        <v>4</v>
      </c>
      <c r="C19" s="80" t="s">
        <v>443</v>
      </c>
      <c r="D19" s="81" t="s">
        <v>449</v>
      </c>
    </row>
    <row r="20" spans="1:4" s="8" customFormat="1">
      <c r="A20" s="80" t="s">
        <v>426</v>
      </c>
      <c r="B20" s="80" t="s">
        <v>4</v>
      </c>
      <c r="C20" s="80" t="s">
        <v>444</v>
      </c>
      <c r="D20" s="81" t="s">
        <v>399</v>
      </c>
    </row>
    <row r="21" spans="1:4" s="8" customFormat="1">
      <c r="A21" s="80" t="s">
        <v>426</v>
      </c>
      <c r="B21" s="80" t="s">
        <v>4</v>
      </c>
      <c r="C21" s="80" t="s">
        <v>445</v>
      </c>
      <c r="D21" s="81" t="s">
        <v>401</v>
      </c>
    </row>
    <row r="22" spans="1:4" s="8" customFormat="1">
      <c r="A22" s="80" t="s">
        <v>426</v>
      </c>
      <c r="B22" s="80" t="s">
        <v>356</v>
      </c>
      <c r="C22" s="80" t="s">
        <v>443</v>
      </c>
      <c r="D22" s="81" t="s">
        <v>466</v>
      </c>
    </row>
    <row r="23" spans="1:4" s="8" customFormat="1">
      <c r="A23" s="80" t="s">
        <v>426</v>
      </c>
      <c r="B23" s="80" t="s">
        <v>5</v>
      </c>
      <c r="C23" s="80" t="s">
        <v>443</v>
      </c>
      <c r="D23" s="81" t="s">
        <v>466</v>
      </c>
    </row>
    <row r="24" spans="1:4" s="8" customFormat="1" ht="30">
      <c r="A24" s="80" t="s">
        <v>426</v>
      </c>
      <c r="B24" s="80" t="s">
        <v>5</v>
      </c>
      <c r="C24" s="80" t="s">
        <v>444</v>
      </c>
      <c r="D24" s="81" t="s">
        <v>467</v>
      </c>
    </row>
    <row r="25" spans="1:4" s="8" customFormat="1">
      <c r="A25" s="80" t="s">
        <v>427</v>
      </c>
      <c r="B25" s="80" t="s">
        <v>63</v>
      </c>
      <c r="C25" s="80" t="s">
        <v>66</v>
      </c>
      <c r="D25" s="81"/>
    </row>
    <row r="26" spans="1:4" s="8" customFormat="1">
      <c r="A26" s="80" t="s">
        <v>427</v>
      </c>
      <c r="B26" s="80" t="s">
        <v>3</v>
      </c>
      <c r="C26" s="80" t="s">
        <v>66</v>
      </c>
      <c r="D26" s="81"/>
    </row>
    <row r="27" spans="1:4" s="8" customFormat="1">
      <c r="A27" s="80" t="s">
        <v>427</v>
      </c>
      <c r="B27" s="80" t="s">
        <v>8</v>
      </c>
      <c r="C27" s="80" t="s">
        <v>66</v>
      </c>
      <c r="D27" s="81"/>
    </row>
    <row r="28" spans="1:4" s="8" customFormat="1">
      <c r="A28" s="80" t="s">
        <v>427</v>
      </c>
      <c r="B28" s="80" t="s">
        <v>4</v>
      </c>
      <c r="C28" s="80" t="s">
        <v>66</v>
      </c>
      <c r="D28" s="81"/>
    </row>
    <row r="29" spans="1:4" s="8" customFormat="1">
      <c r="A29" s="80" t="s">
        <v>427</v>
      </c>
      <c r="B29" s="80" t="s">
        <v>356</v>
      </c>
      <c r="C29" s="80" t="s">
        <v>66</v>
      </c>
      <c r="D29" s="81"/>
    </row>
    <row r="30" spans="1:4" s="8" customFormat="1">
      <c r="A30" s="80" t="s">
        <v>427</v>
      </c>
      <c r="B30" s="80" t="s">
        <v>5</v>
      </c>
      <c r="C30" s="80" t="s">
        <v>66</v>
      </c>
      <c r="D30" s="81"/>
    </row>
    <row r="31" spans="1:4" s="8" customFormat="1">
      <c r="A31" s="80" t="s">
        <v>428</v>
      </c>
      <c r="B31" s="80" t="s">
        <v>63</v>
      </c>
      <c r="C31" s="80" t="s">
        <v>64</v>
      </c>
      <c r="D31" s="81"/>
    </row>
    <row r="32" spans="1:4" s="8" customFormat="1">
      <c r="A32" s="80" t="s">
        <v>428</v>
      </c>
      <c r="B32" s="80" t="s">
        <v>3</v>
      </c>
      <c r="C32" s="80" t="s">
        <v>64</v>
      </c>
      <c r="D32" s="81"/>
    </row>
    <row r="33" spans="1:4" s="8" customFormat="1">
      <c r="A33" s="80" t="s">
        <v>428</v>
      </c>
      <c r="B33" s="80" t="s">
        <v>8</v>
      </c>
      <c r="C33" s="80" t="s">
        <v>64</v>
      </c>
      <c r="D33" s="81"/>
    </row>
    <row r="34" spans="1:4" s="8" customFormat="1">
      <c r="A34" s="80" t="s">
        <v>428</v>
      </c>
      <c r="B34" s="80" t="s">
        <v>4</v>
      </c>
      <c r="C34" s="80" t="s">
        <v>64</v>
      </c>
      <c r="D34" s="81"/>
    </row>
    <row r="35" spans="1:4" s="8" customFormat="1">
      <c r="A35" s="80" t="s">
        <v>428</v>
      </c>
      <c r="B35" s="80" t="s">
        <v>356</v>
      </c>
      <c r="C35" s="80" t="s">
        <v>64</v>
      </c>
      <c r="D35" s="81"/>
    </row>
    <row r="36" spans="1:4" s="8" customFormat="1">
      <c r="A36" s="80" t="s">
        <v>428</v>
      </c>
      <c r="B36" s="80" t="s">
        <v>5</v>
      </c>
      <c r="C36" s="80" t="s">
        <v>64</v>
      </c>
      <c r="D36" s="81"/>
    </row>
    <row r="37" spans="1:4" s="8" customFormat="1">
      <c r="A37" s="80" t="s">
        <v>429</v>
      </c>
      <c r="B37" s="80" t="s">
        <v>63</v>
      </c>
      <c r="C37" s="80" t="s">
        <v>268</v>
      </c>
      <c r="D37" s="81"/>
    </row>
    <row r="38" spans="1:4" s="8" customFormat="1">
      <c r="A38" s="80" t="s">
        <v>429</v>
      </c>
      <c r="B38" s="80" t="s">
        <v>3</v>
      </c>
      <c r="C38" s="80" t="s">
        <v>268</v>
      </c>
      <c r="D38" s="81"/>
    </row>
    <row r="39" spans="1:4" s="8" customFormat="1">
      <c r="A39" s="80" t="s">
        <v>429</v>
      </c>
      <c r="B39" s="80" t="s">
        <v>8</v>
      </c>
      <c r="C39" s="80" t="s">
        <v>268</v>
      </c>
      <c r="D39" s="81"/>
    </row>
    <row r="40" spans="1:4" s="8" customFormat="1">
      <c r="A40" s="80" t="s">
        <v>429</v>
      </c>
      <c r="B40" s="80" t="s">
        <v>4</v>
      </c>
      <c r="C40" s="80" t="s">
        <v>268</v>
      </c>
      <c r="D40" s="81"/>
    </row>
    <row r="41" spans="1:4" s="8" customFormat="1">
      <c r="A41" s="80" t="s">
        <v>429</v>
      </c>
      <c r="B41" s="80" t="s">
        <v>356</v>
      </c>
      <c r="C41" s="80" t="s">
        <v>443</v>
      </c>
      <c r="D41" s="81" t="s">
        <v>459</v>
      </c>
    </row>
    <row r="42" spans="1:4" s="8" customFormat="1">
      <c r="A42" s="80" t="s">
        <v>429</v>
      </c>
      <c r="B42" s="80" t="s">
        <v>356</v>
      </c>
      <c r="C42" s="80" t="s">
        <v>444</v>
      </c>
      <c r="D42" s="81" t="s">
        <v>460</v>
      </c>
    </row>
    <row r="43" spans="1:4" s="8" customFormat="1">
      <c r="A43" s="80" t="s">
        <v>429</v>
      </c>
      <c r="B43" s="80" t="s">
        <v>356</v>
      </c>
      <c r="C43" s="80" t="s">
        <v>445</v>
      </c>
      <c r="D43" s="81" t="s">
        <v>465</v>
      </c>
    </row>
    <row r="44" spans="1:4" s="8" customFormat="1" ht="30">
      <c r="A44" s="80" t="s">
        <v>429</v>
      </c>
      <c r="B44" s="80" t="s">
        <v>5</v>
      </c>
      <c r="C44" s="80" t="s">
        <v>443</v>
      </c>
      <c r="D44" s="81" t="s">
        <v>461</v>
      </c>
    </row>
    <row r="45" spans="1:4" s="8" customFormat="1" ht="30">
      <c r="A45" s="80" t="s">
        <v>429</v>
      </c>
      <c r="B45" s="80" t="s">
        <v>5</v>
      </c>
      <c r="C45" s="80" t="s">
        <v>444</v>
      </c>
      <c r="D45" s="81" t="s">
        <v>464</v>
      </c>
    </row>
    <row r="46" spans="1:4" s="8" customFormat="1" ht="30">
      <c r="A46" s="80" t="s">
        <v>429</v>
      </c>
      <c r="B46" s="80" t="s">
        <v>5</v>
      </c>
      <c r="C46" s="80" t="s">
        <v>445</v>
      </c>
      <c r="D46" s="81" t="s">
        <v>468</v>
      </c>
    </row>
    <row r="47" spans="1:4" s="8" customFormat="1" ht="30">
      <c r="A47" s="80" t="s">
        <v>429</v>
      </c>
      <c r="B47" s="80" t="s">
        <v>5</v>
      </c>
      <c r="C47" s="80" t="s">
        <v>446</v>
      </c>
      <c r="D47" s="81" t="s">
        <v>462</v>
      </c>
    </row>
    <row r="48" spans="1:4" s="8" customFormat="1">
      <c r="A48" s="80" t="s">
        <v>429</v>
      </c>
      <c r="B48" s="80" t="s">
        <v>398</v>
      </c>
      <c r="C48" s="80" t="s">
        <v>268</v>
      </c>
      <c r="D48" s="81"/>
    </row>
    <row r="49" spans="1:4" s="8" customFormat="1">
      <c r="A49" s="80" t="s">
        <v>430</v>
      </c>
      <c r="B49" s="80" t="s">
        <v>63</v>
      </c>
      <c r="C49" s="80" t="s">
        <v>69</v>
      </c>
      <c r="D49" s="81"/>
    </row>
    <row r="50" spans="1:4" s="8" customFormat="1">
      <c r="A50" s="80" t="s">
        <v>430</v>
      </c>
      <c r="B50" s="80" t="s">
        <v>3</v>
      </c>
      <c r="C50" s="80" t="s">
        <v>69</v>
      </c>
      <c r="D50" s="81"/>
    </row>
    <row r="51" spans="1:4" s="8" customFormat="1">
      <c r="A51" s="80" t="s">
        <v>430</v>
      </c>
      <c r="B51" s="80" t="s">
        <v>8</v>
      </c>
      <c r="C51" s="80" t="s">
        <v>69</v>
      </c>
      <c r="D51" s="81"/>
    </row>
    <row r="52" spans="1:4" s="8" customFormat="1">
      <c r="A52" s="80" t="s">
        <v>430</v>
      </c>
      <c r="B52" s="80" t="s">
        <v>4</v>
      </c>
      <c r="C52" s="80" t="s">
        <v>69</v>
      </c>
      <c r="D52" s="81"/>
    </row>
    <row r="53" spans="1:4" s="8" customFormat="1">
      <c r="A53" s="80" t="s">
        <v>431</v>
      </c>
      <c r="B53" s="80" t="s">
        <v>63</v>
      </c>
      <c r="C53" s="80" t="s">
        <v>72</v>
      </c>
      <c r="D53" s="81"/>
    </row>
    <row r="54" spans="1:4" s="8" customFormat="1">
      <c r="A54" s="80" t="s">
        <v>431</v>
      </c>
      <c r="B54" s="80" t="s">
        <v>3</v>
      </c>
      <c r="C54" s="80" t="s">
        <v>72</v>
      </c>
      <c r="D54" s="81"/>
    </row>
    <row r="55" spans="1:4" s="8" customFormat="1">
      <c r="A55" s="80" t="s">
        <v>431</v>
      </c>
      <c r="B55" s="80" t="s">
        <v>8</v>
      </c>
      <c r="C55" s="80" t="s">
        <v>72</v>
      </c>
      <c r="D55" s="81"/>
    </row>
    <row r="56" spans="1:4" s="8" customFormat="1">
      <c r="A56" s="80" t="s">
        <v>431</v>
      </c>
      <c r="B56" s="80" t="s">
        <v>4</v>
      </c>
      <c r="C56" s="80" t="s">
        <v>72</v>
      </c>
      <c r="D56" s="81"/>
    </row>
    <row r="57" spans="1:4" s="8" customFormat="1">
      <c r="A57" s="80" t="s">
        <v>431</v>
      </c>
      <c r="B57" s="80" t="s">
        <v>356</v>
      </c>
      <c r="C57" s="80" t="s">
        <v>72</v>
      </c>
      <c r="D57" s="81"/>
    </row>
    <row r="58" spans="1:4" s="8" customFormat="1">
      <c r="A58" s="80" t="s">
        <v>431</v>
      </c>
      <c r="B58" s="80" t="s">
        <v>5</v>
      </c>
      <c r="C58" s="80" t="s">
        <v>72</v>
      </c>
      <c r="D58" s="81"/>
    </row>
    <row r="59" spans="1:4" s="8" customFormat="1">
      <c r="A59" s="80" t="s">
        <v>432</v>
      </c>
      <c r="B59" s="80" t="s">
        <v>63</v>
      </c>
      <c r="C59" s="80" t="s">
        <v>72</v>
      </c>
      <c r="D59" s="81"/>
    </row>
    <row r="60" spans="1:4" s="8" customFormat="1">
      <c r="A60" s="80" t="s">
        <v>432</v>
      </c>
      <c r="B60" s="80" t="s">
        <v>3</v>
      </c>
      <c r="C60" s="80" t="s">
        <v>72</v>
      </c>
      <c r="D60" s="81"/>
    </row>
    <row r="61" spans="1:4" s="8" customFormat="1">
      <c r="A61" s="80" t="s">
        <v>432</v>
      </c>
      <c r="B61" s="80" t="s">
        <v>8</v>
      </c>
      <c r="C61" s="80" t="s">
        <v>72</v>
      </c>
      <c r="D61" s="81"/>
    </row>
    <row r="62" spans="1:4" s="8" customFormat="1">
      <c r="A62" s="80" t="s">
        <v>432</v>
      </c>
      <c r="B62" s="80" t="s">
        <v>4</v>
      </c>
      <c r="C62" s="80" t="s">
        <v>72</v>
      </c>
      <c r="D62" s="81"/>
    </row>
    <row r="63" spans="1:4" s="8" customFormat="1">
      <c r="A63" s="80" t="s">
        <v>432</v>
      </c>
      <c r="B63" s="80" t="s">
        <v>356</v>
      </c>
      <c r="C63" s="80" t="s">
        <v>72</v>
      </c>
      <c r="D63" s="81"/>
    </row>
    <row r="64" spans="1:4" s="8" customFormat="1">
      <c r="A64" s="80" t="s">
        <v>432</v>
      </c>
      <c r="B64" s="80" t="s">
        <v>5</v>
      </c>
      <c r="C64" s="80" t="s">
        <v>72</v>
      </c>
      <c r="D64" s="81"/>
    </row>
    <row r="65" spans="1:4" s="8" customFormat="1">
      <c r="A65" s="80" t="s">
        <v>433</v>
      </c>
      <c r="B65" s="80" t="s">
        <v>63</v>
      </c>
      <c r="C65" s="80" t="s">
        <v>300</v>
      </c>
      <c r="D65" s="81"/>
    </row>
    <row r="66" spans="1:4" s="8" customFormat="1">
      <c r="A66" s="80" t="s">
        <v>433</v>
      </c>
      <c r="B66" s="80" t="s">
        <v>3</v>
      </c>
      <c r="C66" s="80" t="s">
        <v>300</v>
      </c>
      <c r="D66" s="81"/>
    </row>
    <row r="67" spans="1:4" s="8" customFormat="1">
      <c r="A67" s="80" t="s">
        <v>433</v>
      </c>
      <c r="B67" s="80" t="s">
        <v>8</v>
      </c>
      <c r="C67" s="80" t="s">
        <v>300</v>
      </c>
      <c r="D67" s="81"/>
    </row>
    <row r="68" spans="1:4" s="8" customFormat="1">
      <c r="A68" s="80" t="s">
        <v>433</v>
      </c>
      <c r="B68" s="80" t="s">
        <v>4</v>
      </c>
      <c r="C68" s="80" t="s">
        <v>300</v>
      </c>
      <c r="D68" s="81"/>
    </row>
    <row r="69" spans="1:4" s="8" customFormat="1">
      <c r="A69" s="80" t="s">
        <v>433</v>
      </c>
      <c r="B69" s="80" t="s">
        <v>356</v>
      </c>
      <c r="C69" s="80" t="s">
        <v>443</v>
      </c>
      <c r="D69" s="81" t="s">
        <v>457</v>
      </c>
    </row>
    <row r="70" spans="1:4" s="8" customFormat="1">
      <c r="A70" s="80" t="s">
        <v>433</v>
      </c>
      <c r="B70" s="80" t="s">
        <v>5</v>
      </c>
      <c r="C70" s="80" t="s">
        <v>300</v>
      </c>
      <c r="D70" s="81"/>
    </row>
    <row r="71" spans="1:4" s="8" customFormat="1">
      <c r="A71" s="80" t="s">
        <v>434</v>
      </c>
      <c r="B71" s="80" t="s">
        <v>63</v>
      </c>
      <c r="C71" s="80" t="s">
        <v>71</v>
      </c>
      <c r="D71" s="81"/>
    </row>
    <row r="72" spans="1:4" s="8" customFormat="1">
      <c r="A72" s="80" t="s">
        <v>434</v>
      </c>
      <c r="B72" s="80" t="s">
        <v>3</v>
      </c>
      <c r="C72" s="80" t="s">
        <v>71</v>
      </c>
      <c r="D72" s="81"/>
    </row>
    <row r="73" spans="1:4" s="8" customFormat="1">
      <c r="A73" s="80" t="s">
        <v>434</v>
      </c>
      <c r="B73" s="80" t="s">
        <v>8</v>
      </c>
      <c r="C73" s="80" t="s">
        <v>71</v>
      </c>
      <c r="D73" s="81"/>
    </row>
    <row r="74" spans="1:4" s="8" customFormat="1">
      <c r="A74" s="80" t="s">
        <v>434</v>
      </c>
      <c r="B74" s="80" t="s">
        <v>4</v>
      </c>
      <c r="C74" s="80" t="s">
        <v>443</v>
      </c>
      <c r="D74" s="81" t="s">
        <v>458</v>
      </c>
    </row>
    <row r="75" spans="1:4" s="8" customFormat="1">
      <c r="A75" s="80" t="s">
        <v>434</v>
      </c>
      <c r="B75" s="80" t="s">
        <v>356</v>
      </c>
      <c r="C75" s="80" t="s">
        <v>71</v>
      </c>
      <c r="D75" s="81"/>
    </row>
    <row r="76" spans="1:4" s="8" customFormat="1">
      <c r="A76" s="80" t="s">
        <v>434</v>
      </c>
      <c r="B76" s="80" t="s">
        <v>5</v>
      </c>
      <c r="C76" s="80" t="s">
        <v>71</v>
      </c>
      <c r="D76" s="81"/>
    </row>
    <row r="77" spans="1:4" s="8" customFormat="1">
      <c r="A77" s="80" t="s">
        <v>435</v>
      </c>
      <c r="B77" s="80" t="s">
        <v>63</v>
      </c>
      <c r="C77" s="80" t="s">
        <v>315</v>
      </c>
      <c r="D77" s="81"/>
    </row>
    <row r="78" spans="1:4" s="8" customFormat="1">
      <c r="A78" s="80" t="s">
        <v>435</v>
      </c>
      <c r="B78" s="80" t="s">
        <v>3</v>
      </c>
      <c r="C78" s="80" t="s">
        <v>315</v>
      </c>
      <c r="D78" s="81"/>
    </row>
    <row r="79" spans="1:4" s="8" customFormat="1">
      <c r="A79" s="80" t="s">
        <v>435</v>
      </c>
      <c r="B79" s="80" t="s">
        <v>8</v>
      </c>
      <c r="C79" s="80" t="s">
        <v>315</v>
      </c>
      <c r="D79" s="81"/>
    </row>
    <row r="80" spans="1:4" s="8" customFormat="1">
      <c r="A80" s="80" t="s">
        <v>435</v>
      </c>
      <c r="B80" s="80" t="s">
        <v>4</v>
      </c>
      <c r="C80" s="80" t="s">
        <v>315</v>
      </c>
      <c r="D80" s="81"/>
    </row>
    <row r="81" spans="1:4" s="8" customFormat="1">
      <c r="A81" s="80" t="s">
        <v>435</v>
      </c>
      <c r="B81" s="80" t="s">
        <v>356</v>
      </c>
      <c r="C81" s="80" t="s">
        <v>315</v>
      </c>
      <c r="D81" s="81"/>
    </row>
    <row r="82" spans="1:4" s="8" customFormat="1">
      <c r="A82" s="80" t="s">
        <v>435</v>
      </c>
      <c r="B82" s="80" t="s">
        <v>5</v>
      </c>
      <c r="C82" s="80" t="s">
        <v>315</v>
      </c>
      <c r="D82" s="81"/>
    </row>
    <row r="83" spans="1:4" s="8" customFormat="1">
      <c r="A83" s="80" t="s">
        <v>436</v>
      </c>
      <c r="B83" s="80" t="s">
        <v>63</v>
      </c>
      <c r="C83" s="80" t="s">
        <v>323</v>
      </c>
      <c r="D83" s="81"/>
    </row>
    <row r="84" spans="1:4" s="8" customFormat="1">
      <c r="A84" s="80" t="s">
        <v>436</v>
      </c>
      <c r="B84" s="80" t="s">
        <v>3</v>
      </c>
      <c r="C84" s="80" t="s">
        <v>323</v>
      </c>
      <c r="D84" s="81"/>
    </row>
    <row r="85" spans="1:4" s="8" customFormat="1">
      <c r="A85" s="80" t="s">
        <v>436</v>
      </c>
      <c r="B85" s="80" t="s">
        <v>8</v>
      </c>
      <c r="C85" s="80" t="s">
        <v>323</v>
      </c>
      <c r="D85" s="81"/>
    </row>
    <row r="86" spans="1:4" s="8" customFormat="1">
      <c r="A86" s="80" t="s">
        <v>436</v>
      </c>
      <c r="B86" s="80" t="s">
        <v>4</v>
      </c>
      <c r="C86" s="80" t="s">
        <v>323</v>
      </c>
      <c r="D86" s="81"/>
    </row>
    <row r="87" spans="1:4" s="8" customFormat="1">
      <c r="A87" s="80" t="s">
        <v>436</v>
      </c>
      <c r="B87" s="80" t="s">
        <v>356</v>
      </c>
      <c r="C87" s="80" t="s">
        <v>323</v>
      </c>
      <c r="D87" s="81"/>
    </row>
    <row r="88" spans="1:4" s="8" customFormat="1">
      <c r="A88" s="80" t="s">
        <v>436</v>
      </c>
      <c r="B88" s="80" t="s">
        <v>5</v>
      </c>
      <c r="C88" s="80" t="s">
        <v>323</v>
      </c>
      <c r="D88" s="81"/>
    </row>
    <row r="89" spans="1:4" s="8" customFormat="1">
      <c r="A89" s="80" t="s">
        <v>437</v>
      </c>
      <c r="B89" s="80" t="s">
        <v>63</v>
      </c>
      <c r="C89" s="80" t="s">
        <v>328</v>
      </c>
      <c r="D89" s="81"/>
    </row>
    <row r="90" spans="1:4" s="8" customFormat="1">
      <c r="A90" s="80" t="s">
        <v>437</v>
      </c>
      <c r="B90" s="80" t="s">
        <v>3</v>
      </c>
      <c r="C90" s="80" t="s">
        <v>328</v>
      </c>
      <c r="D90" s="81"/>
    </row>
    <row r="91" spans="1:4" s="8" customFormat="1">
      <c r="A91" s="80" t="s">
        <v>437</v>
      </c>
      <c r="B91" s="80" t="s">
        <v>8</v>
      </c>
      <c r="C91" s="80" t="s">
        <v>328</v>
      </c>
      <c r="D91" s="81"/>
    </row>
    <row r="92" spans="1:4" s="8" customFormat="1">
      <c r="A92" s="80" t="s">
        <v>437</v>
      </c>
      <c r="B92" s="80" t="s">
        <v>4</v>
      </c>
      <c r="C92" s="80" t="s">
        <v>328</v>
      </c>
      <c r="D92" s="81"/>
    </row>
    <row r="93" spans="1:4" s="8" customFormat="1">
      <c r="A93" s="80" t="s">
        <v>437</v>
      </c>
      <c r="B93" s="80" t="s">
        <v>356</v>
      </c>
      <c r="C93" s="80" t="s">
        <v>328</v>
      </c>
      <c r="D93" s="81"/>
    </row>
    <row r="94" spans="1:4" s="8" customFormat="1">
      <c r="A94" s="80" t="s">
        <v>437</v>
      </c>
      <c r="B94" s="80" t="s">
        <v>5</v>
      </c>
      <c r="C94" s="80" t="s">
        <v>328</v>
      </c>
      <c r="D94" s="81"/>
    </row>
    <row r="95" spans="1:4" s="8" customFormat="1">
      <c r="A95" s="80" t="s">
        <v>438</v>
      </c>
      <c r="B95" s="80" t="s">
        <v>63</v>
      </c>
      <c r="C95" s="80" t="s">
        <v>315</v>
      </c>
      <c r="D95" s="81"/>
    </row>
    <row r="96" spans="1:4" s="8" customFormat="1">
      <c r="A96" s="80" t="s">
        <v>438</v>
      </c>
      <c r="B96" s="80" t="s">
        <v>3</v>
      </c>
      <c r="C96" s="80" t="s">
        <v>315</v>
      </c>
      <c r="D96" s="81"/>
    </row>
    <row r="97" spans="1:4" s="8" customFormat="1">
      <c r="A97" s="80" t="s">
        <v>438</v>
      </c>
      <c r="B97" s="80" t="s">
        <v>8</v>
      </c>
      <c r="C97" s="80" t="s">
        <v>315</v>
      </c>
      <c r="D97" s="81"/>
    </row>
    <row r="98" spans="1:4" s="8" customFormat="1">
      <c r="A98" s="80" t="s">
        <v>438</v>
      </c>
      <c r="B98" s="80" t="s">
        <v>4</v>
      </c>
      <c r="C98" s="80" t="s">
        <v>315</v>
      </c>
      <c r="D98" s="81"/>
    </row>
    <row r="99" spans="1:4" s="8" customFormat="1">
      <c r="A99" s="80" t="s">
        <v>438</v>
      </c>
      <c r="B99" s="80" t="s">
        <v>356</v>
      </c>
      <c r="C99" s="80" t="s">
        <v>315</v>
      </c>
      <c r="D99" s="81"/>
    </row>
    <row r="100" spans="1:4" s="8" customFormat="1">
      <c r="A100" s="80" t="s">
        <v>438</v>
      </c>
      <c r="B100" s="80" t="s">
        <v>5</v>
      </c>
      <c r="C100" s="80" t="s">
        <v>315</v>
      </c>
      <c r="D100" s="81"/>
    </row>
    <row r="101" spans="1:4" s="8" customFormat="1">
      <c r="A101" s="80" t="s">
        <v>439</v>
      </c>
      <c r="B101" s="80" t="s">
        <v>63</v>
      </c>
      <c r="C101" s="80" t="s">
        <v>323</v>
      </c>
      <c r="D101" s="81"/>
    </row>
    <row r="102" spans="1:4" s="8" customFormat="1">
      <c r="A102" s="80" t="s">
        <v>439</v>
      </c>
      <c r="B102" s="80" t="s">
        <v>3</v>
      </c>
      <c r="C102" s="80" t="s">
        <v>323</v>
      </c>
      <c r="D102" s="81"/>
    </row>
    <row r="103" spans="1:4" s="8" customFormat="1">
      <c r="A103" s="80" t="s">
        <v>439</v>
      </c>
      <c r="B103" s="80" t="s">
        <v>8</v>
      </c>
      <c r="C103" s="80" t="s">
        <v>323</v>
      </c>
      <c r="D103" s="81"/>
    </row>
    <row r="104" spans="1:4" s="8" customFormat="1">
      <c r="A104" s="80" t="s">
        <v>439</v>
      </c>
      <c r="B104" s="80" t="s">
        <v>4</v>
      </c>
      <c r="C104" s="80" t="s">
        <v>323</v>
      </c>
      <c r="D104" s="81"/>
    </row>
    <row r="105" spans="1:4" s="8" customFormat="1">
      <c r="A105" s="80" t="s">
        <v>439</v>
      </c>
      <c r="B105" s="80" t="s">
        <v>356</v>
      </c>
      <c r="C105" s="80" t="s">
        <v>323</v>
      </c>
      <c r="D105" s="81"/>
    </row>
    <row r="106" spans="1:4" s="8" customFormat="1">
      <c r="A106" s="80" t="s">
        <v>439</v>
      </c>
      <c r="B106" s="80" t="s">
        <v>5</v>
      </c>
      <c r="C106" s="80" t="s">
        <v>323</v>
      </c>
      <c r="D106" s="81"/>
    </row>
    <row r="107" spans="1:4" s="8" customFormat="1">
      <c r="A107" s="80" t="s">
        <v>440</v>
      </c>
      <c r="B107" s="80" t="s">
        <v>63</v>
      </c>
      <c r="C107" s="80" t="s">
        <v>328</v>
      </c>
      <c r="D107" s="81"/>
    </row>
    <row r="108" spans="1:4" s="8" customFormat="1">
      <c r="A108" s="80" t="s">
        <v>440</v>
      </c>
      <c r="B108" s="80" t="s">
        <v>3</v>
      </c>
      <c r="C108" s="80" t="s">
        <v>328</v>
      </c>
      <c r="D108" s="81"/>
    </row>
    <row r="109" spans="1:4" s="8" customFormat="1">
      <c r="A109" s="80" t="s">
        <v>440</v>
      </c>
      <c r="B109" s="80" t="s">
        <v>8</v>
      </c>
      <c r="C109" s="80" t="s">
        <v>328</v>
      </c>
      <c r="D109" s="81"/>
    </row>
    <row r="110" spans="1:4" s="8" customFormat="1">
      <c r="A110" s="80" t="s">
        <v>440</v>
      </c>
      <c r="B110" s="80" t="s">
        <v>4</v>
      </c>
      <c r="C110" s="80" t="s">
        <v>328</v>
      </c>
      <c r="D110" s="81"/>
    </row>
    <row r="111" spans="1:4" s="8" customFormat="1">
      <c r="A111" s="80" t="s">
        <v>440</v>
      </c>
      <c r="B111" s="80" t="s">
        <v>356</v>
      </c>
      <c r="C111" s="80" t="s">
        <v>328</v>
      </c>
      <c r="D111" s="81"/>
    </row>
    <row r="112" spans="1:4" s="8" customFormat="1">
      <c r="A112" s="80" t="s">
        <v>440</v>
      </c>
      <c r="B112" s="80" t="s">
        <v>5</v>
      </c>
      <c r="C112" s="80" t="s">
        <v>328</v>
      </c>
      <c r="D112" s="81"/>
    </row>
    <row r="113" spans="1:4" s="8" customFormat="1">
      <c r="A113" s="80" t="s">
        <v>441</v>
      </c>
      <c r="B113" s="80" t="s">
        <v>63</v>
      </c>
      <c r="C113" s="80" t="s">
        <v>339</v>
      </c>
      <c r="D113" s="81"/>
    </row>
    <row r="114" spans="1:4" s="8" customFormat="1">
      <c r="A114" s="80" t="s">
        <v>441</v>
      </c>
      <c r="B114" s="80" t="s">
        <v>3</v>
      </c>
      <c r="C114" s="80" t="s">
        <v>339</v>
      </c>
      <c r="D114" s="81"/>
    </row>
    <row r="115" spans="1:4" s="8" customFormat="1">
      <c r="A115" s="80" t="s">
        <v>441</v>
      </c>
      <c r="B115" s="80" t="s">
        <v>8</v>
      </c>
      <c r="C115" s="80" t="s">
        <v>339</v>
      </c>
      <c r="D115" s="81"/>
    </row>
    <row r="116" spans="1:4" s="8" customFormat="1">
      <c r="A116" s="80" t="s">
        <v>441</v>
      </c>
      <c r="B116" s="80" t="s">
        <v>4</v>
      </c>
      <c r="C116" s="80" t="s">
        <v>339</v>
      </c>
      <c r="D116" s="81"/>
    </row>
    <row r="117" spans="1:4" s="8" customFormat="1">
      <c r="A117" s="80" t="s">
        <v>441</v>
      </c>
      <c r="B117" s="80" t="s">
        <v>356</v>
      </c>
      <c r="C117" s="80" t="s">
        <v>339</v>
      </c>
      <c r="D117" s="81"/>
    </row>
    <row r="118" spans="1:4" s="8" customFormat="1">
      <c r="A118" s="80" t="s">
        <v>441</v>
      </c>
      <c r="B118" s="80" t="s">
        <v>5</v>
      </c>
      <c r="C118" s="80" t="s">
        <v>339</v>
      </c>
      <c r="D118" s="81"/>
    </row>
    <row r="119" spans="1:4" s="8" customFormat="1">
      <c r="A119" s="80" t="s">
        <v>442</v>
      </c>
      <c r="B119" s="80" t="s">
        <v>63</v>
      </c>
      <c r="C119" s="80" t="s">
        <v>339</v>
      </c>
      <c r="D119" s="81"/>
    </row>
    <row r="120" spans="1:4" s="8" customFormat="1">
      <c r="A120" s="80" t="s">
        <v>442</v>
      </c>
      <c r="B120" s="80" t="s">
        <v>3</v>
      </c>
      <c r="C120" s="80" t="s">
        <v>339</v>
      </c>
      <c r="D120" s="81"/>
    </row>
    <row r="121" spans="1:4" s="8" customFormat="1">
      <c r="A121" s="80" t="s">
        <v>442</v>
      </c>
      <c r="B121" s="80" t="s">
        <v>8</v>
      </c>
      <c r="C121" s="80" t="s">
        <v>339</v>
      </c>
      <c r="D121" s="81"/>
    </row>
    <row r="122" spans="1:4" s="8" customFormat="1">
      <c r="A122" s="80" t="s">
        <v>442</v>
      </c>
      <c r="B122" s="80" t="s">
        <v>4</v>
      </c>
      <c r="C122" s="80" t="s">
        <v>339</v>
      </c>
      <c r="D122" s="81"/>
    </row>
    <row r="123" spans="1:4" s="8" customFormat="1">
      <c r="A123" s="80" t="s">
        <v>442</v>
      </c>
      <c r="B123" s="80" t="s">
        <v>356</v>
      </c>
      <c r="C123" s="80" t="s">
        <v>339</v>
      </c>
      <c r="D123" s="81"/>
    </row>
    <row r="124" spans="1:4" s="8" customFormat="1">
      <c r="A124" s="80" t="s">
        <v>442</v>
      </c>
      <c r="B124" s="80" t="s">
        <v>5</v>
      </c>
      <c r="C124" s="80" t="s">
        <v>339</v>
      </c>
      <c r="D124" s="81"/>
    </row>
  </sheetData>
  <phoneticPr fontId="21" type="noConversion"/>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5AFD4-A522-48DB-8B07-7976F349D5E5}">
  <dimension ref="A1:R19"/>
  <sheetViews>
    <sheetView workbookViewId="0">
      <selection activeCell="E31" sqref="E31"/>
    </sheetView>
  </sheetViews>
  <sheetFormatPr defaultRowHeight="15"/>
  <cols>
    <col min="1" max="1" width="11.140625" bestFit="1" customWidth="1"/>
    <col min="2" max="2" width="10.85546875" bestFit="1" customWidth="1"/>
    <col min="3" max="3" width="11.42578125" customWidth="1"/>
    <col min="4" max="4" width="59.85546875" bestFit="1" customWidth="1"/>
    <col min="5" max="5" width="17.5703125" bestFit="1" customWidth="1"/>
    <col min="6" max="6" width="40.7109375" bestFit="1" customWidth="1"/>
    <col min="7" max="7" width="12" bestFit="1" customWidth="1"/>
    <col min="8" max="8" width="22.42578125" bestFit="1" customWidth="1"/>
    <col min="9" max="9" width="11.7109375" bestFit="1" customWidth="1"/>
    <col min="10" max="10" width="14.28515625" bestFit="1" customWidth="1"/>
    <col min="11" max="11" width="16.85546875" bestFit="1" customWidth="1"/>
    <col min="12" max="12" width="20.5703125" bestFit="1" customWidth="1"/>
    <col min="13" max="13" width="11.28515625" bestFit="1" customWidth="1"/>
    <col min="14" max="14" width="12.140625" bestFit="1" customWidth="1"/>
    <col min="15" max="15" width="17.7109375" bestFit="1" customWidth="1"/>
    <col min="16" max="16" width="14.42578125" bestFit="1" customWidth="1"/>
    <col min="17" max="17" width="25.7109375" bestFit="1" customWidth="1"/>
    <col min="18" max="18" width="28.7109375" bestFit="1" customWidth="1"/>
  </cols>
  <sheetData>
    <row r="1" spans="1:18">
      <c r="A1" t="s">
        <v>212</v>
      </c>
      <c r="B1" t="s">
        <v>213</v>
      </c>
      <c r="C1" t="s">
        <v>214</v>
      </c>
      <c r="D1" t="s">
        <v>215</v>
      </c>
      <c r="E1" t="s">
        <v>216</v>
      </c>
      <c r="F1" t="s">
        <v>217</v>
      </c>
      <c r="G1" t="s">
        <v>218</v>
      </c>
      <c r="H1" t="s">
        <v>219</v>
      </c>
      <c r="I1" t="s">
        <v>220</v>
      </c>
      <c r="J1" t="s">
        <v>221</v>
      </c>
      <c r="K1" t="s">
        <v>222</v>
      </c>
      <c r="L1" t="s">
        <v>223</v>
      </c>
      <c r="M1" t="s">
        <v>224</v>
      </c>
      <c r="N1" t="s">
        <v>225</v>
      </c>
      <c r="O1" t="s">
        <v>226</v>
      </c>
      <c r="P1" t="s">
        <v>227</v>
      </c>
      <c r="Q1" t="s">
        <v>228</v>
      </c>
      <c r="R1" t="s">
        <v>229</v>
      </c>
    </row>
    <row r="2" spans="1:18">
      <c r="A2" t="s">
        <v>230</v>
      </c>
      <c r="B2" s="1">
        <v>14350</v>
      </c>
      <c r="C2" t="s">
        <v>231</v>
      </c>
      <c r="D2" t="s">
        <v>232</v>
      </c>
      <c r="E2" t="s">
        <v>233</v>
      </c>
      <c r="F2" t="s">
        <v>234</v>
      </c>
      <c r="G2" t="s">
        <v>64</v>
      </c>
      <c r="H2" t="s">
        <v>235</v>
      </c>
      <c r="I2" t="s">
        <v>236</v>
      </c>
      <c r="J2" t="s">
        <v>237</v>
      </c>
      <c r="K2" t="s">
        <v>238</v>
      </c>
      <c r="L2" t="s">
        <v>239</v>
      </c>
      <c r="M2" t="s">
        <v>240</v>
      </c>
      <c r="N2" t="s">
        <v>241</v>
      </c>
      <c r="O2" t="s">
        <v>242</v>
      </c>
      <c r="P2" t="s">
        <v>243</v>
      </c>
      <c r="Q2" t="s">
        <v>22</v>
      </c>
      <c r="R2" t="s">
        <v>244</v>
      </c>
    </row>
    <row r="3" spans="1:18">
      <c r="A3" t="s">
        <v>245</v>
      </c>
      <c r="B3" s="1">
        <v>14390</v>
      </c>
      <c r="C3" t="s">
        <v>231</v>
      </c>
      <c r="D3" t="s">
        <v>246</v>
      </c>
      <c r="E3" t="s">
        <v>247</v>
      </c>
      <c r="F3" t="s">
        <v>248</v>
      </c>
      <c r="G3" t="s">
        <v>249</v>
      </c>
      <c r="H3" t="s">
        <v>250</v>
      </c>
      <c r="I3" t="s">
        <v>236</v>
      </c>
      <c r="J3" t="s">
        <v>251</v>
      </c>
      <c r="L3" t="s">
        <v>252</v>
      </c>
      <c r="M3" t="s">
        <v>240</v>
      </c>
      <c r="N3" t="s">
        <v>241</v>
      </c>
      <c r="O3" t="s">
        <v>242</v>
      </c>
      <c r="P3" t="s">
        <v>243</v>
      </c>
      <c r="Q3" t="s">
        <v>22</v>
      </c>
      <c r="R3" t="s">
        <v>253</v>
      </c>
    </row>
    <row r="4" spans="1:18">
      <c r="A4" t="s">
        <v>254</v>
      </c>
      <c r="B4" s="1">
        <v>46186</v>
      </c>
      <c r="C4" t="s">
        <v>231</v>
      </c>
      <c r="D4" t="s">
        <v>255</v>
      </c>
      <c r="E4" t="s">
        <v>256</v>
      </c>
      <c r="F4" t="s">
        <v>257</v>
      </c>
      <c r="G4" t="s">
        <v>66</v>
      </c>
      <c r="H4" t="s">
        <v>250</v>
      </c>
      <c r="I4" t="s">
        <v>236</v>
      </c>
      <c r="J4" t="s">
        <v>251</v>
      </c>
      <c r="K4" t="s">
        <v>258</v>
      </c>
      <c r="L4" t="s">
        <v>259</v>
      </c>
      <c r="M4" t="s">
        <v>240</v>
      </c>
      <c r="N4" t="s">
        <v>241</v>
      </c>
      <c r="O4" t="s">
        <v>242</v>
      </c>
      <c r="P4" t="s">
        <v>243</v>
      </c>
      <c r="Q4" t="s">
        <v>22</v>
      </c>
      <c r="R4" t="s">
        <v>260</v>
      </c>
    </row>
    <row r="5" spans="1:18">
      <c r="A5" t="s">
        <v>261</v>
      </c>
      <c r="B5" s="1">
        <v>42471</v>
      </c>
      <c r="C5" t="s">
        <v>231</v>
      </c>
      <c r="D5" t="s">
        <v>262</v>
      </c>
      <c r="E5" t="s">
        <v>233</v>
      </c>
      <c r="F5" t="s">
        <v>234</v>
      </c>
      <c r="G5" t="s">
        <v>64</v>
      </c>
      <c r="H5" t="s">
        <v>235</v>
      </c>
      <c r="I5" t="s">
        <v>236</v>
      </c>
      <c r="J5" t="s">
        <v>237</v>
      </c>
      <c r="K5" t="s">
        <v>238</v>
      </c>
      <c r="L5" t="s">
        <v>239</v>
      </c>
      <c r="M5" t="s">
        <v>240</v>
      </c>
      <c r="N5" t="s">
        <v>241</v>
      </c>
      <c r="O5" t="s">
        <v>242</v>
      </c>
      <c r="P5" t="s">
        <v>243</v>
      </c>
      <c r="Q5" t="s">
        <v>22</v>
      </c>
      <c r="R5" t="s">
        <v>263</v>
      </c>
    </row>
    <row r="6" spans="1:18">
      <c r="A6" t="s">
        <v>264</v>
      </c>
      <c r="B6" s="1">
        <v>72558</v>
      </c>
      <c r="C6" t="s">
        <v>231</v>
      </c>
      <c r="D6" t="s">
        <v>265</v>
      </c>
      <c r="E6" t="s">
        <v>266</v>
      </c>
      <c r="F6" t="s">
        <v>267</v>
      </c>
      <c r="G6" t="s">
        <v>268</v>
      </c>
      <c r="H6" t="s">
        <v>269</v>
      </c>
      <c r="I6" t="s">
        <v>236</v>
      </c>
      <c r="J6" t="s">
        <v>270</v>
      </c>
      <c r="K6" t="s">
        <v>271</v>
      </c>
      <c r="L6" t="s">
        <v>272</v>
      </c>
      <c r="M6" t="s">
        <v>240</v>
      </c>
      <c r="N6" t="s">
        <v>241</v>
      </c>
      <c r="O6" t="s">
        <v>242</v>
      </c>
      <c r="P6" t="s">
        <v>273</v>
      </c>
      <c r="Q6" t="s">
        <v>22</v>
      </c>
      <c r="R6" t="s">
        <v>274</v>
      </c>
    </row>
    <row r="7" spans="1:18">
      <c r="A7" t="s">
        <v>275</v>
      </c>
      <c r="B7" s="1">
        <v>72543</v>
      </c>
      <c r="C7" t="s">
        <v>231</v>
      </c>
      <c r="D7" t="s">
        <v>276</v>
      </c>
      <c r="E7" t="s">
        <v>12</v>
      </c>
      <c r="F7" t="s">
        <v>277</v>
      </c>
      <c r="G7" t="s">
        <v>69</v>
      </c>
      <c r="H7" t="s">
        <v>269</v>
      </c>
      <c r="I7" t="s">
        <v>236</v>
      </c>
      <c r="J7" t="s">
        <v>270</v>
      </c>
      <c r="K7" t="s">
        <v>271</v>
      </c>
      <c r="L7" t="s">
        <v>278</v>
      </c>
      <c r="M7" t="s">
        <v>240</v>
      </c>
      <c r="N7" t="s">
        <v>241</v>
      </c>
      <c r="O7" t="s">
        <v>279</v>
      </c>
      <c r="P7" t="s">
        <v>243</v>
      </c>
      <c r="Q7" t="s">
        <v>280</v>
      </c>
      <c r="R7" t="s">
        <v>281</v>
      </c>
    </row>
    <row r="8" spans="1:18">
      <c r="A8" t="s">
        <v>282</v>
      </c>
      <c r="B8" s="1" t="s">
        <v>219</v>
      </c>
      <c r="C8" t="s">
        <v>31</v>
      </c>
      <c r="D8" t="s">
        <v>283</v>
      </c>
      <c r="E8" t="s">
        <v>284</v>
      </c>
      <c r="F8" t="s">
        <v>285</v>
      </c>
      <c r="G8" t="s">
        <v>286</v>
      </c>
      <c r="H8" t="s">
        <v>287</v>
      </c>
      <c r="I8" t="s">
        <v>236</v>
      </c>
      <c r="J8" t="s">
        <v>288</v>
      </c>
      <c r="L8" t="s">
        <v>289</v>
      </c>
      <c r="M8" t="s">
        <v>290</v>
      </c>
      <c r="O8" t="s">
        <v>242</v>
      </c>
      <c r="P8" t="s">
        <v>243</v>
      </c>
      <c r="Q8" t="s">
        <v>22</v>
      </c>
      <c r="R8" t="s">
        <v>291</v>
      </c>
    </row>
    <row r="9" spans="1:18">
      <c r="A9" t="s">
        <v>292</v>
      </c>
      <c r="B9" s="1" t="s">
        <v>219</v>
      </c>
      <c r="C9" t="s">
        <v>31</v>
      </c>
      <c r="D9" t="s">
        <v>293</v>
      </c>
      <c r="E9" t="s">
        <v>294</v>
      </c>
      <c r="F9" t="s">
        <v>285</v>
      </c>
      <c r="G9" t="s">
        <v>286</v>
      </c>
      <c r="H9" t="s">
        <v>287</v>
      </c>
      <c r="I9" t="s">
        <v>236</v>
      </c>
      <c r="J9" t="s">
        <v>288</v>
      </c>
      <c r="L9" t="s">
        <v>289</v>
      </c>
      <c r="M9" t="s">
        <v>290</v>
      </c>
      <c r="O9" t="s">
        <v>242</v>
      </c>
      <c r="P9" t="s">
        <v>243</v>
      </c>
      <c r="Q9" t="s">
        <v>22</v>
      </c>
      <c r="R9" t="s">
        <v>291</v>
      </c>
    </row>
    <row r="10" spans="1:18">
      <c r="A10" t="s">
        <v>295</v>
      </c>
      <c r="B10" s="1" t="s">
        <v>296</v>
      </c>
      <c r="C10" t="s">
        <v>231</v>
      </c>
      <c r="D10" t="s">
        <v>297</v>
      </c>
      <c r="E10" t="s">
        <v>298</v>
      </c>
      <c r="F10" t="s">
        <v>299</v>
      </c>
      <c r="G10" t="s">
        <v>300</v>
      </c>
      <c r="H10" t="s">
        <v>301</v>
      </c>
      <c r="I10" t="s">
        <v>236</v>
      </c>
      <c r="J10" t="s">
        <v>302</v>
      </c>
      <c r="L10" t="s">
        <v>303</v>
      </c>
      <c r="M10" t="s">
        <v>240</v>
      </c>
      <c r="N10" t="s">
        <v>241</v>
      </c>
      <c r="O10" t="s">
        <v>242</v>
      </c>
      <c r="P10" t="s">
        <v>273</v>
      </c>
      <c r="Q10" t="s">
        <v>22</v>
      </c>
      <c r="R10" t="s">
        <v>304</v>
      </c>
    </row>
    <row r="11" spans="1:18">
      <c r="A11" t="s">
        <v>305</v>
      </c>
      <c r="B11" s="1">
        <v>71606</v>
      </c>
      <c r="C11" t="s">
        <v>231</v>
      </c>
      <c r="D11" t="s">
        <v>306</v>
      </c>
      <c r="E11" t="s">
        <v>266</v>
      </c>
      <c r="F11" t="s">
        <v>307</v>
      </c>
      <c r="G11" t="s">
        <v>71</v>
      </c>
      <c r="H11" t="s">
        <v>250</v>
      </c>
      <c r="I11" t="s">
        <v>236</v>
      </c>
      <c r="J11" t="s">
        <v>308</v>
      </c>
      <c r="K11" t="s">
        <v>258</v>
      </c>
      <c r="L11" t="s">
        <v>259</v>
      </c>
      <c r="M11" t="s">
        <v>240</v>
      </c>
      <c r="N11" t="s">
        <v>241</v>
      </c>
      <c r="O11" t="s">
        <v>309</v>
      </c>
      <c r="P11" t="s">
        <v>273</v>
      </c>
      <c r="Q11" t="s">
        <v>22</v>
      </c>
      <c r="R11" t="s">
        <v>310</v>
      </c>
    </row>
    <row r="12" spans="1:18">
      <c r="A12" t="s">
        <v>311</v>
      </c>
      <c r="B12" s="1">
        <v>14740</v>
      </c>
      <c r="C12" t="s">
        <v>231</v>
      </c>
      <c r="D12" t="s">
        <v>312</v>
      </c>
      <c r="E12" t="s">
        <v>313</v>
      </c>
      <c r="F12" t="s">
        <v>314</v>
      </c>
      <c r="G12" t="s">
        <v>315</v>
      </c>
      <c r="H12" t="s">
        <v>235</v>
      </c>
      <c r="I12" t="s">
        <v>236</v>
      </c>
      <c r="J12" t="s">
        <v>316</v>
      </c>
      <c r="K12" t="s">
        <v>238</v>
      </c>
      <c r="L12" t="s">
        <v>317</v>
      </c>
      <c r="M12" t="s">
        <v>240</v>
      </c>
      <c r="N12" t="s">
        <v>241</v>
      </c>
      <c r="O12" t="s">
        <v>242</v>
      </c>
      <c r="Q12" t="s">
        <v>318</v>
      </c>
      <c r="R12" t="s">
        <v>319</v>
      </c>
    </row>
    <row r="13" spans="1:18">
      <c r="A13" t="s">
        <v>320</v>
      </c>
      <c r="B13" s="1">
        <v>24029</v>
      </c>
      <c r="C13" t="s">
        <v>231</v>
      </c>
      <c r="D13" t="s">
        <v>321</v>
      </c>
      <c r="E13" t="s">
        <v>313</v>
      </c>
      <c r="F13" t="s">
        <v>322</v>
      </c>
      <c r="G13" t="s">
        <v>323</v>
      </c>
      <c r="H13" t="s">
        <v>301</v>
      </c>
      <c r="I13" t="s">
        <v>236</v>
      </c>
      <c r="Q13" t="s">
        <v>318</v>
      </c>
      <c r="R13" t="s">
        <v>324</v>
      </c>
    </row>
    <row r="14" spans="1:18">
      <c r="A14" t="s">
        <v>325</v>
      </c>
      <c r="B14" s="1">
        <v>24072</v>
      </c>
      <c r="C14" t="s">
        <v>231</v>
      </c>
      <c r="D14" t="s">
        <v>326</v>
      </c>
      <c r="E14" t="s">
        <v>313</v>
      </c>
      <c r="F14" t="s">
        <v>327</v>
      </c>
      <c r="G14" t="s">
        <v>328</v>
      </c>
      <c r="H14" t="s">
        <v>301</v>
      </c>
      <c r="I14" t="s">
        <v>236</v>
      </c>
      <c r="Q14" t="s">
        <v>318</v>
      </c>
      <c r="R14" t="s">
        <v>319</v>
      </c>
    </row>
    <row r="15" spans="1:18">
      <c r="A15" t="s">
        <v>329</v>
      </c>
      <c r="B15" s="1">
        <v>14740</v>
      </c>
      <c r="C15" t="s">
        <v>231</v>
      </c>
      <c r="D15" t="s">
        <v>330</v>
      </c>
      <c r="E15" t="s">
        <v>331</v>
      </c>
      <c r="F15" t="s">
        <v>314</v>
      </c>
      <c r="G15" t="s">
        <v>315</v>
      </c>
      <c r="H15" t="s">
        <v>235</v>
      </c>
      <c r="I15" t="s">
        <v>236</v>
      </c>
      <c r="J15" t="s">
        <v>316</v>
      </c>
      <c r="K15" t="s">
        <v>238</v>
      </c>
      <c r="L15" t="s">
        <v>317</v>
      </c>
      <c r="M15" t="s">
        <v>240</v>
      </c>
      <c r="N15" t="s">
        <v>241</v>
      </c>
      <c r="O15" t="s">
        <v>242</v>
      </c>
      <c r="Q15" t="s">
        <v>318</v>
      </c>
      <c r="R15" t="s">
        <v>319</v>
      </c>
    </row>
    <row r="16" spans="1:18">
      <c r="A16" t="s">
        <v>332</v>
      </c>
      <c r="B16" s="1">
        <v>24029</v>
      </c>
      <c r="C16" t="s">
        <v>231</v>
      </c>
      <c r="D16" t="s">
        <v>333</v>
      </c>
      <c r="E16" t="s">
        <v>331</v>
      </c>
      <c r="F16" t="s">
        <v>322</v>
      </c>
      <c r="G16" t="s">
        <v>323</v>
      </c>
      <c r="H16" t="s">
        <v>301</v>
      </c>
      <c r="I16" t="s">
        <v>236</v>
      </c>
      <c r="Q16" t="s">
        <v>318</v>
      </c>
      <c r="R16" t="s">
        <v>324</v>
      </c>
    </row>
    <row r="17" spans="1:18">
      <c r="A17" t="s">
        <v>334</v>
      </c>
      <c r="B17" s="1">
        <v>24072</v>
      </c>
      <c r="C17" t="s">
        <v>231</v>
      </c>
      <c r="D17" t="s">
        <v>335</v>
      </c>
      <c r="E17" t="s">
        <v>331</v>
      </c>
      <c r="F17" t="s">
        <v>327</v>
      </c>
      <c r="G17" t="s">
        <v>328</v>
      </c>
      <c r="H17" t="s">
        <v>301</v>
      </c>
      <c r="I17" t="s">
        <v>236</v>
      </c>
      <c r="Q17" t="s">
        <v>318</v>
      </c>
      <c r="R17" t="s">
        <v>319</v>
      </c>
    </row>
    <row r="18" spans="1:18">
      <c r="A18" t="s">
        <v>336</v>
      </c>
      <c r="B18" s="1" t="s">
        <v>296</v>
      </c>
      <c r="C18" t="s">
        <v>231</v>
      </c>
      <c r="D18" t="s">
        <v>337</v>
      </c>
      <c r="E18" t="s">
        <v>284</v>
      </c>
      <c r="F18" t="s">
        <v>338</v>
      </c>
      <c r="G18" t="s">
        <v>339</v>
      </c>
      <c r="H18" t="s">
        <v>250</v>
      </c>
      <c r="I18" t="s">
        <v>236</v>
      </c>
      <c r="J18" t="s">
        <v>308</v>
      </c>
      <c r="K18" t="s">
        <v>258</v>
      </c>
      <c r="L18" t="s">
        <v>259</v>
      </c>
      <c r="M18" t="s">
        <v>340</v>
      </c>
      <c r="O18" t="s">
        <v>309</v>
      </c>
      <c r="P18" t="s">
        <v>273</v>
      </c>
      <c r="Q18" t="s">
        <v>318</v>
      </c>
      <c r="R18" t="s">
        <v>319</v>
      </c>
    </row>
    <row r="19" spans="1:18">
      <c r="A19" t="s">
        <v>341</v>
      </c>
      <c r="B19" s="1" t="s">
        <v>296</v>
      </c>
      <c r="C19" t="s">
        <v>231</v>
      </c>
      <c r="D19" t="s">
        <v>342</v>
      </c>
      <c r="E19" t="s">
        <v>343</v>
      </c>
      <c r="F19" t="s">
        <v>338</v>
      </c>
      <c r="G19" t="s">
        <v>339</v>
      </c>
      <c r="H19" t="s">
        <v>250</v>
      </c>
      <c r="I19" t="s">
        <v>236</v>
      </c>
      <c r="J19" t="s">
        <v>308</v>
      </c>
      <c r="K19" t="s">
        <v>258</v>
      </c>
      <c r="L19" t="s">
        <v>259</v>
      </c>
      <c r="M19" t="s">
        <v>340</v>
      </c>
      <c r="O19" t="s">
        <v>309</v>
      </c>
      <c r="P19" t="s">
        <v>273</v>
      </c>
      <c r="Q19" t="s">
        <v>318</v>
      </c>
      <c r="R19" t="s">
        <v>319</v>
      </c>
    </row>
  </sheetData>
  <autoFilter ref="A1:P1" xr:uid="{57E6C29E-8910-4F83-93A5-C40D43C2A430}">
    <sortState xmlns:xlrd2="http://schemas.microsoft.com/office/spreadsheetml/2017/richdata2" ref="A2:P19">
      <sortCondition ref="A1"/>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AD8A0-36DE-44DE-9869-6258911D2422}">
  <sheetPr codeName="Planilha4"/>
  <dimension ref="A1:S176"/>
  <sheetViews>
    <sheetView zoomScaleNormal="100" workbookViewId="0">
      <pane ySplit="1" topLeftCell="A2" activePane="bottomLeft" state="frozen"/>
      <selection activeCell="F26" sqref="F26"/>
      <selection pane="bottomLeft" activeCell="M20" sqref="M20"/>
    </sheetView>
  </sheetViews>
  <sheetFormatPr defaultColWidth="8.7109375" defaultRowHeight="15"/>
  <cols>
    <col min="1" max="1" width="10.28515625" style="9" bestFit="1" customWidth="1"/>
    <col min="2" max="2" width="11.28515625" style="9" customWidth="1"/>
    <col min="3" max="3" width="17.5703125" style="9" customWidth="1"/>
    <col min="4" max="4" width="20.140625" style="9" bestFit="1" customWidth="1"/>
    <col min="5" max="5" width="22.85546875" style="9" customWidth="1"/>
    <col min="6" max="7" width="9.5703125" style="9" customWidth="1"/>
    <col min="8" max="8" width="8.7109375" style="9" customWidth="1"/>
    <col min="9" max="9" width="10" style="9" customWidth="1"/>
    <col min="10" max="10" width="6.42578125" style="9" customWidth="1"/>
    <col min="11" max="11" width="32.7109375" style="9" bestFit="1" customWidth="1"/>
    <col min="12" max="12" width="7.7109375" style="9" bestFit="1" customWidth="1"/>
    <col min="13" max="13" width="58.85546875" style="9" bestFit="1" customWidth="1"/>
    <col min="14" max="15" width="10.7109375" style="9" customWidth="1"/>
    <col min="16" max="16" width="9.42578125" style="9" customWidth="1"/>
    <col min="17" max="17" width="12.140625" style="21" customWidth="1"/>
    <col min="18" max="19" width="12.85546875" style="9" customWidth="1"/>
    <col min="20" max="16384" width="8.7109375" style="8"/>
  </cols>
  <sheetData>
    <row r="1" spans="1:19" s="4" customFormat="1" ht="32.25" thickBot="1">
      <c r="A1" s="18" t="s">
        <v>348</v>
      </c>
      <c r="B1" s="18" t="s">
        <v>10</v>
      </c>
      <c r="C1" s="18" t="s">
        <v>354</v>
      </c>
      <c r="D1" s="18" t="s">
        <v>9</v>
      </c>
      <c r="E1" s="18" t="s">
        <v>353</v>
      </c>
      <c r="F1" s="19" t="s">
        <v>113</v>
      </c>
      <c r="G1" s="19" t="s">
        <v>114</v>
      </c>
      <c r="H1" s="19" t="s">
        <v>115</v>
      </c>
      <c r="I1" s="19" t="s">
        <v>352</v>
      </c>
      <c r="J1" s="19" t="s">
        <v>116</v>
      </c>
      <c r="K1" s="19" t="s">
        <v>77</v>
      </c>
      <c r="L1" s="19" t="s">
        <v>344</v>
      </c>
      <c r="M1" s="19" t="s">
        <v>346</v>
      </c>
      <c r="N1" s="19" t="s">
        <v>351</v>
      </c>
      <c r="O1" s="19" t="s">
        <v>350</v>
      </c>
      <c r="P1" s="19" t="s">
        <v>120</v>
      </c>
      <c r="Q1" s="20" t="s">
        <v>137</v>
      </c>
      <c r="R1" s="19" t="s">
        <v>355</v>
      </c>
      <c r="S1" s="19" t="s">
        <v>199</v>
      </c>
    </row>
    <row r="2" spans="1:19" ht="15.75" thickBot="1">
      <c r="A2" s="41"/>
      <c r="B2" s="25" t="s">
        <v>69</v>
      </c>
      <c r="C2" s="25" t="s">
        <v>63</v>
      </c>
      <c r="D2" s="25"/>
      <c r="E2" s="25" t="s">
        <v>7</v>
      </c>
      <c r="F2" s="28"/>
      <c r="G2" s="28"/>
      <c r="H2" s="27"/>
      <c r="I2" s="28"/>
      <c r="J2" s="27"/>
      <c r="K2" s="29" t="s">
        <v>80</v>
      </c>
      <c r="L2" s="29"/>
      <c r="M2" s="29" t="s">
        <v>63</v>
      </c>
      <c r="N2" s="30">
        <v>52.800000000000004</v>
      </c>
      <c r="O2" s="30" cm="1">
        <f t="array" ref="O2">SUMPRODUCT(($C$14:$C$22=C2)*($O$14:$O$22))</f>
        <v>62.5</v>
      </c>
      <c r="P2" s="30" cm="1">
        <f t="array" ref="P2">SUMPRODUCT(($C$14:$C$22=C2)*($P$14:$P$22))</f>
        <v>62.5</v>
      </c>
      <c r="Q2" s="31">
        <f>O2-P2</f>
        <v>0</v>
      </c>
      <c r="R2" s="56">
        <f>P2/O2</f>
        <v>1</v>
      </c>
      <c r="S2" s="27" cm="1">
        <f t="array" ref="S2">SUMPRODUCT(($C$14:$C$22=C2)*($S$14:$S$22))</f>
        <v>0</v>
      </c>
    </row>
    <row r="3" spans="1:19" ht="15.75" thickBot="1">
      <c r="A3" s="41"/>
      <c r="B3" s="26" t="s">
        <v>69</v>
      </c>
      <c r="C3" s="26" t="s">
        <v>356</v>
      </c>
      <c r="D3" s="26"/>
      <c r="E3" s="26" t="s">
        <v>7</v>
      </c>
      <c r="F3" s="33"/>
      <c r="G3" s="33"/>
      <c r="H3" s="32"/>
      <c r="I3" s="33"/>
      <c r="J3" s="32"/>
      <c r="K3" s="29" t="s">
        <v>80</v>
      </c>
      <c r="L3" s="29"/>
      <c r="M3" s="29" t="s">
        <v>356</v>
      </c>
      <c r="N3" s="34">
        <v>52.800000000000004</v>
      </c>
      <c r="O3" s="34" cm="1">
        <f t="array" ref="O3">SUMPRODUCT(($C$14:$C$22=C3)*($O$14:$O$22))</f>
        <v>247.6</v>
      </c>
      <c r="P3" s="34" cm="1">
        <f t="array" ref="P3">SUMPRODUCT(($C$14:$C$22=C3)*($P$14:$P$22))</f>
        <v>273</v>
      </c>
      <c r="Q3" s="35">
        <f t="shared" ref="Q3:Q22" si="0">O3-P3</f>
        <v>-25.400000000000006</v>
      </c>
      <c r="R3" s="56">
        <f>P3/O3</f>
        <v>1.1025848142164782</v>
      </c>
      <c r="S3" s="32" cm="1">
        <f t="array" ref="S3">SUMPRODUCT(($C$14:$C$22=C3)*($S$14:$S$22))</f>
        <v>204.5</v>
      </c>
    </row>
    <row r="4" spans="1:19" ht="15.75" thickBot="1">
      <c r="A4" s="41"/>
      <c r="B4" s="26" t="s">
        <v>69</v>
      </c>
      <c r="C4" s="26" t="s">
        <v>3</v>
      </c>
      <c r="D4" s="26"/>
      <c r="E4" s="26" t="s">
        <v>7</v>
      </c>
      <c r="F4" s="33"/>
      <c r="G4" s="33"/>
      <c r="H4" s="32"/>
      <c r="I4" s="33"/>
      <c r="J4" s="32"/>
      <c r="K4" s="29" t="s">
        <v>80</v>
      </c>
      <c r="L4" s="29"/>
      <c r="M4" s="29" t="s">
        <v>3</v>
      </c>
      <c r="N4" s="34">
        <v>88</v>
      </c>
      <c r="O4" s="34" cm="1">
        <f t="array" ref="O4">SUMPRODUCT(($C$14:$C$22=C4)*($O$14:$O$22))</f>
        <v>88</v>
      </c>
      <c r="P4" s="34" cm="1">
        <f t="array" ref="P4">SUMPRODUCT(($C$14:$C$22=C4)*($P$14:$P$22))</f>
        <v>97</v>
      </c>
      <c r="Q4" s="35">
        <f t="shared" si="0"/>
        <v>-9</v>
      </c>
      <c r="R4" s="56">
        <f t="shared" ref="R4:R7" si="1">P4/O4</f>
        <v>1.1022727272727273</v>
      </c>
      <c r="S4" s="32" cm="1">
        <f t="array" ref="S4">SUMPRODUCT(($C$14:$C$22=C4)*($S$14:$S$22))</f>
        <v>0</v>
      </c>
    </row>
    <row r="5" spans="1:19" ht="15.75" thickBot="1">
      <c r="A5" s="41"/>
      <c r="B5" s="26" t="s">
        <v>69</v>
      </c>
      <c r="C5" s="26" t="s">
        <v>8</v>
      </c>
      <c r="D5" s="26"/>
      <c r="E5" s="26" t="s">
        <v>7</v>
      </c>
      <c r="F5" s="33"/>
      <c r="G5" s="33"/>
      <c r="H5" s="32"/>
      <c r="I5" s="33"/>
      <c r="J5" s="32"/>
      <c r="K5" s="29" t="s">
        <v>80</v>
      </c>
      <c r="L5" s="29"/>
      <c r="M5" s="29" t="s">
        <v>8</v>
      </c>
      <c r="N5" s="34">
        <v>88</v>
      </c>
      <c r="O5" s="34" cm="1">
        <f t="array" ref="O5">SUMPRODUCT(($C$14:$C$22=C5)*($O$14:$O$22))</f>
        <v>98</v>
      </c>
      <c r="P5" s="34" cm="1">
        <f t="array" ref="P5">SUMPRODUCT(($C$14:$C$22=C5)*($P$14:$P$22))</f>
        <v>98</v>
      </c>
      <c r="Q5" s="35">
        <f t="shared" si="0"/>
        <v>0</v>
      </c>
      <c r="R5" s="56">
        <f t="shared" si="1"/>
        <v>1</v>
      </c>
      <c r="S5" s="32" cm="1">
        <f t="array" ref="S5">SUMPRODUCT(($C$14:$C$22=C5)*($S$14:$S$22))</f>
        <v>0</v>
      </c>
    </row>
    <row r="6" spans="1:19" ht="15.75" thickBot="1">
      <c r="A6" s="41"/>
      <c r="B6" s="26" t="s">
        <v>69</v>
      </c>
      <c r="C6" s="26" t="s">
        <v>4</v>
      </c>
      <c r="D6" s="26"/>
      <c r="E6" s="26" t="s">
        <v>7</v>
      </c>
      <c r="F6" s="33"/>
      <c r="G6" s="33"/>
      <c r="H6" s="32"/>
      <c r="I6" s="33"/>
      <c r="J6" s="32"/>
      <c r="K6" s="29" t="s">
        <v>80</v>
      </c>
      <c r="L6" s="29"/>
      <c r="M6" s="29" t="s">
        <v>4</v>
      </c>
      <c r="N6" s="34">
        <v>88</v>
      </c>
      <c r="O6" s="34" cm="1">
        <f t="array" ref="O6">SUMPRODUCT(($C$14:$C$22=C6)*($O$14:$O$22))</f>
        <v>160</v>
      </c>
      <c r="P6" s="34" cm="1">
        <f t="array" ref="P6">SUMPRODUCT(($C$14:$C$22=C6)*($P$14:$P$22))</f>
        <v>160</v>
      </c>
      <c r="Q6" s="35">
        <f t="shared" si="0"/>
        <v>0</v>
      </c>
      <c r="R6" s="56">
        <f t="shared" si="1"/>
        <v>1</v>
      </c>
      <c r="S6" s="32" cm="1">
        <f t="array" ref="S6">SUMPRODUCT(($C$14:$C$22=C6)*($S$14:$S$22))</f>
        <v>0</v>
      </c>
    </row>
    <row r="7" spans="1:19" ht="15.75" thickBot="1">
      <c r="A7" s="41"/>
      <c r="B7" s="26" t="s">
        <v>69</v>
      </c>
      <c r="C7" s="26" t="s">
        <v>5</v>
      </c>
      <c r="D7" s="26"/>
      <c r="E7" s="26" t="s">
        <v>7</v>
      </c>
      <c r="F7" s="33"/>
      <c r="G7" s="33"/>
      <c r="H7" s="32"/>
      <c r="I7" s="33"/>
      <c r="J7" s="32"/>
      <c r="K7" s="29" t="s">
        <v>80</v>
      </c>
      <c r="L7" s="29"/>
      <c r="M7" s="29" t="s">
        <v>5</v>
      </c>
      <c r="N7" s="34">
        <v>132</v>
      </c>
      <c r="O7" s="34" cm="1">
        <f t="array" ref="O7">SUMPRODUCT(($C$14:$C$22=C7)*($O$14:$O$22))</f>
        <v>274</v>
      </c>
      <c r="P7" s="34" cm="1">
        <f t="array" ref="P7">SUMPRODUCT(($C$14:$C$22=C7)*($P$14:$P$22))</f>
        <v>445.98</v>
      </c>
      <c r="Q7" s="35">
        <f t="shared" si="0"/>
        <v>-171.98000000000002</v>
      </c>
      <c r="R7" s="56">
        <f t="shared" si="1"/>
        <v>1.6276642335766425</v>
      </c>
      <c r="S7" s="32" cm="1">
        <f t="array" ref="S7">SUMPRODUCT(($C$14:$C$22=C7)*($S$14:$S$22))</f>
        <v>158</v>
      </c>
    </row>
    <row r="8" spans="1:19" ht="15.75" thickBot="1">
      <c r="A8" s="59" t="s">
        <v>275</v>
      </c>
      <c r="B8" s="60" t="s">
        <v>69</v>
      </c>
      <c r="C8" s="60" t="s">
        <v>63</v>
      </c>
      <c r="D8" s="60"/>
      <c r="E8" s="60"/>
      <c r="F8" s="61"/>
      <c r="G8" s="61"/>
      <c r="H8" s="62"/>
      <c r="I8" s="61"/>
      <c r="J8" s="62"/>
      <c r="K8" s="63"/>
      <c r="L8" s="63"/>
      <c r="M8" s="63"/>
      <c r="N8" s="64"/>
      <c r="O8" s="64"/>
      <c r="P8" s="64"/>
      <c r="Q8" s="65"/>
      <c r="R8" s="66"/>
      <c r="S8" s="64"/>
    </row>
    <row r="9" spans="1:19" ht="15.75" thickBot="1">
      <c r="A9" s="59" t="s">
        <v>275</v>
      </c>
      <c r="B9" s="60" t="s">
        <v>69</v>
      </c>
      <c r="C9" s="60" t="s">
        <v>356</v>
      </c>
      <c r="D9" s="60"/>
      <c r="E9" s="59"/>
      <c r="F9" s="61"/>
      <c r="G9" s="61"/>
      <c r="H9" s="62"/>
      <c r="I9" s="61"/>
      <c r="J9" s="62"/>
      <c r="K9" s="63"/>
      <c r="L9" s="63"/>
      <c r="M9" s="63"/>
      <c r="N9" s="64"/>
      <c r="O9" s="64"/>
      <c r="P9" s="64"/>
      <c r="Q9" s="65"/>
      <c r="R9" s="66"/>
      <c r="S9" s="64"/>
    </row>
    <row r="10" spans="1:19" ht="15.75" thickBot="1">
      <c r="A10" s="59" t="s">
        <v>275</v>
      </c>
      <c r="B10" s="60" t="s">
        <v>69</v>
      </c>
      <c r="C10" s="60" t="s">
        <v>3</v>
      </c>
      <c r="D10" s="60"/>
      <c r="E10" s="59"/>
      <c r="F10" s="61"/>
      <c r="G10" s="61"/>
      <c r="H10" s="62"/>
      <c r="I10" s="61"/>
      <c r="J10" s="62"/>
      <c r="K10" s="63"/>
      <c r="L10" s="63"/>
      <c r="M10" s="63"/>
      <c r="N10" s="64"/>
      <c r="O10" s="64"/>
      <c r="P10" s="64"/>
      <c r="Q10" s="65"/>
      <c r="R10" s="66"/>
      <c r="S10" s="64"/>
    </row>
    <row r="11" spans="1:19" ht="15.75" thickBot="1">
      <c r="A11" s="59" t="s">
        <v>275</v>
      </c>
      <c r="B11" s="60" t="s">
        <v>69</v>
      </c>
      <c r="C11" s="60" t="s">
        <v>8</v>
      </c>
      <c r="D11" s="60"/>
      <c r="E11" s="59"/>
      <c r="F11" s="67"/>
      <c r="G11" s="67"/>
      <c r="H11" s="62"/>
      <c r="I11" s="67"/>
      <c r="J11" s="62"/>
      <c r="K11" s="63"/>
      <c r="L11" s="63"/>
      <c r="M11" s="63"/>
      <c r="N11" s="64"/>
      <c r="O11" s="64"/>
      <c r="P11" s="64"/>
      <c r="Q11" s="65"/>
      <c r="R11" s="66"/>
      <c r="S11" s="64"/>
    </row>
    <row r="12" spans="1:19" ht="15.75" thickBot="1">
      <c r="A12" s="59" t="s">
        <v>275</v>
      </c>
      <c r="B12" s="60" t="s">
        <v>69</v>
      </c>
      <c r="C12" s="60" t="s">
        <v>4</v>
      </c>
      <c r="D12" s="60"/>
      <c r="E12" s="59"/>
      <c r="F12" s="67"/>
      <c r="G12" s="67"/>
      <c r="H12" s="62"/>
      <c r="I12" s="67"/>
      <c r="J12" s="62"/>
      <c r="K12" s="63"/>
      <c r="L12" s="63"/>
      <c r="M12" s="63"/>
      <c r="N12" s="64"/>
      <c r="O12" s="64"/>
      <c r="P12" s="64"/>
      <c r="Q12" s="65"/>
      <c r="R12" s="66"/>
      <c r="S12" s="64"/>
    </row>
    <row r="13" spans="1:19" ht="15.75" thickBot="1">
      <c r="A13" s="59" t="s">
        <v>275</v>
      </c>
      <c r="B13" s="60" t="s">
        <v>69</v>
      </c>
      <c r="C13" s="60" t="s">
        <v>5</v>
      </c>
      <c r="D13" s="60"/>
      <c r="E13" s="59"/>
      <c r="F13" s="67"/>
      <c r="G13" s="67"/>
      <c r="H13" s="62"/>
      <c r="I13" s="67"/>
      <c r="J13" s="62"/>
      <c r="K13" s="63"/>
      <c r="L13" s="63"/>
      <c r="M13" s="63"/>
      <c r="N13" s="64"/>
      <c r="O13" s="64"/>
      <c r="P13" s="64"/>
      <c r="Q13" s="65"/>
      <c r="R13" s="66"/>
      <c r="S13" s="64"/>
    </row>
    <row r="14" spans="1:19" ht="15.75" thickBot="1">
      <c r="A14" s="5" t="s">
        <v>275</v>
      </c>
      <c r="B14" s="6" t="s">
        <v>69</v>
      </c>
      <c r="C14" s="6" t="s">
        <v>63</v>
      </c>
      <c r="D14" s="6" t="s">
        <v>12</v>
      </c>
      <c r="E14" s="6" t="s">
        <v>61</v>
      </c>
      <c r="F14" s="16">
        <v>45341</v>
      </c>
      <c r="G14" s="16">
        <v>45348</v>
      </c>
      <c r="H14" s="7">
        <f t="shared" ref="H14:H22" si="2">IF(OR(F14="", G14=""), "-", IF(C14="TAC corrido", DATEDIF(F14, G14, "d") + 1, NETWORKDAYS(F14, G14)))</f>
        <v>6</v>
      </c>
      <c r="I14" s="16">
        <v>45348</v>
      </c>
      <c r="J14" s="7">
        <f t="shared" ref="J14:J22" si="3">IF(OR(F14="", I14=""), "-", IF(C14="TAC corrido", DATEDIF(F14, I14, "d") + 1, NETWORKDAYS(F14, I14)))</f>
        <v>6</v>
      </c>
      <c r="K14" s="22" t="s">
        <v>138</v>
      </c>
      <c r="L14" s="22"/>
      <c r="M14" s="22"/>
      <c r="N14" s="14"/>
      <c r="O14" s="13">
        <v>62.5</v>
      </c>
      <c r="P14" s="14">
        <v>62.5</v>
      </c>
      <c r="Q14" s="23">
        <f t="shared" si="0"/>
        <v>0</v>
      </c>
      <c r="R14" s="57"/>
      <c r="S14" s="14"/>
    </row>
    <row r="15" spans="1:19" ht="15.75" thickBot="1">
      <c r="A15" s="5" t="s">
        <v>275</v>
      </c>
      <c r="B15" s="6" t="s">
        <v>69</v>
      </c>
      <c r="C15" s="6" t="s">
        <v>3</v>
      </c>
      <c r="D15" s="6" t="s">
        <v>12</v>
      </c>
      <c r="E15" s="5" t="s">
        <v>3</v>
      </c>
      <c r="F15" s="16">
        <v>45432</v>
      </c>
      <c r="G15" s="16">
        <v>45443</v>
      </c>
      <c r="H15" s="7">
        <f t="shared" si="2"/>
        <v>10</v>
      </c>
      <c r="I15" s="16">
        <v>45446</v>
      </c>
      <c r="J15" s="7">
        <f t="shared" si="3"/>
        <v>11</v>
      </c>
      <c r="K15" s="22" t="s">
        <v>138</v>
      </c>
      <c r="L15" s="22" t="s">
        <v>345</v>
      </c>
      <c r="M15" s="22" t="s">
        <v>349</v>
      </c>
      <c r="N15" s="14"/>
      <c r="O15" s="13">
        <v>88</v>
      </c>
      <c r="P15" s="14">
        <v>97</v>
      </c>
      <c r="Q15" s="23">
        <f t="shared" si="0"/>
        <v>-9</v>
      </c>
      <c r="R15" s="57"/>
      <c r="S15" s="14"/>
    </row>
    <row r="16" spans="1:19" ht="15.75" thickBot="1">
      <c r="A16" s="5" t="s">
        <v>275</v>
      </c>
      <c r="B16" s="6" t="s">
        <v>69</v>
      </c>
      <c r="C16" s="6" t="s">
        <v>8</v>
      </c>
      <c r="D16" s="6" t="s">
        <v>12</v>
      </c>
      <c r="E16" s="5" t="s">
        <v>8</v>
      </c>
      <c r="F16" s="16">
        <v>45523</v>
      </c>
      <c r="G16" s="16">
        <v>45527</v>
      </c>
      <c r="H16" s="7">
        <f t="shared" si="2"/>
        <v>5</v>
      </c>
      <c r="I16" s="16">
        <v>45530</v>
      </c>
      <c r="J16" s="7">
        <f t="shared" si="3"/>
        <v>6</v>
      </c>
      <c r="K16" s="22" t="s">
        <v>138</v>
      </c>
      <c r="L16" s="22" t="s">
        <v>345</v>
      </c>
      <c r="M16" s="22"/>
      <c r="N16" s="14"/>
      <c r="O16" s="13">
        <v>98</v>
      </c>
      <c r="P16" s="14">
        <v>98</v>
      </c>
      <c r="Q16" s="23">
        <f t="shared" si="0"/>
        <v>0</v>
      </c>
      <c r="R16" s="57"/>
      <c r="S16" s="14"/>
    </row>
    <row r="17" spans="1:19" ht="15.75" thickBot="1">
      <c r="A17" s="5" t="s">
        <v>275</v>
      </c>
      <c r="B17" s="6" t="s">
        <v>69</v>
      </c>
      <c r="C17" s="6" t="s">
        <v>4</v>
      </c>
      <c r="D17" s="6" t="s">
        <v>12</v>
      </c>
      <c r="E17" s="5" t="s">
        <v>4</v>
      </c>
      <c r="F17" s="17">
        <v>45530</v>
      </c>
      <c r="G17" s="17">
        <v>45541</v>
      </c>
      <c r="H17" s="7">
        <f t="shared" si="2"/>
        <v>10</v>
      </c>
      <c r="I17" s="17">
        <v>45541</v>
      </c>
      <c r="J17" s="7">
        <f t="shared" si="3"/>
        <v>10</v>
      </c>
      <c r="K17" s="22" t="s">
        <v>139</v>
      </c>
      <c r="L17" s="22"/>
      <c r="M17" s="22"/>
      <c r="N17" s="14"/>
      <c r="O17" s="13">
        <v>160</v>
      </c>
      <c r="P17" s="14">
        <v>160</v>
      </c>
      <c r="Q17" s="23">
        <f t="shared" si="0"/>
        <v>0</v>
      </c>
      <c r="R17" s="57"/>
      <c r="S17" s="14"/>
    </row>
    <row r="18" spans="1:19" ht="15.75" thickBot="1">
      <c r="A18" s="5" t="s">
        <v>275</v>
      </c>
      <c r="B18" s="6" t="s">
        <v>69</v>
      </c>
      <c r="C18" s="6" t="s">
        <v>356</v>
      </c>
      <c r="D18" s="6" t="s">
        <v>12</v>
      </c>
      <c r="E18" s="5" t="s">
        <v>111</v>
      </c>
      <c r="F18" s="17">
        <v>45558</v>
      </c>
      <c r="G18" s="17">
        <v>45584</v>
      </c>
      <c r="H18" s="7">
        <f t="shared" si="2"/>
        <v>20</v>
      </c>
      <c r="I18" s="17">
        <v>45584</v>
      </c>
      <c r="J18" s="7">
        <f t="shared" si="3"/>
        <v>20</v>
      </c>
      <c r="K18" s="22" t="s">
        <v>142</v>
      </c>
      <c r="L18" s="22" t="s">
        <v>345</v>
      </c>
      <c r="M18" s="22" t="s">
        <v>347</v>
      </c>
      <c r="N18" s="14"/>
      <c r="O18" s="13">
        <v>193.6</v>
      </c>
      <c r="P18" s="14">
        <v>203</v>
      </c>
      <c r="Q18" s="23">
        <f t="shared" si="0"/>
        <v>-9.4000000000000057</v>
      </c>
      <c r="R18" s="57"/>
      <c r="S18" s="14">
        <v>204.5</v>
      </c>
    </row>
    <row r="19" spans="1:19" ht="15.75" thickBot="1">
      <c r="A19" s="5" t="s">
        <v>275</v>
      </c>
      <c r="B19" s="6" t="s">
        <v>69</v>
      </c>
      <c r="C19" s="6" t="s">
        <v>5</v>
      </c>
      <c r="D19" s="6" t="s">
        <v>12</v>
      </c>
      <c r="E19" s="5" t="s">
        <v>5</v>
      </c>
      <c r="F19" s="17">
        <v>45579</v>
      </c>
      <c r="G19" s="17">
        <v>45598</v>
      </c>
      <c r="H19" s="7">
        <f t="shared" si="2"/>
        <v>15</v>
      </c>
      <c r="I19" s="17">
        <v>45607</v>
      </c>
      <c r="J19" s="7">
        <f t="shared" si="3"/>
        <v>21</v>
      </c>
      <c r="K19" s="22" t="s">
        <v>142</v>
      </c>
      <c r="L19" s="22" t="s">
        <v>345</v>
      </c>
      <c r="M19" s="22" t="s">
        <v>360</v>
      </c>
      <c r="N19" s="14"/>
      <c r="O19" s="13">
        <v>132</v>
      </c>
      <c r="P19" s="14">
        <v>214</v>
      </c>
      <c r="Q19" s="23">
        <f t="shared" si="0"/>
        <v>-82</v>
      </c>
      <c r="R19" s="57"/>
      <c r="S19" s="14"/>
    </row>
    <row r="20" spans="1:19" ht="30.75" thickBot="1">
      <c r="A20" s="5" t="s">
        <v>275</v>
      </c>
      <c r="B20" s="6" t="s">
        <v>69</v>
      </c>
      <c r="C20" s="6" t="s">
        <v>5</v>
      </c>
      <c r="D20" s="6" t="s">
        <v>12</v>
      </c>
      <c r="E20" s="5" t="s">
        <v>5</v>
      </c>
      <c r="F20" s="17">
        <v>45579</v>
      </c>
      <c r="G20" s="17">
        <v>45598</v>
      </c>
      <c r="H20" s="7">
        <f t="shared" si="2"/>
        <v>15</v>
      </c>
      <c r="I20" s="17">
        <v>45607</v>
      </c>
      <c r="J20" s="7">
        <f t="shared" si="3"/>
        <v>21</v>
      </c>
      <c r="K20" s="22" t="s">
        <v>138</v>
      </c>
      <c r="L20" s="22" t="s">
        <v>345</v>
      </c>
      <c r="M20" s="22" t="s">
        <v>359</v>
      </c>
      <c r="N20" s="14"/>
      <c r="O20" s="13">
        <v>88</v>
      </c>
      <c r="P20" s="14">
        <v>161.97999999999999</v>
      </c>
      <c r="Q20" s="23">
        <f t="shared" si="0"/>
        <v>-73.97999999999999</v>
      </c>
      <c r="R20" s="57"/>
      <c r="S20" s="14">
        <v>158</v>
      </c>
    </row>
    <row r="21" spans="1:19" ht="15.75" thickBot="1">
      <c r="A21" s="5" t="s">
        <v>275</v>
      </c>
      <c r="B21" s="6" t="s">
        <v>69</v>
      </c>
      <c r="C21" s="6" t="s">
        <v>356</v>
      </c>
      <c r="D21" s="6" t="s">
        <v>12</v>
      </c>
      <c r="E21" s="5" t="s">
        <v>85</v>
      </c>
      <c r="F21" s="17">
        <v>45683</v>
      </c>
      <c r="G21" s="17">
        <v>45690</v>
      </c>
      <c r="H21" s="7">
        <f t="shared" si="2"/>
        <v>5</v>
      </c>
      <c r="I21" s="17">
        <v>45690</v>
      </c>
      <c r="J21" s="7">
        <f t="shared" si="3"/>
        <v>5</v>
      </c>
      <c r="K21" s="22" t="s">
        <v>138</v>
      </c>
      <c r="L21" s="22" t="s">
        <v>345</v>
      </c>
      <c r="M21" s="22" t="s">
        <v>85</v>
      </c>
      <c r="N21" s="14"/>
      <c r="O21" s="13">
        <v>54</v>
      </c>
      <c r="P21" s="14">
        <v>70</v>
      </c>
      <c r="Q21" s="23">
        <f t="shared" ref="Q21" si="4">O21-P21</f>
        <v>-16</v>
      </c>
      <c r="R21" s="57"/>
      <c r="S21" s="14"/>
    </row>
    <row r="22" spans="1:19" ht="15.75" thickBot="1">
      <c r="A22" s="5" t="s">
        <v>275</v>
      </c>
      <c r="B22" s="6" t="s">
        <v>69</v>
      </c>
      <c r="C22" s="6" t="s">
        <v>5</v>
      </c>
      <c r="D22" s="6" t="s">
        <v>12</v>
      </c>
      <c r="E22" s="5" t="s">
        <v>85</v>
      </c>
      <c r="F22" s="17">
        <v>45683</v>
      </c>
      <c r="G22" s="17">
        <v>45690</v>
      </c>
      <c r="H22" s="7">
        <f t="shared" si="2"/>
        <v>5</v>
      </c>
      <c r="I22" s="17">
        <v>45690</v>
      </c>
      <c r="J22" s="7">
        <f t="shared" si="3"/>
        <v>5</v>
      </c>
      <c r="K22" s="22" t="s">
        <v>138</v>
      </c>
      <c r="L22" s="22" t="s">
        <v>345</v>
      </c>
      <c r="M22" s="22" t="s">
        <v>358</v>
      </c>
      <c r="N22" s="14"/>
      <c r="O22" s="13">
        <v>54</v>
      </c>
      <c r="P22" s="14">
        <v>70</v>
      </c>
      <c r="Q22" s="23">
        <f t="shared" si="0"/>
        <v>-16</v>
      </c>
      <c r="R22" s="57"/>
      <c r="S22" s="14"/>
    </row>
    <row r="23" spans="1:19" ht="15.75" thickBot="1">
      <c r="A23" s="41"/>
      <c r="B23" s="26" t="s">
        <v>192</v>
      </c>
      <c r="C23" s="26" t="s">
        <v>63</v>
      </c>
      <c r="D23" s="26"/>
      <c r="E23" s="26" t="s">
        <v>7</v>
      </c>
      <c r="F23" s="33" t="s">
        <v>136</v>
      </c>
      <c r="G23" s="33" t="s">
        <v>136</v>
      </c>
      <c r="H23" s="32"/>
      <c r="I23" s="33" t="s">
        <v>136</v>
      </c>
      <c r="J23" s="32"/>
      <c r="K23" s="29" t="s">
        <v>80</v>
      </c>
      <c r="L23" s="29"/>
      <c r="M23" s="29" t="s">
        <v>63</v>
      </c>
      <c r="N23" s="34">
        <v>17.600000000000001</v>
      </c>
      <c r="O23" s="30" cm="1">
        <f t="array" ref="O23">SUMPRODUCT(($C$30:$C$43=C23)*($O$30:$O$43))</f>
        <v>0</v>
      </c>
      <c r="P23" s="30" cm="1">
        <f t="array" ref="P23">SUMPRODUCT(($C$30:$C$43=C23)*($P$30:$P$43))</f>
        <v>0</v>
      </c>
      <c r="Q23" s="31">
        <f>O23-P23</f>
        <v>0</v>
      </c>
      <c r="R23" s="56">
        <v>0</v>
      </c>
      <c r="S23" s="27" cm="1">
        <f t="array" ref="S23">SUMPRODUCT(($C$30:$C$43=C23)*($S$30:$S$43))</f>
        <v>0</v>
      </c>
    </row>
    <row r="24" spans="1:19" ht="15.75" thickBot="1">
      <c r="A24" s="41"/>
      <c r="B24" s="26" t="s">
        <v>192</v>
      </c>
      <c r="C24" s="26" t="s">
        <v>356</v>
      </c>
      <c r="D24" s="26"/>
      <c r="E24" s="26" t="s">
        <v>7</v>
      </c>
      <c r="F24" s="33" t="s">
        <v>136</v>
      </c>
      <c r="G24" s="33" t="s">
        <v>136</v>
      </c>
      <c r="H24" s="32"/>
      <c r="I24" s="33" t="s">
        <v>136</v>
      </c>
      <c r="J24" s="32"/>
      <c r="K24" s="29" t="s">
        <v>80</v>
      </c>
      <c r="L24" s="29"/>
      <c r="M24" s="29" t="s">
        <v>356</v>
      </c>
      <c r="N24" s="34">
        <v>176</v>
      </c>
      <c r="O24" s="30" cm="1">
        <f t="array" ref="O24">SUMPRODUCT(($C$30:$C$43=C24)*($O$30:$O$43))</f>
        <v>528</v>
      </c>
      <c r="P24" s="30" cm="1">
        <f t="array" ref="P24">SUMPRODUCT(($C$30:$C$43=C24)*($P$30:$P$43))</f>
        <v>235.98</v>
      </c>
      <c r="Q24" s="31">
        <f t="shared" ref="Q24:Q27" si="5">O24-P24</f>
        <v>292.02</v>
      </c>
      <c r="R24" s="56">
        <f t="shared" ref="R24:R29" si="6">P24/O24</f>
        <v>0.44693181818181815</v>
      </c>
      <c r="S24" s="27" cm="1">
        <f t="array" ref="S24">SUMPRODUCT(($C$30:$C$43=C24)*($S$30:$S$43))</f>
        <v>0</v>
      </c>
    </row>
    <row r="25" spans="1:19" ht="15.75" thickBot="1">
      <c r="A25" s="41"/>
      <c r="B25" s="26" t="s">
        <v>192</v>
      </c>
      <c r="C25" s="26" t="s">
        <v>3</v>
      </c>
      <c r="D25" s="26"/>
      <c r="E25" s="26" t="s">
        <v>7</v>
      </c>
      <c r="F25" s="33" t="s">
        <v>136</v>
      </c>
      <c r="G25" s="33" t="s">
        <v>136</v>
      </c>
      <c r="H25" s="32"/>
      <c r="I25" s="33" t="s">
        <v>136</v>
      </c>
      <c r="J25" s="32"/>
      <c r="K25" s="29" t="s">
        <v>80</v>
      </c>
      <c r="L25" s="29"/>
      <c r="M25" s="29" t="s">
        <v>3</v>
      </c>
      <c r="N25" s="34">
        <v>88</v>
      </c>
      <c r="O25" s="30" cm="1">
        <f t="array" ref="O25">SUMPRODUCT(($C$30:$C$43=C25)*($O$30:$O$43))</f>
        <v>211.20000000000002</v>
      </c>
      <c r="P25" s="30" cm="1">
        <f t="array" ref="P25">SUMPRODUCT(($C$30:$C$43=C25)*($P$30:$P$43))</f>
        <v>157</v>
      </c>
      <c r="Q25" s="31">
        <f t="shared" si="5"/>
        <v>54.200000000000017</v>
      </c>
      <c r="R25" s="56">
        <f t="shared" si="6"/>
        <v>0.74337121212121204</v>
      </c>
      <c r="S25" s="27" cm="1">
        <f t="array" ref="S25">SUMPRODUCT(($C$30:$C$43=C25)*($S$30:$S$43))</f>
        <v>54</v>
      </c>
    </row>
    <row r="26" spans="1:19" ht="15.75" thickBot="1">
      <c r="A26" s="41"/>
      <c r="B26" s="26" t="s">
        <v>192</v>
      </c>
      <c r="C26" s="26" t="s">
        <v>8</v>
      </c>
      <c r="D26" s="26"/>
      <c r="E26" s="26" t="s">
        <v>7</v>
      </c>
      <c r="F26" s="33" t="s">
        <v>136</v>
      </c>
      <c r="G26" s="33" t="s">
        <v>136</v>
      </c>
      <c r="H26" s="32"/>
      <c r="I26" s="33" t="s">
        <v>136</v>
      </c>
      <c r="J26" s="32"/>
      <c r="K26" s="29" t="s">
        <v>80</v>
      </c>
      <c r="L26" s="29"/>
      <c r="M26" s="29" t="s">
        <v>8</v>
      </c>
      <c r="N26" s="34">
        <v>88</v>
      </c>
      <c r="O26" s="30" cm="1">
        <f t="array" ref="O26">SUMPRODUCT(($C$30:$C$43=C26)*($O$30:$O$43))</f>
        <v>88</v>
      </c>
      <c r="P26" s="30" cm="1">
        <f t="array" ref="P26">SUMPRODUCT(($C$30:$C$43=C26)*($P$30:$P$43))</f>
        <v>88</v>
      </c>
      <c r="Q26" s="31">
        <f t="shared" si="5"/>
        <v>0</v>
      </c>
      <c r="R26" s="56">
        <f t="shared" si="6"/>
        <v>1</v>
      </c>
      <c r="S26" s="27" cm="1">
        <f t="array" ref="S26">SUMPRODUCT(($C$30:$C$43=C26)*($S$30:$S$43))</f>
        <v>0</v>
      </c>
    </row>
    <row r="27" spans="1:19" ht="15.75" thickBot="1">
      <c r="A27" s="41"/>
      <c r="B27" s="26" t="s">
        <v>192</v>
      </c>
      <c r="C27" s="26" t="s">
        <v>4</v>
      </c>
      <c r="D27" s="26"/>
      <c r="E27" s="26" t="s">
        <v>7</v>
      </c>
      <c r="F27" s="33" t="s">
        <v>136</v>
      </c>
      <c r="G27" s="33" t="s">
        <v>136</v>
      </c>
      <c r="H27" s="32"/>
      <c r="I27" s="33" t="s">
        <v>136</v>
      </c>
      <c r="J27" s="32"/>
      <c r="K27" s="29" t="s">
        <v>80</v>
      </c>
      <c r="L27" s="29"/>
      <c r="M27" s="29" t="s">
        <v>4</v>
      </c>
      <c r="N27" s="34">
        <v>123.20000000000002</v>
      </c>
      <c r="O27" s="30" cm="1">
        <f t="array" ref="O27">SUMPRODUCT(($C$30:$C$43=C27)*($O$30:$O$43))</f>
        <v>70.400000000000006</v>
      </c>
      <c r="P27" s="30" cm="1">
        <f t="array" ref="P27">SUMPRODUCT(($C$30:$C$43=C27)*($P$30:$P$43))</f>
        <v>71</v>
      </c>
      <c r="Q27" s="31">
        <f t="shared" si="5"/>
        <v>-0.59999999999999432</v>
      </c>
      <c r="R27" s="56">
        <f t="shared" si="6"/>
        <v>1.0085227272727273</v>
      </c>
      <c r="S27" s="27" cm="1">
        <f t="array" ref="S27">SUMPRODUCT(($C$30:$C$43=C27)*($S$30:$S$43))</f>
        <v>0</v>
      </c>
    </row>
    <row r="28" spans="1:19" ht="15.75" thickBot="1">
      <c r="A28" s="41"/>
      <c r="B28" s="26" t="s">
        <v>192</v>
      </c>
      <c r="C28" s="26" t="s">
        <v>5</v>
      </c>
      <c r="D28" s="26"/>
      <c r="E28" s="26" t="s">
        <v>7</v>
      </c>
      <c r="F28" s="33" t="s">
        <v>136</v>
      </c>
      <c r="G28" s="33" t="s">
        <v>136</v>
      </c>
      <c r="H28" s="32"/>
      <c r="I28" s="33" t="s">
        <v>136</v>
      </c>
      <c r="J28" s="32"/>
      <c r="K28" s="29" t="s">
        <v>22</v>
      </c>
      <c r="L28" s="29"/>
      <c r="M28" s="29" t="s">
        <v>5</v>
      </c>
      <c r="N28" s="34">
        <v>422.40000000000003</v>
      </c>
      <c r="O28" s="30" cm="1">
        <f t="array" ref="O28">SUMPRODUCT(($C$30:$C$43=C28)*($O$30:$O$43))</f>
        <v>798</v>
      </c>
      <c r="P28" s="30" cm="1">
        <f t="array" ref="P28">SUMPRODUCT(($C$30:$C$43=C28)*($P$30:$P$43))</f>
        <v>725.8900000000001</v>
      </c>
      <c r="Q28" s="31">
        <f>O28-P28</f>
        <v>72.1099999999999</v>
      </c>
      <c r="R28" s="56">
        <f t="shared" si="6"/>
        <v>0.90963659147869691</v>
      </c>
      <c r="S28" s="27" cm="1">
        <f t="array" ref="S28">SUMPRODUCT(($C$30:$C$43=C28)*($S$30:$S$43))</f>
        <v>0</v>
      </c>
    </row>
    <row r="29" spans="1:19" ht="15.75" thickBot="1">
      <c r="A29" s="41"/>
      <c r="B29" s="26" t="s">
        <v>192</v>
      </c>
      <c r="C29" s="26" t="s">
        <v>143</v>
      </c>
      <c r="D29" s="26"/>
      <c r="E29" s="26" t="s">
        <v>7</v>
      </c>
      <c r="F29" s="33" t="s">
        <v>136</v>
      </c>
      <c r="G29" s="33" t="s">
        <v>136</v>
      </c>
      <c r="H29" s="32"/>
      <c r="I29" s="33" t="s">
        <v>136</v>
      </c>
      <c r="J29" s="32"/>
      <c r="K29" s="29" t="s">
        <v>22</v>
      </c>
      <c r="L29" s="29"/>
      <c r="M29" s="29" t="s">
        <v>143</v>
      </c>
      <c r="N29" s="34">
        <v>216</v>
      </c>
      <c r="O29" s="30" cm="1">
        <f t="array" ref="O29">SUMPRODUCT(($C$30:$C$43=C29)*($O$30:$O$43))</f>
        <v>180</v>
      </c>
      <c r="P29" s="30" cm="1">
        <f t="array" ref="P29">SUMPRODUCT(($C$30:$C$43=C29)*($P$30:$P$43))</f>
        <v>227.35</v>
      </c>
      <c r="Q29" s="31">
        <f t="shared" ref="Q29" si="7">O29-P29</f>
        <v>-47.349999999999994</v>
      </c>
      <c r="R29" s="56">
        <f t="shared" si="6"/>
        <v>1.2630555555555556</v>
      </c>
      <c r="S29" s="27" cm="1">
        <f t="array" ref="S29">SUMPRODUCT(($C$30:$C$43=C29)*($S$30:$S$43))</f>
        <v>0</v>
      </c>
    </row>
    <row r="30" spans="1:19" ht="15.75" customHeight="1" thickBot="1">
      <c r="A30" s="5" t="s">
        <v>264</v>
      </c>
      <c r="B30" s="6" t="s">
        <v>192</v>
      </c>
      <c r="C30" s="6" t="s">
        <v>3</v>
      </c>
      <c r="D30" s="6" t="s">
        <v>13</v>
      </c>
      <c r="E30" s="6" t="s">
        <v>3</v>
      </c>
      <c r="F30" s="16">
        <v>45334</v>
      </c>
      <c r="G30" s="16">
        <v>45338</v>
      </c>
      <c r="H30" s="7">
        <f t="shared" ref="H30:H45" si="8">IF(OR(F30="", G30=""), "-", IF(C30="TAC corrido", DATEDIF(F30, G30, "d") + 1, NETWORKDAYS(F30, G30)))</f>
        <v>5</v>
      </c>
      <c r="I30" s="16">
        <v>45338</v>
      </c>
      <c r="J30" s="7">
        <f t="shared" ref="J30:J45" si="9">IF(OR(F30="", I30=""), "-", IF(C30="TAC corrido", DATEDIF(F30, I30, "d") + 1, NETWORKDAYS(F30, I30)))</f>
        <v>5</v>
      </c>
      <c r="K30" s="22" t="s">
        <v>142</v>
      </c>
      <c r="L30" s="22"/>
      <c r="M30" s="22"/>
      <c r="N30" s="14"/>
      <c r="O30" s="13">
        <v>44</v>
      </c>
      <c r="P30" s="14">
        <v>45</v>
      </c>
      <c r="Q30" s="23">
        <f t="shared" ref="Q30:Q42" si="10">O30-P30</f>
        <v>-1</v>
      </c>
      <c r="R30" s="14"/>
      <c r="S30" s="14"/>
    </row>
    <row r="31" spans="1:19" ht="15.75" customHeight="1" thickBot="1">
      <c r="A31" s="5" t="s">
        <v>264</v>
      </c>
      <c r="B31" s="6" t="s">
        <v>192</v>
      </c>
      <c r="C31" s="6" t="s">
        <v>3</v>
      </c>
      <c r="D31" s="6" t="s">
        <v>13</v>
      </c>
      <c r="E31" s="6" t="s">
        <v>86</v>
      </c>
      <c r="F31" s="16">
        <v>45404</v>
      </c>
      <c r="G31" s="16">
        <v>45408</v>
      </c>
      <c r="H31" s="7">
        <f t="shared" si="8"/>
        <v>5</v>
      </c>
      <c r="I31" s="16">
        <v>45408</v>
      </c>
      <c r="J31" s="7">
        <f t="shared" si="9"/>
        <v>5</v>
      </c>
      <c r="K31" s="22" t="s">
        <v>142</v>
      </c>
      <c r="L31" s="22"/>
      <c r="M31" s="22"/>
      <c r="N31" s="14"/>
      <c r="O31" s="13">
        <v>44</v>
      </c>
      <c r="P31" s="14">
        <v>47</v>
      </c>
      <c r="Q31" s="23">
        <f t="shared" si="10"/>
        <v>-3</v>
      </c>
      <c r="R31" s="14"/>
      <c r="S31" s="14"/>
    </row>
    <row r="32" spans="1:19" ht="15.75" customHeight="1" thickBot="1">
      <c r="A32" s="5" t="s">
        <v>264</v>
      </c>
      <c r="B32" s="6" t="s">
        <v>192</v>
      </c>
      <c r="C32" s="6" t="s">
        <v>3</v>
      </c>
      <c r="D32" s="6" t="s">
        <v>13</v>
      </c>
      <c r="E32" s="6" t="s">
        <v>119</v>
      </c>
      <c r="F32" s="16">
        <v>45432</v>
      </c>
      <c r="G32" s="16">
        <v>45441</v>
      </c>
      <c r="H32" s="7">
        <f t="shared" si="8"/>
        <v>8</v>
      </c>
      <c r="I32" s="16">
        <v>45441</v>
      </c>
      <c r="J32" s="7">
        <f t="shared" si="9"/>
        <v>8</v>
      </c>
      <c r="K32" s="22" t="s">
        <v>138</v>
      </c>
      <c r="L32" s="22"/>
      <c r="M32" s="22"/>
      <c r="N32" s="14"/>
      <c r="O32" s="13">
        <v>70.400000000000006</v>
      </c>
      <c r="P32" s="14">
        <v>65</v>
      </c>
      <c r="Q32" s="23">
        <f t="shared" si="10"/>
        <v>5.4000000000000057</v>
      </c>
      <c r="R32" s="14"/>
      <c r="S32" s="14"/>
    </row>
    <row r="33" spans="1:19" ht="15.75" thickBot="1">
      <c r="A33" s="5" t="s">
        <v>264</v>
      </c>
      <c r="B33" s="6" t="s">
        <v>192</v>
      </c>
      <c r="C33" s="6" t="s">
        <v>3</v>
      </c>
      <c r="D33" s="6" t="s">
        <v>13</v>
      </c>
      <c r="E33" s="6" t="s">
        <v>88</v>
      </c>
      <c r="F33" s="16">
        <v>45364</v>
      </c>
      <c r="G33" s="16">
        <v>45371</v>
      </c>
      <c r="H33" s="7">
        <f t="shared" si="8"/>
        <v>6</v>
      </c>
      <c r="I33" s="16">
        <v>45371</v>
      </c>
      <c r="J33" s="7">
        <f t="shared" si="9"/>
        <v>6</v>
      </c>
      <c r="K33" s="22" t="s">
        <v>138</v>
      </c>
      <c r="L33" s="22"/>
      <c r="M33" s="22"/>
      <c r="N33" s="14"/>
      <c r="O33" s="13">
        <v>52.800000000000004</v>
      </c>
      <c r="P33" s="14"/>
      <c r="Q33" s="23"/>
      <c r="R33" s="14"/>
      <c r="S33" s="14">
        <v>54</v>
      </c>
    </row>
    <row r="34" spans="1:19" ht="15.75" thickBot="1">
      <c r="A34" s="5" t="s">
        <v>264</v>
      </c>
      <c r="B34" s="6" t="s">
        <v>192</v>
      </c>
      <c r="C34" s="6" t="s">
        <v>8</v>
      </c>
      <c r="D34" s="6" t="s">
        <v>13</v>
      </c>
      <c r="E34" s="6" t="s">
        <v>8</v>
      </c>
      <c r="F34" s="16">
        <v>45446</v>
      </c>
      <c r="G34" s="16">
        <v>45457</v>
      </c>
      <c r="H34" s="7">
        <f t="shared" si="8"/>
        <v>10</v>
      </c>
      <c r="I34" s="16">
        <v>45457</v>
      </c>
      <c r="J34" s="7">
        <f t="shared" si="9"/>
        <v>10</v>
      </c>
      <c r="K34" s="22" t="s">
        <v>138</v>
      </c>
      <c r="L34" s="22"/>
      <c r="M34" s="22"/>
      <c r="N34" s="14"/>
      <c r="O34" s="13">
        <v>88</v>
      </c>
      <c r="P34" s="14">
        <v>88</v>
      </c>
      <c r="Q34" s="23">
        <f t="shared" si="10"/>
        <v>0</v>
      </c>
      <c r="R34" s="14"/>
      <c r="S34" s="14"/>
    </row>
    <row r="35" spans="1:19" ht="15.75" thickBot="1">
      <c r="A35" s="5" t="s">
        <v>264</v>
      </c>
      <c r="B35" s="6" t="s">
        <v>192</v>
      </c>
      <c r="C35" s="6" t="s">
        <v>4</v>
      </c>
      <c r="D35" s="6" t="s">
        <v>13</v>
      </c>
      <c r="E35" s="6" t="s">
        <v>4</v>
      </c>
      <c r="F35" s="16">
        <v>45460</v>
      </c>
      <c r="G35" s="16">
        <v>45469</v>
      </c>
      <c r="H35" s="7">
        <f t="shared" si="8"/>
        <v>8</v>
      </c>
      <c r="I35" s="16">
        <v>45469</v>
      </c>
      <c r="J35" s="7">
        <f t="shared" si="9"/>
        <v>8</v>
      </c>
      <c r="K35" s="22" t="s">
        <v>138</v>
      </c>
      <c r="L35" s="22"/>
      <c r="M35" s="22"/>
      <c r="N35" s="14"/>
      <c r="O35" s="13">
        <v>70.400000000000006</v>
      </c>
      <c r="P35" s="14">
        <v>71</v>
      </c>
      <c r="Q35" s="23">
        <f t="shared" si="10"/>
        <v>-0.59999999999999432</v>
      </c>
      <c r="R35" s="14"/>
      <c r="S35" s="14"/>
    </row>
    <row r="36" spans="1:19" ht="15.75" thickBot="1">
      <c r="A36" s="5" t="s">
        <v>264</v>
      </c>
      <c r="B36" s="6" t="s">
        <v>68</v>
      </c>
      <c r="C36" s="49" t="s">
        <v>356</v>
      </c>
      <c r="D36" s="49" t="s">
        <v>13</v>
      </c>
      <c r="E36" s="49" t="s">
        <v>110</v>
      </c>
      <c r="F36" s="50">
        <v>45495</v>
      </c>
      <c r="G36" s="50">
        <v>45508</v>
      </c>
      <c r="H36" s="45">
        <f t="shared" si="8"/>
        <v>10</v>
      </c>
      <c r="I36" s="50">
        <v>45513</v>
      </c>
      <c r="J36" s="45">
        <f t="shared" si="9"/>
        <v>15</v>
      </c>
      <c r="K36" s="51" t="s">
        <v>79</v>
      </c>
      <c r="L36" s="22"/>
      <c r="M36" s="22"/>
      <c r="N36" s="46"/>
      <c r="O36" s="52">
        <v>176</v>
      </c>
      <c r="P36" s="46">
        <v>90</v>
      </c>
      <c r="Q36" s="53">
        <f t="shared" si="10"/>
        <v>86</v>
      </c>
      <c r="R36" s="14"/>
      <c r="S36" s="14"/>
    </row>
    <row r="37" spans="1:19" ht="15.75" thickBot="1">
      <c r="A37" s="5" t="s">
        <v>264</v>
      </c>
      <c r="B37" s="6" t="s">
        <v>68</v>
      </c>
      <c r="C37" s="6" t="s">
        <v>5</v>
      </c>
      <c r="D37" s="6" t="s">
        <v>13</v>
      </c>
      <c r="E37" s="6" t="s">
        <v>5</v>
      </c>
      <c r="F37" s="16">
        <v>45495</v>
      </c>
      <c r="G37" s="16">
        <v>45513</v>
      </c>
      <c r="H37" s="7">
        <f t="shared" si="8"/>
        <v>15</v>
      </c>
      <c r="I37" s="16">
        <v>45513</v>
      </c>
      <c r="J37" s="7">
        <f t="shared" si="9"/>
        <v>15</v>
      </c>
      <c r="K37" s="22" t="s">
        <v>79</v>
      </c>
      <c r="L37" s="22"/>
      <c r="M37" s="22"/>
      <c r="N37" s="14"/>
      <c r="O37" s="13">
        <v>264</v>
      </c>
      <c r="P37" s="7">
        <v>275.79000000000002</v>
      </c>
      <c r="Q37" s="23">
        <f t="shared" si="10"/>
        <v>-11.79000000000002</v>
      </c>
      <c r="R37" s="7"/>
      <c r="S37" s="7"/>
    </row>
    <row r="38" spans="1:19" ht="15.75" thickBot="1">
      <c r="A38" s="5" t="s">
        <v>264</v>
      </c>
      <c r="B38" s="6" t="s">
        <v>67</v>
      </c>
      <c r="C38" s="49" t="s">
        <v>356</v>
      </c>
      <c r="D38" s="49" t="s">
        <v>13</v>
      </c>
      <c r="E38" s="49" t="s">
        <v>110</v>
      </c>
      <c r="F38" s="50">
        <v>45509</v>
      </c>
      <c r="G38" s="50">
        <v>45520</v>
      </c>
      <c r="H38" s="45">
        <f t="shared" si="8"/>
        <v>10</v>
      </c>
      <c r="I38" s="50">
        <v>45515</v>
      </c>
      <c r="J38" s="45">
        <f t="shared" si="9"/>
        <v>5</v>
      </c>
      <c r="K38" s="51" t="s">
        <v>79</v>
      </c>
      <c r="L38" s="22"/>
      <c r="M38" s="22"/>
      <c r="N38" s="46"/>
      <c r="O38" s="52">
        <v>176</v>
      </c>
      <c r="P38" s="45">
        <v>51.98</v>
      </c>
      <c r="Q38" s="53">
        <f t="shared" si="10"/>
        <v>124.02000000000001</v>
      </c>
      <c r="R38" s="7"/>
      <c r="S38" s="7"/>
    </row>
    <row r="39" spans="1:19" ht="15.75" thickBot="1">
      <c r="A39" s="5" t="s">
        <v>264</v>
      </c>
      <c r="B39" s="6" t="s">
        <v>67</v>
      </c>
      <c r="C39" s="6" t="s">
        <v>5</v>
      </c>
      <c r="D39" s="6" t="s">
        <v>13</v>
      </c>
      <c r="E39" s="6" t="s">
        <v>5</v>
      </c>
      <c r="F39" s="16">
        <v>45514</v>
      </c>
      <c r="G39" s="16">
        <v>45534</v>
      </c>
      <c r="H39" s="7">
        <f t="shared" si="8"/>
        <v>15</v>
      </c>
      <c r="I39" s="16">
        <v>45518</v>
      </c>
      <c r="J39" s="7">
        <f t="shared" si="9"/>
        <v>3</v>
      </c>
      <c r="K39" s="22" t="s">
        <v>79</v>
      </c>
      <c r="L39" s="22"/>
      <c r="M39" s="22"/>
      <c r="N39" s="14"/>
      <c r="O39" s="13">
        <v>264</v>
      </c>
      <c r="P39" s="7">
        <v>50.48</v>
      </c>
      <c r="Q39" s="23">
        <f t="shared" si="10"/>
        <v>213.52</v>
      </c>
      <c r="R39" s="7"/>
      <c r="S39" s="7"/>
    </row>
    <row r="40" spans="1:19" s="48" customFormat="1" ht="15.75" thickBot="1">
      <c r="A40" s="5" t="s">
        <v>264</v>
      </c>
      <c r="B40" s="49" t="s">
        <v>67</v>
      </c>
      <c r="C40" s="49" t="s">
        <v>356</v>
      </c>
      <c r="D40" s="49" t="s">
        <v>13</v>
      </c>
      <c r="E40" s="49" t="s">
        <v>110</v>
      </c>
      <c r="F40" s="50">
        <v>45530</v>
      </c>
      <c r="G40" s="50">
        <v>45541</v>
      </c>
      <c r="H40" s="45">
        <f t="shared" si="8"/>
        <v>10</v>
      </c>
      <c r="I40" s="50">
        <v>45541</v>
      </c>
      <c r="J40" s="45">
        <f t="shared" si="9"/>
        <v>10</v>
      </c>
      <c r="K40" s="51" t="s">
        <v>79</v>
      </c>
      <c r="L40" s="22"/>
      <c r="M40" s="22"/>
      <c r="N40" s="46"/>
      <c r="O40" s="52">
        <v>176</v>
      </c>
      <c r="P40" s="45">
        <v>94</v>
      </c>
      <c r="Q40" s="53">
        <f t="shared" ref="Q40" si="11">O40-P40</f>
        <v>82</v>
      </c>
      <c r="R40" s="47"/>
      <c r="S40" s="47"/>
    </row>
    <row r="41" spans="1:19" ht="15.75" thickBot="1">
      <c r="A41" s="5" t="s">
        <v>264</v>
      </c>
      <c r="B41" s="6" t="s">
        <v>67</v>
      </c>
      <c r="C41" s="6" t="s">
        <v>5</v>
      </c>
      <c r="D41" s="6" t="s">
        <v>13</v>
      </c>
      <c r="E41" s="6" t="s">
        <v>119</v>
      </c>
      <c r="F41" s="16">
        <v>45544</v>
      </c>
      <c r="G41" s="16">
        <v>45564</v>
      </c>
      <c r="H41" s="7">
        <f t="shared" si="8"/>
        <v>15</v>
      </c>
      <c r="I41" s="16">
        <v>45576</v>
      </c>
      <c r="J41" s="7">
        <f t="shared" si="9"/>
        <v>25</v>
      </c>
      <c r="K41" s="22" t="s">
        <v>79</v>
      </c>
      <c r="L41" s="22"/>
      <c r="M41" s="22"/>
      <c r="N41" s="14"/>
      <c r="O41" s="13">
        <v>270</v>
      </c>
      <c r="P41" s="7">
        <v>399.62</v>
      </c>
      <c r="Q41" s="23">
        <f t="shared" ref="Q41" si="12">O41-P41</f>
        <v>-129.62</v>
      </c>
      <c r="R41" s="7"/>
      <c r="S41" s="7"/>
    </row>
    <row r="42" spans="1:19" ht="15.75" thickBot="1">
      <c r="A42" s="5" t="s">
        <v>264</v>
      </c>
      <c r="B42" s="6" t="s">
        <v>192</v>
      </c>
      <c r="C42" s="6" t="s">
        <v>143</v>
      </c>
      <c r="D42" s="6" t="s">
        <v>13</v>
      </c>
      <c r="E42" s="6" t="s">
        <v>143</v>
      </c>
      <c r="F42" s="16">
        <v>45663</v>
      </c>
      <c r="G42" s="16">
        <v>45675</v>
      </c>
      <c r="H42" s="7">
        <f t="shared" si="8"/>
        <v>10</v>
      </c>
      <c r="I42" s="16">
        <v>45678</v>
      </c>
      <c r="J42" s="7">
        <f t="shared" si="9"/>
        <v>12</v>
      </c>
      <c r="K42" s="22" t="s">
        <v>79</v>
      </c>
      <c r="L42" s="22"/>
      <c r="M42" s="22"/>
      <c r="N42" s="14"/>
      <c r="O42" s="13">
        <v>90</v>
      </c>
      <c r="P42" s="7">
        <v>119.83</v>
      </c>
      <c r="Q42" s="23">
        <f t="shared" si="10"/>
        <v>-29.83</v>
      </c>
      <c r="R42" s="7"/>
      <c r="S42" s="7"/>
    </row>
    <row r="43" spans="1:19" ht="15.75" thickBot="1">
      <c r="A43" s="5" t="s">
        <v>264</v>
      </c>
      <c r="B43" s="6" t="s">
        <v>192</v>
      </c>
      <c r="C43" s="6" t="s">
        <v>143</v>
      </c>
      <c r="D43" s="6" t="s">
        <v>13</v>
      </c>
      <c r="E43" s="6" t="s">
        <v>143</v>
      </c>
      <c r="F43" s="16">
        <v>45663</v>
      </c>
      <c r="G43" s="16">
        <v>45675</v>
      </c>
      <c r="H43" s="7">
        <f t="shared" si="8"/>
        <v>10</v>
      </c>
      <c r="I43" s="16">
        <v>45679</v>
      </c>
      <c r="J43" s="7">
        <f t="shared" si="9"/>
        <v>13</v>
      </c>
      <c r="K43" s="22" t="s">
        <v>79</v>
      </c>
      <c r="L43" s="22"/>
      <c r="M43" s="22"/>
      <c r="N43" s="14"/>
      <c r="O43" s="13">
        <v>90</v>
      </c>
      <c r="P43" s="7">
        <v>107.52</v>
      </c>
      <c r="Q43" s="23">
        <f t="shared" ref="Q43:Q44" si="13">O43-P43</f>
        <v>-17.519999999999996</v>
      </c>
      <c r="R43" s="7"/>
      <c r="S43" s="7"/>
    </row>
    <row r="44" spans="1:19" ht="15.75" thickBot="1">
      <c r="A44" s="5" t="s">
        <v>264</v>
      </c>
      <c r="B44" s="6" t="s">
        <v>192</v>
      </c>
      <c r="C44" s="6" t="s">
        <v>143</v>
      </c>
      <c r="D44" s="6" t="s">
        <v>13</v>
      </c>
      <c r="E44" s="6" t="s">
        <v>143</v>
      </c>
      <c r="F44" s="16"/>
      <c r="G44" s="16"/>
      <c r="H44" s="7" t="str">
        <f t="shared" si="8"/>
        <v>-</v>
      </c>
      <c r="I44" s="16"/>
      <c r="J44" s="7" t="str">
        <f t="shared" si="9"/>
        <v>-</v>
      </c>
      <c r="K44" s="22"/>
      <c r="L44" s="22"/>
      <c r="M44" s="22"/>
      <c r="N44" s="14"/>
      <c r="O44" s="13"/>
      <c r="P44" s="7"/>
      <c r="Q44" s="23">
        <f t="shared" si="13"/>
        <v>0</v>
      </c>
      <c r="R44" s="7"/>
      <c r="S44" s="7"/>
    </row>
    <row r="45" spans="1:19" ht="15.75" thickBot="1">
      <c r="A45" s="5" t="s">
        <v>264</v>
      </c>
      <c r="B45" s="6" t="s">
        <v>192</v>
      </c>
      <c r="C45" s="6" t="s">
        <v>143</v>
      </c>
      <c r="D45" s="6" t="s">
        <v>13</v>
      </c>
      <c r="E45" s="6" t="s">
        <v>143</v>
      </c>
      <c r="F45" s="16"/>
      <c r="G45" s="16"/>
      <c r="H45" s="7" t="str">
        <f t="shared" si="8"/>
        <v>-</v>
      </c>
      <c r="I45" s="16"/>
      <c r="J45" s="7" t="str">
        <f t="shared" si="9"/>
        <v>-</v>
      </c>
      <c r="K45" s="22"/>
      <c r="L45" s="22"/>
      <c r="M45" s="22"/>
      <c r="N45" s="14"/>
      <c r="O45" s="13"/>
      <c r="P45" s="7"/>
      <c r="Q45" s="23">
        <f t="shared" ref="Q45" si="14">O45-P45</f>
        <v>0</v>
      </c>
      <c r="R45" s="7"/>
      <c r="S45" s="7"/>
    </row>
    <row r="46" spans="1:19" ht="15.75" thickBot="1">
      <c r="A46" s="41"/>
      <c r="B46" s="26" t="s">
        <v>193</v>
      </c>
      <c r="C46" s="26" t="s">
        <v>63</v>
      </c>
      <c r="D46" s="26"/>
      <c r="E46" s="26" t="s">
        <v>7</v>
      </c>
      <c r="F46" s="33"/>
      <c r="G46" s="33"/>
      <c r="H46" s="32"/>
      <c r="I46" s="33"/>
      <c r="J46" s="32"/>
      <c r="K46" s="29" t="s">
        <v>80</v>
      </c>
      <c r="L46" s="29"/>
      <c r="M46" s="29" t="s">
        <v>63</v>
      </c>
      <c r="N46" s="34">
        <v>52.800000000000004</v>
      </c>
      <c r="O46" s="34" cm="1">
        <f t="array" ref="O46">SUMPRODUCT(($C$52:$C$65=C46)*($O$52:$O$65))</f>
        <v>44.6</v>
      </c>
      <c r="P46" s="34" cm="1">
        <f t="array" ref="P46">SUMPRODUCT(($C$52:$C$65=C46)*($P$52:$P$65))</f>
        <v>31.5</v>
      </c>
      <c r="Q46" s="31">
        <f t="shared" ref="Q46" si="15">O46-P46</f>
        <v>13.100000000000001</v>
      </c>
      <c r="R46" s="56">
        <f t="shared" ref="R46:R51" si="16">P46/O46</f>
        <v>0.70627802690582953</v>
      </c>
      <c r="S46" s="32" cm="1">
        <f t="array" ref="S46">SUMPRODUCT(($C$52:$C$65=C46)*($S$52:$S$65))</f>
        <v>0</v>
      </c>
    </row>
    <row r="47" spans="1:19" ht="15.75" thickBot="1">
      <c r="A47" s="41"/>
      <c r="B47" s="26" t="s">
        <v>193</v>
      </c>
      <c r="C47" s="26" t="s">
        <v>356</v>
      </c>
      <c r="D47" s="26"/>
      <c r="E47" s="26" t="s">
        <v>7</v>
      </c>
      <c r="F47" s="33"/>
      <c r="G47" s="33"/>
      <c r="H47" s="32"/>
      <c r="I47" s="33"/>
      <c r="J47" s="32"/>
      <c r="K47" s="29" t="s">
        <v>22</v>
      </c>
      <c r="L47" s="29"/>
      <c r="M47" s="29" t="s">
        <v>356</v>
      </c>
      <c r="N47" s="34">
        <v>950.40000000000009</v>
      </c>
      <c r="O47" s="34" cm="1">
        <f t="array" ref="O47">SUMPRODUCT(($C$52:$C$65=C47)*($O$52:$O$65))</f>
        <v>1526</v>
      </c>
      <c r="P47" s="34" cm="1">
        <f t="array" ref="P47">SUMPRODUCT(($C$52:$C$65=C47)*($P$52:$P$65))</f>
        <v>287.5</v>
      </c>
      <c r="Q47" s="31">
        <f t="shared" ref="Q47:Q51" si="17">O47-P47</f>
        <v>1238.5</v>
      </c>
      <c r="R47" s="56">
        <f t="shared" si="16"/>
        <v>0.1884010484927916</v>
      </c>
      <c r="S47" s="32" cm="1">
        <f t="array" ref="S47">SUMPRODUCT(($C$52:$C$65=C47)*($S$52:$S$65))</f>
        <v>138</v>
      </c>
    </row>
    <row r="48" spans="1:19" ht="15.75" thickBot="1">
      <c r="A48" s="41"/>
      <c r="B48" s="26" t="s">
        <v>193</v>
      </c>
      <c r="C48" s="26" t="s">
        <v>3</v>
      </c>
      <c r="D48" s="26"/>
      <c r="E48" s="26" t="s">
        <v>7</v>
      </c>
      <c r="F48" s="33"/>
      <c r="G48" s="33"/>
      <c r="H48" s="32"/>
      <c r="I48" s="33"/>
      <c r="J48" s="32"/>
      <c r="K48" s="29" t="s">
        <v>80</v>
      </c>
      <c r="L48" s="29"/>
      <c r="M48" s="29" t="s">
        <v>3</v>
      </c>
      <c r="N48" s="34">
        <v>176</v>
      </c>
      <c r="O48" s="34" cm="1">
        <f t="array" ref="O48">SUMPRODUCT(($C$52:$C$65=C48)*($O$52:$O$65))</f>
        <v>132</v>
      </c>
      <c r="P48" s="34" cm="1">
        <f t="array" ref="P48">SUMPRODUCT(($C$52:$C$65=C48)*($P$52:$P$65))</f>
        <v>54</v>
      </c>
      <c r="Q48" s="31">
        <f t="shared" si="17"/>
        <v>78</v>
      </c>
      <c r="R48" s="56">
        <f t="shared" si="16"/>
        <v>0.40909090909090912</v>
      </c>
      <c r="S48" s="32" cm="1">
        <f t="array" ref="S48">SUMPRODUCT(($C$52:$C$65=C48)*($S$52:$S$65))</f>
        <v>0</v>
      </c>
    </row>
    <row r="49" spans="1:19" ht="15.75" thickBot="1">
      <c r="A49" s="41"/>
      <c r="B49" s="26" t="s">
        <v>193</v>
      </c>
      <c r="C49" s="26" t="s">
        <v>8</v>
      </c>
      <c r="D49" s="26"/>
      <c r="E49" s="26" t="s">
        <v>7</v>
      </c>
      <c r="F49" s="33"/>
      <c r="G49" s="33"/>
      <c r="H49" s="32"/>
      <c r="I49" s="33"/>
      <c r="J49" s="32"/>
      <c r="K49" s="29" t="s">
        <v>121</v>
      </c>
      <c r="L49" s="29"/>
      <c r="M49" s="29" t="s">
        <v>8</v>
      </c>
      <c r="N49" s="34">
        <v>0</v>
      </c>
      <c r="O49" s="34" cm="1">
        <f t="array" ref="O49">SUMPRODUCT(($C$52:$C$65=C49)*($O$52:$O$65))</f>
        <v>0</v>
      </c>
      <c r="P49" s="34" cm="1">
        <f t="array" ref="P49">SUMPRODUCT(($C$52:$C$65=C49)*($P$52:$P$65))</f>
        <v>0</v>
      </c>
      <c r="Q49" s="31">
        <f t="shared" si="17"/>
        <v>0</v>
      </c>
      <c r="R49" s="56">
        <v>0</v>
      </c>
      <c r="S49" s="32" cm="1">
        <f t="array" ref="S49">SUMPRODUCT(($C$52:$C$65=C49)*($S$52:$S$65))</f>
        <v>0</v>
      </c>
    </row>
    <row r="50" spans="1:19" ht="15.75" thickBot="1">
      <c r="A50" s="41"/>
      <c r="B50" s="26" t="s">
        <v>193</v>
      </c>
      <c r="C50" s="26" t="s">
        <v>4</v>
      </c>
      <c r="D50" s="26"/>
      <c r="E50" s="26" t="s">
        <v>7</v>
      </c>
      <c r="F50" s="33"/>
      <c r="G50" s="33"/>
      <c r="H50" s="32"/>
      <c r="I50" s="33"/>
      <c r="J50" s="32"/>
      <c r="K50" s="29" t="s">
        <v>121</v>
      </c>
      <c r="L50" s="29"/>
      <c r="M50" s="29" t="s">
        <v>4</v>
      </c>
      <c r="N50" s="34">
        <v>0</v>
      </c>
      <c r="O50" s="34" cm="1">
        <f t="array" ref="O50">SUMPRODUCT(($C$52:$C$65=C50)*($O$52:$O$65))</f>
        <v>0</v>
      </c>
      <c r="P50" s="34" cm="1">
        <f t="array" ref="P50">SUMPRODUCT(($C$52:$C$65=C50)*($P$52:$P$65))</f>
        <v>0</v>
      </c>
      <c r="Q50" s="31">
        <f t="shared" si="17"/>
        <v>0</v>
      </c>
      <c r="R50" s="56">
        <v>0</v>
      </c>
      <c r="S50" s="32" cm="1">
        <f t="array" ref="S50">SUMPRODUCT(($C$52:$C$65=C50)*($S$52:$S$65))</f>
        <v>0</v>
      </c>
    </row>
    <row r="51" spans="1:19" ht="15.75" thickBot="1">
      <c r="A51" s="41"/>
      <c r="B51" s="26" t="s">
        <v>193</v>
      </c>
      <c r="C51" s="26" t="s">
        <v>5</v>
      </c>
      <c r="D51" s="26"/>
      <c r="E51" s="26" t="s">
        <v>7</v>
      </c>
      <c r="F51" s="33"/>
      <c r="G51" s="33"/>
      <c r="H51" s="32"/>
      <c r="I51" s="33"/>
      <c r="J51" s="32"/>
      <c r="K51" s="29" t="s">
        <v>22</v>
      </c>
      <c r="L51" s="29"/>
      <c r="M51" s="29" t="s">
        <v>5</v>
      </c>
      <c r="N51" s="34">
        <v>88</v>
      </c>
      <c r="O51" s="34" cm="1">
        <f t="array" ref="O51">SUMPRODUCT(($C$52:$C$65=C51)*($O$52:$O$65))</f>
        <v>310</v>
      </c>
      <c r="P51" s="34" cm="1">
        <f t="array" ref="P51">SUMPRODUCT(($C$52:$C$65=C51)*($P$52:$P$65))</f>
        <v>36</v>
      </c>
      <c r="Q51" s="31">
        <f t="shared" si="17"/>
        <v>274</v>
      </c>
      <c r="R51" s="56">
        <f t="shared" si="16"/>
        <v>0.11612903225806452</v>
      </c>
      <c r="S51" s="32" cm="1">
        <f t="array" ref="S51">SUMPRODUCT(($C$52:$C$65=C51)*($S$52:$S$65))</f>
        <v>88</v>
      </c>
    </row>
    <row r="52" spans="1:19" ht="15.75" thickBot="1">
      <c r="A52" s="5" t="s">
        <v>295</v>
      </c>
      <c r="B52" s="6" t="s">
        <v>70</v>
      </c>
      <c r="C52" s="6" t="s">
        <v>63</v>
      </c>
      <c r="D52" s="6" t="s">
        <v>10</v>
      </c>
      <c r="E52" s="6" t="s">
        <v>61</v>
      </c>
      <c r="F52" s="17">
        <v>45497</v>
      </c>
      <c r="G52" s="17">
        <v>45497</v>
      </c>
      <c r="H52" s="7">
        <f t="shared" ref="H52:H65" si="18">IF(OR(F52="", G52=""), "-", IF(C52="TAC corrido", DATEDIF(F52, G52, "d") + 1, NETWORKDAYS(F52, G52)))</f>
        <v>1</v>
      </c>
      <c r="I52" s="17">
        <v>45497</v>
      </c>
      <c r="J52" s="7">
        <f t="shared" ref="J52:J65" si="19">IF(OR(F52="", I52=""), "-", IF(C52="TAC corrido", DATEDIF(F52, I52, "d") + 1, NETWORKDAYS(F52, I52)))</f>
        <v>1</v>
      </c>
      <c r="K52" s="22" t="s">
        <v>138</v>
      </c>
      <c r="L52" s="22"/>
      <c r="M52" s="22"/>
      <c r="N52" s="14"/>
      <c r="O52" s="13">
        <v>17.600000000000001</v>
      </c>
      <c r="P52" s="14">
        <v>9</v>
      </c>
      <c r="Q52" s="23">
        <f>O52-P52</f>
        <v>8.6000000000000014</v>
      </c>
      <c r="R52" s="14"/>
      <c r="S52" s="14"/>
    </row>
    <row r="53" spans="1:19" ht="15.75" thickBot="1">
      <c r="A53" s="5" t="s">
        <v>295</v>
      </c>
      <c r="B53" s="6" t="s">
        <v>73</v>
      </c>
      <c r="C53" s="6" t="s">
        <v>63</v>
      </c>
      <c r="D53" s="6" t="s">
        <v>10</v>
      </c>
      <c r="E53" s="6" t="s">
        <v>61</v>
      </c>
      <c r="F53" s="17">
        <v>45503</v>
      </c>
      <c r="G53" s="17">
        <v>45505</v>
      </c>
      <c r="H53" s="7">
        <f t="shared" si="18"/>
        <v>3</v>
      </c>
      <c r="I53" s="17">
        <v>45504</v>
      </c>
      <c r="J53" s="7">
        <f t="shared" si="19"/>
        <v>2</v>
      </c>
      <c r="K53" s="22" t="s">
        <v>138</v>
      </c>
      <c r="L53" s="22"/>
      <c r="M53" s="22"/>
      <c r="N53" s="14"/>
      <c r="O53" s="13">
        <v>27</v>
      </c>
      <c r="P53" s="14">
        <v>22.5</v>
      </c>
      <c r="Q53" s="23">
        <f t="shared" ref="Q53:Q65" si="20">O53-P53</f>
        <v>4.5</v>
      </c>
      <c r="R53" s="14"/>
      <c r="S53" s="14"/>
    </row>
    <row r="54" spans="1:19" ht="15.75" thickBot="1">
      <c r="A54" s="5" t="s">
        <v>295</v>
      </c>
      <c r="B54" s="6" t="s">
        <v>70</v>
      </c>
      <c r="C54" s="6" t="s">
        <v>3</v>
      </c>
      <c r="D54" s="6" t="s">
        <v>122</v>
      </c>
      <c r="E54" s="5" t="s">
        <v>3</v>
      </c>
      <c r="F54" s="17">
        <v>45627</v>
      </c>
      <c r="G54" s="17">
        <v>45632</v>
      </c>
      <c r="H54" s="7">
        <f t="shared" si="18"/>
        <v>5</v>
      </c>
      <c r="I54" s="17">
        <v>45625</v>
      </c>
      <c r="J54" s="7">
        <f t="shared" si="19"/>
        <v>-1</v>
      </c>
      <c r="K54" s="22" t="s">
        <v>78</v>
      </c>
      <c r="L54" s="22"/>
      <c r="M54" s="22"/>
      <c r="N54" s="14"/>
      <c r="O54" s="13">
        <v>44</v>
      </c>
      <c r="P54" s="14">
        <v>54</v>
      </c>
      <c r="Q54" s="23">
        <f>O54-P54</f>
        <v>-10</v>
      </c>
      <c r="R54" s="14"/>
      <c r="S54" s="14"/>
    </row>
    <row r="55" spans="1:19" ht="15.75" thickBot="1">
      <c r="A55" s="5" t="s">
        <v>295</v>
      </c>
      <c r="B55" s="6" t="s">
        <v>70</v>
      </c>
      <c r="C55" s="6" t="s">
        <v>209</v>
      </c>
      <c r="D55" s="6" t="s">
        <v>208</v>
      </c>
      <c r="E55" s="5" t="s">
        <v>153</v>
      </c>
      <c r="F55" s="17">
        <v>45621</v>
      </c>
      <c r="G55" s="17">
        <v>45632</v>
      </c>
      <c r="H55" s="7">
        <f t="shared" si="18"/>
        <v>10</v>
      </c>
      <c r="I55" s="17">
        <v>45630</v>
      </c>
      <c r="J55" s="7">
        <f t="shared" si="19"/>
        <v>8</v>
      </c>
      <c r="K55" s="22" t="s">
        <v>79</v>
      </c>
      <c r="L55" s="22"/>
      <c r="M55" s="22"/>
      <c r="N55" s="14"/>
      <c r="O55" s="13">
        <v>88</v>
      </c>
      <c r="P55" s="14"/>
      <c r="Q55" s="23"/>
      <c r="R55" s="14"/>
      <c r="S55" s="14">
        <v>88</v>
      </c>
    </row>
    <row r="56" spans="1:19" ht="15.75" thickBot="1">
      <c r="A56" s="5" t="s">
        <v>295</v>
      </c>
      <c r="B56" s="6" t="s">
        <v>70</v>
      </c>
      <c r="C56" s="6" t="s">
        <v>5</v>
      </c>
      <c r="D56" s="6" t="s">
        <v>13</v>
      </c>
      <c r="E56" s="5" t="s">
        <v>5</v>
      </c>
      <c r="F56" s="17">
        <v>45628</v>
      </c>
      <c r="G56" s="17">
        <v>45631</v>
      </c>
      <c r="H56" s="7">
        <f t="shared" si="18"/>
        <v>4</v>
      </c>
      <c r="I56" s="17">
        <v>45630</v>
      </c>
      <c r="J56" s="7">
        <f t="shared" si="19"/>
        <v>3</v>
      </c>
      <c r="K56" s="22" t="s">
        <v>79</v>
      </c>
      <c r="L56" s="22"/>
      <c r="M56" s="22"/>
      <c r="N56" s="14"/>
      <c r="O56" s="13">
        <v>36</v>
      </c>
      <c r="P56" s="14">
        <v>36</v>
      </c>
      <c r="Q56" s="23"/>
      <c r="R56" s="14"/>
      <c r="S56" s="14">
        <v>88</v>
      </c>
    </row>
    <row r="57" spans="1:19" ht="15.75" thickBot="1">
      <c r="A57" s="5" t="s">
        <v>295</v>
      </c>
      <c r="B57" s="6" t="s">
        <v>70</v>
      </c>
      <c r="C57" s="6" t="s">
        <v>356</v>
      </c>
      <c r="D57" s="6" t="s">
        <v>122</v>
      </c>
      <c r="E57" s="6" t="s">
        <v>110</v>
      </c>
      <c r="F57" s="17">
        <v>45607</v>
      </c>
      <c r="G57" s="17">
        <v>45632</v>
      </c>
      <c r="H57" s="7">
        <f t="shared" si="18"/>
        <v>20</v>
      </c>
      <c r="I57" s="17">
        <v>45646</v>
      </c>
      <c r="J57" s="7">
        <f t="shared" si="19"/>
        <v>30</v>
      </c>
      <c r="K57" s="22" t="s">
        <v>78</v>
      </c>
      <c r="L57" s="22"/>
      <c r="M57" s="22"/>
      <c r="N57" s="14"/>
      <c r="O57" s="13">
        <v>276</v>
      </c>
      <c r="P57" s="14">
        <v>199.5</v>
      </c>
      <c r="Q57" s="23">
        <f t="shared" si="20"/>
        <v>76.5</v>
      </c>
      <c r="R57" s="14"/>
      <c r="S57" s="14">
        <v>138</v>
      </c>
    </row>
    <row r="58" spans="1:19" ht="15.75" thickBot="1">
      <c r="A58" s="5" t="s">
        <v>295</v>
      </c>
      <c r="B58" s="6" t="s">
        <v>70</v>
      </c>
      <c r="C58" s="6" t="s">
        <v>356</v>
      </c>
      <c r="D58" s="6" t="s">
        <v>122</v>
      </c>
      <c r="E58" s="6" t="s">
        <v>85</v>
      </c>
      <c r="F58" s="17">
        <v>45733</v>
      </c>
      <c r="G58" s="17">
        <v>45737</v>
      </c>
      <c r="H58" s="7">
        <f t="shared" si="18"/>
        <v>5</v>
      </c>
      <c r="I58" s="17"/>
      <c r="J58" s="7" t="str">
        <f t="shared" si="19"/>
        <v>-</v>
      </c>
      <c r="K58" s="22" t="s">
        <v>0</v>
      </c>
      <c r="L58" s="22"/>
      <c r="M58" s="22"/>
      <c r="N58" s="14"/>
      <c r="O58" s="13">
        <v>88</v>
      </c>
      <c r="P58" s="14">
        <v>88</v>
      </c>
      <c r="Q58" s="23">
        <f t="shared" si="20"/>
        <v>0</v>
      </c>
      <c r="R58" s="14"/>
      <c r="S58" s="14"/>
    </row>
    <row r="59" spans="1:19" ht="15.75" thickBot="1">
      <c r="A59" s="5" t="s">
        <v>295</v>
      </c>
      <c r="B59" s="6" t="s">
        <v>70</v>
      </c>
      <c r="C59" s="6" t="s">
        <v>5</v>
      </c>
      <c r="D59" s="6" t="s">
        <v>122</v>
      </c>
      <c r="E59" s="6" t="s">
        <v>85</v>
      </c>
      <c r="F59" s="17">
        <v>45733</v>
      </c>
      <c r="G59" s="17">
        <v>45734</v>
      </c>
      <c r="H59" s="7">
        <f t="shared" si="18"/>
        <v>2</v>
      </c>
      <c r="I59" s="17"/>
      <c r="J59" s="7" t="str">
        <f t="shared" si="19"/>
        <v>-</v>
      </c>
      <c r="K59" s="22" t="s">
        <v>0</v>
      </c>
      <c r="L59" s="22"/>
      <c r="M59" s="22"/>
      <c r="N59" s="14"/>
      <c r="O59" s="13">
        <v>18</v>
      </c>
      <c r="P59" s="14"/>
      <c r="Q59" s="23">
        <f t="shared" si="20"/>
        <v>18</v>
      </c>
      <c r="R59" s="14"/>
      <c r="S59" s="14"/>
    </row>
    <row r="60" spans="1:19" ht="15.75" thickBot="1">
      <c r="A60" s="5" t="s">
        <v>295</v>
      </c>
      <c r="B60" s="6" t="s">
        <v>73</v>
      </c>
      <c r="C60" s="6" t="s">
        <v>3</v>
      </c>
      <c r="D60" s="6" t="s">
        <v>122</v>
      </c>
      <c r="E60" s="5" t="s">
        <v>3</v>
      </c>
      <c r="F60" s="17">
        <v>45627</v>
      </c>
      <c r="G60" s="17">
        <v>45632</v>
      </c>
      <c r="H60" s="7">
        <f t="shared" si="18"/>
        <v>5</v>
      </c>
      <c r="I60" s="17">
        <v>45625</v>
      </c>
      <c r="J60" s="7">
        <f t="shared" si="19"/>
        <v>-1</v>
      </c>
      <c r="K60" s="22" t="s">
        <v>0</v>
      </c>
      <c r="L60" s="22"/>
      <c r="M60" s="22"/>
      <c r="N60" s="14"/>
      <c r="O60" s="13">
        <v>88</v>
      </c>
      <c r="P60" s="14"/>
      <c r="Q60" s="23">
        <f>O60-P60</f>
        <v>88</v>
      </c>
      <c r="R60" s="14"/>
      <c r="S60" s="14"/>
    </row>
    <row r="61" spans="1:19" ht="15.75" thickBot="1">
      <c r="A61" s="5" t="s">
        <v>295</v>
      </c>
      <c r="B61" s="6" t="s">
        <v>73</v>
      </c>
      <c r="C61" s="6" t="s">
        <v>356</v>
      </c>
      <c r="D61" s="6" t="s">
        <v>207</v>
      </c>
      <c r="E61" s="5" t="s">
        <v>110</v>
      </c>
      <c r="F61" s="17">
        <v>45771</v>
      </c>
      <c r="G61" s="17">
        <v>45800</v>
      </c>
      <c r="H61" s="7">
        <f t="shared" si="18"/>
        <v>22</v>
      </c>
      <c r="I61" s="17"/>
      <c r="J61" s="7" t="str">
        <f t="shared" si="19"/>
        <v>-</v>
      </c>
      <c r="K61" s="22" t="s">
        <v>0</v>
      </c>
      <c r="L61" s="22"/>
      <c r="M61" s="22"/>
      <c r="N61" s="14"/>
      <c r="O61" s="13">
        <v>1162</v>
      </c>
      <c r="P61" s="14"/>
      <c r="Q61" s="23">
        <f t="shared" si="20"/>
        <v>1162</v>
      </c>
      <c r="R61" s="14"/>
      <c r="S61" s="14"/>
    </row>
    <row r="62" spans="1:19" ht="15.75" thickBot="1">
      <c r="A62" s="5" t="s">
        <v>295</v>
      </c>
      <c r="B62" s="6" t="s">
        <v>73</v>
      </c>
      <c r="C62" s="6" t="s">
        <v>5</v>
      </c>
      <c r="D62" s="6" t="s">
        <v>207</v>
      </c>
      <c r="E62" s="6" t="s">
        <v>5</v>
      </c>
      <c r="F62" s="17"/>
      <c r="G62" s="17"/>
      <c r="H62" s="7" t="str">
        <f t="shared" si="18"/>
        <v>-</v>
      </c>
      <c r="I62" s="17"/>
      <c r="J62" s="7" t="str">
        <f t="shared" si="19"/>
        <v>-</v>
      </c>
      <c r="K62" s="22"/>
      <c r="L62" s="22"/>
      <c r="M62" s="22"/>
      <c r="N62" s="14"/>
      <c r="O62" s="13">
        <v>256</v>
      </c>
      <c r="P62" s="14"/>
      <c r="Q62" s="23">
        <f t="shared" si="20"/>
        <v>256</v>
      </c>
      <c r="R62" s="14"/>
      <c r="S62" s="14"/>
    </row>
    <row r="63" spans="1:19" ht="15.75" thickBot="1">
      <c r="A63" s="5" t="s">
        <v>295</v>
      </c>
      <c r="B63" s="6" t="s">
        <v>73</v>
      </c>
      <c r="C63" s="6"/>
      <c r="D63" s="5"/>
      <c r="E63" s="5"/>
      <c r="F63" s="17"/>
      <c r="G63" s="17"/>
      <c r="H63" s="7" t="str">
        <f t="shared" si="18"/>
        <v>-</v>
      </c>
      <c r="I63" s="17"/>
      <c r="J63" s="7" t="str">
        <f t="shared" si="19"/>
        <v>-</v>
      </c>
      <c r="K63" s="22"/>
      <c r="L63" s="22"/>
      <c r="M63" s="22"/>
      <c r="N63" s="14"/>
      <c r="O63" s="13">
        <v>0</v>
      </c>
      <c r="P63" s="7"/>
      <c r="Q63" s="23">
        <f t="shared" si="20"/>
        <v>0</v>
      </c>
      <c r="R63" s="7"/>
      <c r="S63" s="7"/>
    </row>
    <row r="64" spans="1:19" ht="15.75" thickBot="1">
      <c r="A64" s="5" t="s">
        <v>295</v>
      </c>
      <c r="B64" s="6" t="s">
        <v>73</v>
      </c>
      <c r="C64" s="6"/>
      <c r="D64" s="5"/>
      <c r="E64" s="5"/>
      <c r="F64" s="17"/>
      <c r="G64" s="17"/>
      <c r="H64" s="7" t="str">
        <f t="shared" si="18"/>
        <v>-</v>
      </c>
      <c r="I64" s="17"/>
      <c r="J64" s="7" t="str">
        <f t="shared" si="19"/>
        <v>-</v>
      </c>
      <c r="K64" s="22"/>
      <c r="L64" s="22"/>
      <c r="M64" s="22"/>
      <c r="N64" s="14"/>
      <c r="O64" s="13">
        <v>0</v>
      </c>
      <c r="P64" s="7"/>
      <c r="Q64" s="23">
        <f t="shared" si="20"/>
        <v>0</v>
      </c>
      <c r="R64" s="7"/>
      <c r="S64" s="7"/>
    </row>
    <row r="65" spans="1:19" ht="15.75" thickBot="1">
      <c r="A65" s="5" t="s">
        <v>295</v>
      </c>
      <c r="B65" s="6" t="s">
        <v>73</v>
      </c>
      <c r="C65" s="6"/>
      <c r="D65" s="5"/>
      <c r="E65" s="5"/>
      <c r="F65" s="17"/>
      <c r="G65" s="17"/>
      <c r="H65" s="7" t="str">
        <f t="shared" si="18"/>
        <v>-</v>
      </c>
      <c r="I65" s="17"/>
      <c r="J65" s="7" t="str">
        <f t="shared" si="19"/>
        <v>-</v>
      </c>
      <c r="K65" s="22"/>
      <c r="L65" s="22"/>
      <c r="M65" s="22"/>
      <c r="N65" s="14"/>
      <c r="O65" s="13">
        <v>0</v>
      </c>
      <c r="P65" s="7"/>
      <c r="Q65" s="23">
        <f t="shared" si="20"/>
        <v>0</v>
      </c>
      <c r="R65" s="7"/>
      <c r="S65" s="7"/>
    </row>
    <row r="66" spans="1:19" ht="15.75" thickBot="1">
      <c r="A66" s="41"/>
      <c r="B66" s="26" t="s">
        <v>71</v>
      </c>
      <c r="C66" s="26" t="s">
        <v>63</v>
      </c>
      <c r="D66" s="26"/>
      <c r="E66" s="26" t="s">
        <v>7</v>
      </c>
      <c r="F66" s="33"/>
      <c r="G66" s="33"/>
      <c r="H66" s="32"/>
      <c r="I66" s="33"/>
      <c r="J66" s="32"/>
      <c r="K66" s="29" t="s">
        <v>80</v>
      </c>
      <c r="L66" s="29"/>
      <c r="M66" s="29" t="s">
        <v>63</v>
      </c>
      <c r="N66" s="34">
        <v>17.600000000000001</v>
      </c>
      <c r="O66" s="34" cm="1">
        <f t="array" ref="O66">SUMPRODUCT(($C$72:$C$80=C66)*($O$72:$O$80))</f>
        <v>52.800000000000004</v>
      </c>
      <c r="P66" s="34" cm="1">
        <f t="array" ref="P66">SUMPRODUCT(($C$72:$C$80=C66)*($P$72:$P$80))</f>
        <v>62</v>
      </c>
      <c r="Q66" s="31">
        <f t="shared" ref="Q66" si="21">O66-P66</f>
        <v>-9.1999999999999957</v>
      </c>
      <c r="R66" s="56">
        <f t="shared" ref="R66:R70" si="22">P66/O66</f>
        <v>1.1742424242424241</v>
      </c>
      <c r="S66" s="32" cm="1">
        <f t="array" ref="S66">SUMPRODUCT(($C$72:$C$80=C66)*($S$72:$S$80))</f>
        <v>0</v>
      </c>
    </row>
    <row r="67" spans="1:19" ht="15.75" thickBot="1">
      <c r="A67" s="41"/>
      <c r="B67" s="26" t="s">
        <v>71</v>
      </c>
      <c r="C67" s="26" t="s">
        <v>356</v>
      </c>
      <c r="D67" s="26"/>
      <c r="E67" s="26" t="s">
        <v>7</v>
      </c>
      <c r="F67" s="33"/>
      <c r="G67" s="33"/>
      <c r="H67" s="32"/>
      <c r="I67" s="33"/>
      <c r="J67" s="32"/>
      <c r="K67" s="29" t="s">
        <v>22</v>
      </c>
      <c r="L67" s="29"/>
      <c r="M67" s="29" t="s">
        <v>356</v>
      </c>
      <c r="N67" s="34">
        <v>88</v>
      </c>
      <c r="O67" s="34" cm="1">
        <f t="array" ref="O67">SUMPRODUCT(($C$72:$C$80=C67)*($O$72:$O$80))</f>
        <v>0</v>
      </c>
      <c r="P67" s="34" cm="1">
        <f t="array" ref="P67">SUMPRODUCT(($C$72:$C$80=C67)*($P$72:$P$80))</f>
        <v>0</v>
      </c>
      <c r="Q67" s="31">
        <f t="shared" ref="Q67:Q71" si="23">O67-P67</f>
        <v>0</v>
      </c>
      <c r="R67" s="56">
        <v>0</v>
      </c>
      <c r="S67" s="32" cm="1">
        <f t="array" ref="S67">SUMPRODUCT(($C$72:$C$80=C67)*($S$72:$S$80))</f>
        <v>0</v>
      </c>
    </row>
    <row r="68" spans="1:19" ht="15.75" thickBot="1">
      <c r="A68" s="41"/>
      <c r="B68" s="26" t="s">
        <v>71</v>
      </c>
      <c r="C68" s="26" t="s">
        <v>3</v>
      </c>
      <c r="D68" s="26"/>
      <c r="E68" s="26" t="s">
        <v>7</v>
      </c>
      <c r="F68" s="33"/>
      <c r="G68" s="33"/>
      <c r="H68" s="32"/>
      <c r="I68" s="33"/>
      <c r="J68" s="32"/>
      <c r="K68" s="29" t="s">
        <v>80</v>
      </c>
      <c r="L68" s="29"/>
      <c r="M68" s="29" t="s">
        <v>3</v>
      </c>
      <c r="N68" s="34">
        <v>264</v>
      </c>
      <c r="O68" s="34" cm="1">
        <f t="array" ref="O68">SUMPRODUCT(($C$72:$C$80=C68)*($O$72:$O$80))</f>
        <v>79.2</v>
      </c>
      <c r="P68" s="34" cm="1">
        <f t="array" ref="P68">SUMPRODUCT(($C$72:$C$80=C68)*($P$72:$P$80))</f>
        <v>70</v>
      </c>
      <c r="Q68" s="31">
        <f t="shared" si="23"/>
        <v>9.2000000000000028</v>
      </c>
      <c r="R68" s="56">
        <f t="shared" si="22"/>
        <v>0.88383838383838376</v>
      </c>
      <c r="S68" s="32" cm="1">
        <f t="array" ref="S68">SUMPRODUCT(($C$72:$C$80=C68)*($S$72:$S$80))</f>
        <v>0</v>
      </c>
    </row>
    <row r="69" spans="1:19" ht="15.75" thickBot="1">
      <c r="A69" s="41"/>
      <c r="B69" s="26" t="s">
        <v>71</v>
      </c>
      <c r="C69" s="26" t="s">
        <v>8</v>
      </c>
      <c r="D69" s="26"/>
      <c r="E69" s="26" t="s">
        <v>7</v>
      </c>
      <c r="F69" s="33"/>
      <c r="G69" s="33"/>
      <c r="H69" s="32"/>
      <c r="I69" s="33"/>
      <c r="J69" s="32"/>
      <c r="K69" s="29" t="s">
        <v>22</v>
      </c>
      <c r="L69" s="29"/>
      <c r="M69" s="29" t="s">
        <v>8</v>
      </c>
      <c r="N69" s="34">
        <v>132</v>
      </c>
      <c r="O69" s="34" cm="1">
        <f t="array" ref="O69">SUMPRODUCT(($C$72:$C$80=C69)*($O$72:$O$80))</f>
        <v>44</v>
      </c>
      <c r="P69" s="34" cm="1">
        <f t="array" ref="P69">SUMPRODUCT(($C$72:$C$80=C69)*($P$72:$P$80))</f>
        <v>0</v>
      </c>
      <c r="Q69" s="31">
        <f t="shared" si="23"/>
        <v>44</v>
      </c>
      <c r="R69" s="56">
        <f t="shared" si="22"/>
        <v>0</v>
      </c>
      <c r="S69" s="32" cm="1">
        <f t="array" ref="S69">SUMPRODUCT(($C$72:$C$80=C69)*($S$72:$S$80))</f>
        <v>0</v>
      </c>
    </row>
    <row r="70" spans="1:19" ht="15.75" thickBot="1">
      <c r="A70" s="41"/>
      <c r="B70" s="26" t="s">
        <v>71</v>
      </c>
      <c r="C70" s="26" t="s">
        <v>4</v>
      </c>
      <c r="D70" s="26"/>
      <c r="E70" s="26" t="s">
        <v>7</v>
      </c>
      <c r="F70" s="33"/>
      <c r="G70" s="33"/>
      <c r="H70" s="32"/>
      <c r="I70" s="33"/>
      <c r="J70" s="32"/>
      <c r="K70" s="29" t="s">
        <v>22</v>
      </c>
      <c r="L70" s="29"/>
      <c r="M70" s="29" t="s">
        <v>4</v>
      </c>
      <c r="N70" s="34">
        <v>132</v>
      </c>
      <c r="O70" s="34" cm="1">
        <f t="array" ref="O70">SUMPRODUCT(($C$72:$C$80=C70)*($O$72:$O$80))</f>
        <v>116</v>
      </c>
      <c r="P70" s="34" cm="1">
        <f t="array" ref="P70">SUMPRODUCT(($C$72:$C$80=C70)*($P$72:$P$80))</f>
        <v>0</v>
      </c>
      <c r="Q70" s="31">
        <f t="shared" si="23"/>
        <v>116</v>
      </c>
      <c r="R70" s="56">
        <f t="shared" si="22"/>
        <v>0</v>
      </c>
      <c r="S70" s="32" cm="1">
        <f t="array" ref="S70">SUMPRODUCT(($C$72:$C$80=C70)*($S$72:$S$80))</f>
        <v>0</v>
      </c>
    </row>
    <row r="71" spans="1:19" ht="15.75" thickBot="1">
      <c r="A71" s="41"/>
      <c r="B71" s="26" t="s">
        <v>71</v>
      </c>
      <c r="C71" s="26" t="s">
        <v>5</v>
      </c>
      <c r="D71" s="26"/>
      <c r="E71" s="26" t="s">
        <v>7</v>
      </c>
      <c r="F71" s="33"/>
      <c r="G71" s="33"/>
      <c r="H71" s="32"/>
      <c r="I71" s="33"/>
      <c r="J71" s="32"/>
      <c r="K71" s="29" t="s">
        <v>22</v>
      </c>
      <c r="L71" s="29"/>
      <c r="M71" s="29" t="s">
        <v>5</v>
      </c>
      <c r="N71" s="34">
        <v>352</v>
      </c>
      <c r="O71" s="34" cm="1">
        <f t="array" ref="O71">SUMPRODUCT(($C$72:$C$80=C71)*($O$72:$O$80))</f>
        <v>0</v>
      </c>
      <c r="P71" s="34" cm="1">
        <f t="array" ref="P71">SUMPRODUCT(($C$72:$C$80=C71)*($P$72:$P$80))</f>
        <v>0</v>
      </c>
      <c r="Q71" s="31">
        <f t="shared" si="23"/>
        <v>0</v>
      </c>
      <c r="R71" s="56">
        <v>0</v>
      </c>
      <c r="S71" s="32" cm="1">
        <f t="array" ref="S71">SUMPRODUCT(($C$72:$C$80=C71)*($S$72:$S$80))</f>
        <v>0</v>
      </c>
    </row>
    <row r="72" spans="1:19" ht="15.75" thickBot="1">
      <c r="A72" s="5" t="s">
        <v>305</v>
      </c>
      <c r="B72" s="6" t="s">
        <v>71</v>
      </c>
      <c r="C72" s="6" t="s">
        <v>63</v>
      </c>
      <c r="D72" s="5" t="s">
        <v>10</v>
      </c>
      <c r="E72" s="6" t="s">
        <v>61</v>
      </c>
      <c r="F72" s="17">
        <v>45497</v>
      </c>
      <c r="G72" s="17">
        <v>45500</v>
      </c>
      <c r="H72" s="7">
        <f t="shared" ref="H72:H80" si="24">IF(OR(F72="", G72=""), "-", IF(C72="TAC corrido", DATEDIF(F72, G72, "d") + 1, NETWORKDAYS(F72, G72)))</f>
        <v>3</v>
      </c>
      <c r="I72" s="17">
        <v>45500</v>
      </c>
      <c r="J72" s="7">
        <f t="shared" ref="J72:J80" si="25">IF(OR(F72="", I72=""), "-", IF(C72="TAC corrido", DATEDIF(F72, I72, "d") + 1, NETWORKDAYS(F72, I72)))</f>
        <v>3</v>
      </c>
      <c r="K72" s="22" t="s">
        <v>138</v>
      </c>
      <c r="L72" s="22"/>
      <c r="M72" s="22"/>
      <c r="N72" s="14"/>
      <c r="O72" s="13">
        <v>26.400000000000002</v>
      </c>
      <c r="P72" s="14">
        <v>27</v>
      </c>
      <c r="Q72" s="23">
        <f>O72-P72</f>
        <v>-0.59999999999999787</v>
      </c>
      <c r="R72" s="14"/>
      <c r="S72" s="14"/>
    </row>
    <row r="73" spans="1:19" ht="15.75" thickBot="1">
      <c r="A73" s="5" t="s">
        <v>305</v>
      </c>
      <c r="B73" s="6" t="s">
        <v>71</v>
      </c>
      <c r="C73" s="6" t="s">
        <v>63</v>
      </c>
      <c r="D73" s="5" t="s">
        <v>10</v>
      </c>
      <c r="E73" s="6" t="s">
        <v>61</v>
      </c>
      <c r="F73" s="17">
        <v>45629</v>
      </c>
      <c r="G73" s="17">
        <v>45631</v>
      </c>
      <c r="H73" s="7">
        <f t="shared" si="24"/>
        <v>3</v>
      </c>
      <c r="I73" s="17">
        <v>45631</v>
      </c>
      <c r="J73" s="7">
        <f t="shared" si="25"/>
        <v>3</v>
      </c>
      <c r="K73" s="22" t="s">
        <v>138</v>
      </c>
      <c r="L73" s="22"/>
      <c r="M73" s="22"/>
      <c r="N73" s="14"/>
      <c r="O73" s="13">
        <v>26.400000000000002</v>
      </c>
      <c r="P73" s="14">
        <v>35</v>
      </c>
      <c r="Q73" s="23">
        <f t="shared" ref="Q73:Q80" si="26">O73-P73</f>
        <v>-8.5999999999999979</v>
      </c>
      <c r="R73" s="14"/>
      <c r="S73" s="14"/>
    </row>
    <row r="74" spans="1:19" ht="15.75" thickBot="1">
      <c r="A74" s="5" t="s">
        <v>305</v>
      </c>
      <c r="B74" s="6" t="s">
        <v>71</v>
      </c>
      <c r="C74" s="6" t="s">
        <v>3</v>
      </c>
      <c r="D74" s="5" t="s">
        <v>13</v>
      </c>
      <c r="E74" s="5" t="s">
        <v>3</v>
      </c>
      <c r="F74" s="17">
        <v>45664</v>
      </c>
      <c r="G74" s="17">
        <v>45674</v>
      </c>
      <c r="H74" s="7">
        <f t="shared" si="24"/>
        <v>9</v>
      </c>
      <c r="I74" s="17">
        <v>45674</v>
      </c>
      <c r="J74" s="7">
        <f t="shared" si="25"/>
        <v>9</v>
      </c>
      <c r="K74" s="22" t="s">
        <v>78</v>
      </c>
      <c r="L74" s="22"/>
      <c r="M74" s="22"/>
      <c r="N74" s="14"/>
      <c r="O74" s="13">
        <v>79.2</v>
      </c>
      <c r="P74" s="14">
        <v>70</v>
      </c>
      <c r="Q74" s="23">
        <f t="shared" si="26"/>
        <v>9.2000000000000028</v>
      </c>
      <c r="R74" s="14"/>
      <c r="S74" s="14"/>
    </row>
    <row r="75" spans="1:19" ht="15.75" thickBot="1">
      <c r="A75" s="5" t="s">
        <v>305</v>
      </c>
      <c r="B75" s="6" t="s">
        <v>71</v>
      </c>
      <c r="C75" s="6" t="s">
        <v>4</v>
      </c>
      <c r="D75" s="5" t="s">
        <v>204</v>
      </c>
      <c r="E75" s="5" t="s">
        <v>4</v>
      </c>
      <c r="F75" s="17">
        <v>45691</v>
      </c>
      <c r="G75" s="17">
        <v>45700</v>
      </c>
      <c r="H75" s="7">
        <f t="shared" si="24"/>
        <v>8</v>
      </c>
      <c r="I75" s="17"/>
      <c r="J75" s="7" t="str">
        <f t="shared" si="25"/>
        <v>-</v>
      </c>
      <c r="K75" s="22" t="s">
        <v>0</v>
      </c>
      <c r="L75" s="22"/>
      <c r="M75" s="22"/>
      <c r="N75" s="14"/>
      <c r="O75" s="13">
        <v>72</v>
      </c>
      <c r="P75" s="14"/>
      <c r="Q75" s="23">
        <f t="shared" si="26"/>
        <v>72</v>
      </c>
      <c r="R75" s="14"/>
      <c r="S75" s="14"/>
    </row>
    <row r="76" spans="1:19" ht="15.75" thickBot="1">
      <c r="A76" s="5" t="s">
        <v>305</v>
      </c>
      <c r="B76" s="6" t="s">
        <v>71</v>
      </c>
      <c r="C76" s="6" t="s">
        <v>8</v>
      </c>
      <c r="D76" s="5" t="s">
        <v>205</v>
      </c>
      <c r="E76" s="5" t="s">
        <v>8</v>
      </c>
      <c r="F76" s="17">
        <v>45705</v>
      </c>
      <c r="G76" s="17">
        <v>45709</v>
      </c>
      <c r="H76" s="7">
        <f t="shared" si="24"/>
        <v>5</v>
      </c>
      <c r="I76" s="17"/>
      <c r="J76" s="7" t="str">
        <f t="shared" si="25"/>
        <v>-</v>
      </c>
      <c r="K76" s="22" t="s">
        <v>0</v>
      </c>
      <c r="L76" s="22"/>
      <c r="M76" s="22"/>
      <c r="N76" s="14"/>
      <c r="O76" s="13">
        <v>44</v>
      </c>
      <c r="P76" s="14"/>
      <c r="Q76" s="23">
        <f t="shared" si="26"/>
        <v>44</v>
      </c>
      <c r="R76" s="14"/>
      <c r="S76" s="14"/>
    </row>
    <row r="77" spans="1:19" ht="15.75" thickBot="1">
      <c r="A77" s="5" t="s">
        <v>305</v>
      </c>
      <c r="B77" s="6" t="s">
        <v>71</v>
      </c>
      <c r="C77" s="6" t="s">
        <v>4</v>
      </c>
      <c r="D77" s="5" t="s">
        <v>205</v>
      </c>
      <c r="E77" s="5" t="s">
        <v>4</v>
      </c>
      <c r="F77" s="17">
        <v>45712</v>
      </c>
      <c r="G77" s="17">
        <v>45716</v>
      </c>
      <c r="H77" s="7">
        <f t="shared" si="24"/>
        <v>5</v>
      </c>
      <c r="I77" s="17"/>
      <c r="J77" s="7" t="str">
        <f t="shared" si="25"/>
        <v>-</v>
      </c>
      <c r="K77" s="22" t="s">
        <v>0</v>
      </c>
      <c r="L77" s="22"/>
      <c r="M77" s="22"/>
      <c r="N77" s="14"/>
      <c r="O77" s="13">
        <v>44</v>
      </c>
      <c r="P77" s="14"/>
      <c r="Q77" s="23">
        <f t="shared" si="26"/>
        <v>44</v>
      </c>
      <c r="R77" s="14"/>
      <c r="S77" s="14"/>
    </row>
    <row r="78" spans="1:19" ht="15.75" thickBot="1">
      <c r="A78" s="5" t="s">
        <v>305</v>
      </c>
      <c r="B78" s="6" t="s">
        <v>71</v>
      </c>
      <c r="C78" s="6" t="s">
        <v>8</v>
      </c>
      <c r="D78" s="5" t="s">
        <v>206</v>
      </c>
      <c r="E78" s="5" t="s">
        <v>8</v>
      </c>
      <c r="F78" s="17"/>
      <c r="G78" s="17"/>
      <c r="H78" s="7" t="str">
        <f t="shared" si="24"/>
        <v>-</v>
      </c>
      <c r="I78" s="17"/>
      <c r="J78" s="7" t="str">
        <f t="shared" si="25"/>
        <v>-</v>
      </c>
      <c r="K78" s="22" t="s">
        <v>0</v>
      </c>
      <c r="L78" s="22"/>
      <c r="M78" s="22"/>
      <c r="N78" s="14"/>
      <c r="O78" s="13">
        <v>0</v>
      </c>
      <c r="P78" s="14"/>
      <c r="Q78" s="23">
        <f t="shared" si="26"/>
        <v>0</v>
      </c>
      <c r="R78" s="14"/>
      <c r="S78" s="14"/>
    </row>
    <row r="79" spans="1:19" ht="15.75" thickBot="1">
      <c r="A79" s="5" t="s">
        <v>305</v>
      </c>
      <c r="B79" s="6" t="s">
        <v>71</v>
      </c>
      <c r="C79" s="6" t="s">
        <v>4</v>
      </c>
      <c r="D79" s="5" t="s">
        <v>206</v>
      </c>
      <c r="E79" s="5" t="s">
        <v>4</v>
      </c>
      <c r="F79" s="17"/>
      <c r="G79" s="17"/>
      <c r="H79" s="7" t="str">
        <f t="shared" si="24"/>
        <v>-</v>
      </c>
      <c r="I79" s="17"/>
      <c r="J79" s="7" t="str">
        <f t="shared" si="25"/>
        <v>-</v>
      </c>
      <c r="K79" s="22" t="s">
        <v>0</v>
      </c>
      <c r="L79" s="22"/>
      <c r="M79" s="22"/>
      <c r="N79" s="14"/>
      <c r="O79" s="13">
        <v>0</v>
      </c>
      <c r="P79" s="14"/>
      <c r="Q79" s="23">
        <f t="shared" si="26"/>
        <v>0</v>
      </c>
      <c r="R79" s="14"/>
      <c r="S79" s="14"/>
    </row>
    <row r="80" spans="1:19" ht="15.75" thickBot="1">
      <c r="A80" s="5" t="s">
        <v>305</v>
      </c>
      <c r="B80" s="6" t="s">
        <v>71</v>
      </c>
      <c r="C80" s="6"/>
      <c r="D80" s="5"/>
      <c r="E80" s="5"/>
      <c r="F80" s="17"/>
      <c r="G80" s="17"/>
      <c r="H80" s="7" t="str">
        <f t="shared" si="24"/>
        <v>-</v>
      </c>
      <c r="I80" s="17"/>
      <c r="J80" s="7" t="str">
        <f t="shared" si="25"/>
        <v>-</v>
      </c>
      <c r="K80" s="22" t="s">
        <v>23</v>
      </c>
      <c r="L80" s="22"/>
      <c r="M80" s="22"/>
      <c r="N80" s="14"/>
      <c r="O80" s="13">
        <v>0</v>
      </c>
      <c r="P80" s="14"/>
      <c r="Q80" s="23">
        <f t="shared" si="26"/>
        <v>0</v>
      </c>
      <c r="R80" s="14"/>
      <c r="S80" s="14"/>
    </row>
    <row r="81" spans="1:19" ht="15.75" thickBot="1">
      <c r="A81" s="41"/>
      <c r="B81" s="26" t="s">
        <v>65</v>
      </c>
      <c r="C81" s="26" t="s">
        <v>63</v>
      </c>
      <c r="D81" s="26"/>
      <c r="E81" s="26" t="s">
        <v>7</v>
      </c>
      <c r="F81" s="33"/>
      <c r="G81" s="33"/>
      <c r="H81" s="32"/>
      <c r="I81" s="33"/>
      <c r="J81" s="32"/>
      <c r="K81" s="29" t="s">
        <v>80</v>
      </c>
      <c r="L81" s="29"/>
      <c r="M81" s="29" t="s">
        <v>63</v>
      </c>
      <c r="N81" s="34">
        <v>17.600000000000001</v>
      </c>
      <c r="O81" s="34" cm="1">
        <f t="array" ref="O81">SUMPRODUCT(($C$87:$C$111=C81)*($O$87:$O$111))</f>
        <v>0</v>
      </c>
      <c r="P81" s="34" cm="1">
        <f t="array" ref="P81">SUMPRODUCT(($C$87:$C$111=C81)*($P$87:$P$111))</f>
        <v>0</v>
      </c>
      <c r="Q81" s="31">
        <f t="shared" ref="Q81" si="27">O81-P81</f>
        <v>0</v>
      </c>
      <c r="R81" s="56">
        <v>0</v>
      </c>
      <c r="S81" s="32" cm="1">
        <f t="array" ref="S81">SUMPRODUCT(($C$87:$C$111=C81)*($S$87:$S$111))</f>
        <v>0</v>
      </c>
    </row>
    <row r="82" spans="1:19" ht="15.75" thickBot="1">
      <c r="A82" s="41"/>
      <c r="B82" s="26" t="s">
        <v>65</v>
      </c>
      <c r="C82" s="26" t="s">
        <v>356</v>
      </c>
      <c r="D82" s="26"/>
      <c r="E82" s="26" t="s">
        <v>7</v>
      </c>
      <c r="F82" s="33"/>
      <c r="G82" s="33"/>
      <c r="H82" s="32"/>
      <c r="I82" s="33"/>
      <c r="J82" s="32"/>
      <c r="K82" s="29" t="s">
        <v>22</v>
      </c>
      <c r="L82" s="29"/>
      <c r="M82" s="29" t="s">
        <v>356</v>
      </c>
      <c r="N82" s="34">
        <v>0</v>
      </c>
      <c r="O82" s="34" cm="1">
        <f t="array" ref="O82">SUMPRODUCT(($C$87:$C$111=C82)*($O$87:$O$111))</f>
        <v>367.2</v>
      </c>
      <c r="P82" s="34" cm="1">
        <f t="array" ref="P82">SUMPRODUCT(($C$87:$C$111=C82)*($P$87:$P$111))</f>
        <v>342.15</v>
      </c>
      <c r="Q82" s="31">
        <f t="shared" ref="Q82:Q86" si="28">O82-P82</f>
        <v>25.050000000000011</v>
      </c>
      <c r="R82" s="56">
        <f t="shared" ref="R82:R86" si="29">P82/O82</f>
        <v>0.93178104575163401</v>
      </c>
      <c r="S82" s="32" cm="1">
        <f t="array" ref="S82">SUMPRODUCT(($C$87:$C$111=C82)*($S$87:$S$111))</f>
        <v>18</v>
      </c>
    </row>
    <row r="83" spans="1:19" ht="15.75" thickBot="1">
      <c r="A83" s="41"/>
      <c r="B83" s="26" t="s">
        <v>65</v>
      </c>
      <c r="C83" s="26" t="s">
        <v>3</v>
      </c>
      <c r="D83" s="26"/>
      <c r="E83" s="26" t="s">
        <v>7</v>
      </c>
      <c r="F83" s="33"/>
      <c r="G83" s="33"/>
      <c r="H83" s="32"/>
      <c r="I83" s="33"/>
      <c r="J83" s="32"/>
      <c r="K83" s="29" t="s">
        <v>80</v>
      </c>
      <c r="L83" s="29"/>
      <c r="M83" s="29" t="s">
        <v>3</v>
      </c>
      <c r="N83" s="34">
        <v>154</v>
      </c>
      <c r="O83" s="34" cm="1">
        <f t="array" ref="O83">SUMPRODUCT(($C$87:$C$111=C83)*($O$87:$O$111))</f>
        <v>167.20000000000002</v>
      </c>
      <c r="P83" s="34" cm="1">
        <f t="array" ref="P83">SUMPRODUCT(($C$87:$C$111=C83)*($P$87:$P$111))</f>
        <v>168</v>
      </c>
      <c r="Q83" s="31">
        <f t="shared" si="28"/>
        <v>-0.79999999999998295</v>
      </c>
      <c r="R83" s="56">
        <f t="shared" si="29"/>
        <v>1.0047846889952152</v>
      </c>
      <c r="S83" s="32" cm="1">
        <f t="array" ref="S83">SUMPRODUCT(($C$87:$C$111=C83)*($S$87:$S$111))</f>
        <v>0</v>
      </c>
    </row>
    <row r="84" spans="1:19" ht="15.75" thickBot="1">
      <c r="A84" s="41"/>
      <c r="B84" s="26" t="s">
        <v>65</v>
      </c>
      <c r="C84" s="26" t="s">
        <v>8</v>
      </c>
      <c r="D84" s="26"/>
      <c r="E84" s="26" t="s">
        <v>7</v>
      </c>
      <c r="F84" s="33"/>
      <c r="G84" s="33"/>
      <c r="H84" s="32"/>
      <c r="I84" s="33"/>
      <c r="J84" s="32"/>
      <c r="K84" s="29" t="s">
        <v>80</v>
      </c>
      <c r="L84" s="29"/>
      <c r="M84" s="29" t="s">
        <v>8</v>
      </c>
      <c r="N84" s="34">
        <v>176</v>
      </c>
      <c r="O84" s="34" cm="1">
        <f t="array" ref="O84">SUMPRODUCT(($C$87:$C$111=C84)*($O$87:$O$111))</f>
        <v>510.40000000000003</v>
      </c>
      <c r="P84" s="34" cm="1">
        <f t="array" ref="P84">SUMPRODUCT(($C$87:$C$111=C84)*($P$87:$P$111))</f>
        <v>458.18</v>
      </c>
      <c r="Q84" s="31">
        <f t="shared" si="28"/>
        <v>52.220000000000027</v>
      </c>
      <c r="R84" s="56">
        <f t="shared" si="29"/>
        <v>0.89768808777429465</v>
      </c>
      <c r="S84" s="32" cm="1">
        <f t="array" ref="S84">SUMPRODUCT(($C$87:$C$111=C84)*($S$87:$S$111))</f>
        <v>0</v>
      </c>
    </row>
    <row r="85" spans="1:19" ht="15.75" thickBot="1">
      <c r="A85" s="41"/>
      <c r="B85" s="26" t="s">
        <v>65</v>
      </c>
      <c r="C85" s="26" t="s">
        <v>4</v>
      </c>
      <c r="D85" s="26"/>
      <c r="E85" s="26" t="s">
        <v>7</v>
      </c>
      <c r="F85" s="33"/>
      <c r="G85" s="33"/>
      <c r="H85" s="32"/>
      <c r="I85" s="33"/>
      <c r="J85" s="32"/>
      <c r="K85" s="29" t="s">
        <v>80</v>
      </c>
      <c r="L85" s="29"/>
      <c r="M85" s="29" t="s">
        <v>4</v>
      </c>
      <c r="N85" s="34">
        <v>176</v>
      </c>
      <c r="O85" s="34" cm="1">
        <f t="array" ref="O85">SUMPRODUCT(($C$87:$C$111=C85)*($O$87:$O$111))</f>
        <v>308</v>
      </c>
      <c r="P85" s="34" cm="1">
        <f t="array" ref="P85">SUMPRODUCT(($C$87:$C$111=C85)*($P$87:$P$111))</f>
        <v>352.25</v>
      </c>
      <c r="Q85" s="31">
        <f t="shared" si="28"/>
        <v>-44.25</v>
      </c>
      <c r="R85" s="56">
        <f t="shared" si="29"/>
        <v>1.1436688311688312</v>
      </c>
      <c r="S85" s="32" cm="1">
        <f t="array" ref="S85">SUMPRODUCT(($C$87:$C$111=C85)*($S$87:$S$111))</f>
        <v>0</v>
      </c>
    </row>
    <row r="86" spans="1:19" ht="15.75" thickBot="1">
      <c r="A86" s="41"/>
      <c r="B86" s="26" t="s">
        <v>65</v>
      </c>
      <c r="C86" s="26" t="s">
        <v>5</v>
      </c>
      <c r="D86" s="26"/>
      <c r="E86" s="26" t="s">
        <v>7</v>
      </c>
      <c r="F86" s="33"/>
      <c r="G86" s="33"/>
      <c r="H86" s="32"/>
      <c r="I86" s="33"/>
      <c r="J86" s="32"/>
      <c r="K86" s="29" t="s">
        <v>22</v>
      </c>
      <c r="L86" s="29"/>
      <c r="M86" s="29" t="s">
        <v>5</v>
      </c>
      <c r="N86" s="34">
        <v>336.6</v>
      </c>
      <c r="O86" s="34" cm="1">
        <f t="array" ref="O86">SUMPRODUCT(($C$87:$C$111=C86)*($O$87:$O$111))</f>
        <v>715.6</v>
      </c>
      <c r="P86" s="34" cm="1">
        <f t="array" ref="P86">SUMPRODUCT(($C$87:$C$111=C86)*($P$87:$P$111))</f>
        <v>855.25</v>
      </c>
      <c r="Q86" s="31">
        <f t="shared" si="28"/>
        <v>-139.64999999999998</v>
      </c>
      <c r="R86" s="56">
        <f t="shared" si="29"/>
        <v>1.1951509223029626</v>
      </c>
      <c r="S86" s="32" cm="1">
        <f t="array" ref="S86">SUMPRODUCT(($C$87:$C$111=C86)*($S$87:$S$111))</f>
        <v>340.3</v>
      </c>
    </row>
    <row r="87" spans="1:19" ht="15.75" thickBot="1">
      <c r="A87" s="5" t="s">
        <v>245</v>
      </c>
      <c r="B87" s="6" t="s">
        <v>65</v>
      </c>
      <c r="C87" s="6" t="s">
        <v>3</v>
      </c>
      <c r="D87" s="5" t="s">
        <v>148</v>
      </c>
      <c r="E87" s="5" t="s">
        <v>3</v>
      </c>
      <c r="F87" s="17">
        <v>45187</v>
      </c>
      <c r="G87" s="17">
        <v>45209</v>
      </c>
      <c r="H87" s="7">
        <f t="shared" ref="H87:H111" si="30">IF(OR(F87="", G87=""), "-", IF(C87="TAC corrido", DATEDIF(F87, G87, "d") + 1, NETWORKDAYS(F87, G87)))</f>
        <v>17</v>
      </c>
      <c r="I87" s="17">
        <v>45209</v>
      </c>
      <c r="J87" s="7">
        <f t="shared" ref="J87:J111" si="31">IF(OR(F87="", I87=""), "-", IF(C87="TAC corrido", DATEDIF(F87, I87, "d") + 1, NETWORKDAYS(F87, I87)))</f>
        <v>17</v>
      </c>
      <c r="K87" s="22" t="s">
        <v>138</v>
      </c>
      <c r="L87" s="22"/>
      <c r="M87" s="22"/>
      <c r="N87" s="14"/>
      <c r="O87" s="13">
        <v>149.60000000000002</v>
      </c>
      <c r="P87" s="14">
        <v>150</v>
      </c>
      <c r="Q87" s="23">
        <f t="shared" ref="Q87:Q108" si="32">O87-P87</f>
        <v>-0.39999999999997726</v>
      </c>
      <c r="R87" s="14"/>
      <c r="S87" s="14"/>
    </row>
    <row r="88" spans="1:19" ht="15.75" thickBot="1">
      <c r="A88" s="5" t="s">
        <v>245</v>
      </c>
      <c r="B88" s="6" t="s">
        <v>65</v>
      </c>
      <c r="C88" s="6" t="s">
        <v>3</v>
      </c>
      <c r="D88" s="5" t="s">
        <v>148</v>
      </c>
      <c r="E88" s="5" t="s">
        <v>88</v>
      </c>
      <c r="F88" s="17">
        <v>45385</v>
      </c>
      <c r="G88" s="17">
        <v>45386</v>
      </c>
      <c r="H88" s="7">
        <f t="shared" si="30"/>
        <v>2</v>
      </c>
      <c r="I88" s="17">
        <v>45386</v>
      </c>
      <c r="J88" s="7">
        <f t="shared" si="31"/>
        <v>2</v>
      </c>
      <c r="K88" s="22" t="s">
        <v>138</v>
      </c>
      <c r="L88" s="22"/>
      <c r="M88" s="22"/>
      <c r="N88" s="14"/>
      <c r="O88" s="13">
        <v>17.600000000000001</v>
      </c>
      <c r="P88" s="14">
        <v>18</v>
      </c>
      <c r="Q88" s="23">
        <f t="shared" si="32"/>
        <v>-0.39999999999999858</v>
      </c>
      <c r="R88" s="14"/>
      <c r="S88" s="14"/>
    </row>
    <row r="89" spans="1:19" ht="15.75" thickBot="1">
      <c r="A89" s="5" t="s">
        <v>245</v>
      </c>
      <c r="B89" s="6" t="s">
        <v>65</v>
      </c>
      <c r="C89" s="6" t="s">
        <v>8</v>
      </c>
      <c r="D89" s="5" t="s">
        <v>149</v>
      </c>
      <c r="E89" s="5" t="s">
        <v>8</v>
      </c>
      <c r="F89" s="16">
        <v>45243</v>
      </c>
      <c r="G89" s="16">
        <v>45257</v>
      </c>
      <c r="H89" s="7">
        <f t="shared" si="30"/>
        <v>11</v>
      </c>
      <c r="I89" s="16">
        <v>45257</v>
      </c>
      <c r="J89" s="7">
        <f t="shared" si="31"/>
        <v>11</v>
      </c>
      <c r="K89" s="22" t="s">
        <v>146</v>
      </c>
      <c r="L89" s="22"/>
      <c r="M89" s="22"/>
      <c r="N89" s="14"/>
      <c r="O89" s="13">
        <v>88</v>
      </c>
      <c r="P89" s="14">
        <v>76</v>
      </c>
      <c r="Q89" s="23">
        <f t="shared" si="32"/>
        <v>12</v>
      </c>
      <c r="R89" s="14"/>
      <c r="S89" s="14"/>
    </row>
    <row r="90" spans="1:19" ht="15.75" thickBot="1">
      <c r="A90" s="5" t="s">
        <v>245</v>
      </c>
      <c r="B90" s="6" t="s">
        <v>65</v>
      </c>
      <c r="C90" s="6" t="s">
        <v>4</v>
      </c>
      <c r="D90" s="5" t="s">
        <v>149</v>
      </c>
      <c r="E90" s="5" t="s">
        <v>4</v>
      </c>
      <c r="F90" s="16"/>
      <c r="G90" s="16"/>
      <c r="H90" s="7" t="str">
        <f t="shared" si="30"/>
        <v>-</v>
      </c>
      <c r="I90" s="16">
        <v>45257</v>
      </c>
      <c r="J90" s="7" t="str">
        <f t="shared" si="31"/>
        <v>-</v>
      </c>
      <c r="K90" s="22" t="s">
        <v>146</v>
      </c>
      <c r="L90" s="22"/>
      <c r="M90" s="22"/>
      <c r="N90" s="14"/>
      <c r="O90" s="13">
        <v>0</v>
      </c>
      <c r="P90" s="14">
        <v>5</v>
      </c>
      <c r="Q90" s="23">
        <f t="shared" si="32"/>
        <v>-5</v>
      </c>
      <c r="R90" s="14"/>
      <c r="S90" s="14"/>
    </row>
    <row r="91" spans="1:19" ht="15.75" thickBot="1">
      <c r="A91" s="5" t="s">
        <v>245</v>
      </c>
      <c r="B91" s="6" t="s">
        <v>65</v>
      </c>
      <c r="C91" s="6" t="s">
        <v>8</v>
      </c>
      <c r="D91" s="5" t="s">
        <v>147</v>
      </c>
      <c r="E91" s="5" t="s">
        <v>8</v>
      </c>
      <c r="F91" s="16">
        <v>45390</v>
      </c>
      <c r="G91" s="16">
        <v>45408</v>
      </c>
      <c r="H91" s="7">
        <f t="shared" si="30"/>
        <v>15</v>
      </c>
      <c r="I91" s="16">
        <v>45408</v>
      </c>
      <c r="J91" s="7">
        <f t="shared" si="31"/>
        <v>15</v>
      </c>
      <c r="K91" s="22" t="s">
        <v>150</v>
      </c>
      <c r="L91" s="22"/>
      <c r="M91" s="22"/>
      <c r="N91" s="14"/>
      <c r="O91" s="13">
        <v>132</v>
      </c>
      <c r="P91" s="14">
        <v>126.17</v>
      </c>
      <c r="Q91" s="23">
        <f t="shared" si="32"/>
        <v>5.8299999999999983</v>
      </c>
      <c r="R91" s="14"/>
      <c r="S91" s="14"/>
    </row>
    <row r="92" spans="1:19" ht="15.75" thickBot="1">
      <c r="A92" s="5" t="s">
        <v>245</v>
      </c>
      <c r="B92" s="6" t="s">
        <v>65</v>
      </c>
      <c r="C92" s="6" t="s">
        <v>8</v>
      </c>
      <c r="D92" s="5" t="s">
        <v>147</v>
      </c>
      <c r="E92" s="5" t="s">
        <v>8</v>
      </c>
      <c r="F92" s="16">
        <v>45446</v>
      </c>
      <c r="G92" s="16">
        <v>45460</v>
      </c>
      <c r="H92" s="7">
        <f t="shared" si="30"/>
        <v>11</v>
      </c>
      <c r="I92" s="16">
        <v>45460</v>
      </c>
      <c r="J92" s="7">
        <f t="shared" si="31"/>
        <v>11</v>
      </c>
      <c r="K92" s="22" t="s">
        <v>78</v>
      </c>
      <c r="L92" s="22"/>
      <c r="M92" s="22"/>
      <c r="N92" s="14"/>
      <c r="O92" s="13">
        <v>96.800000000000011</v>
      </c>
      <c r="P92" s="14">
        <v>96.01</v>
      </c>
      <c r="Q92" s="23">
        <f t="shared" si="32"/>
        <v>0.79000000000000625</v>
      </c>
      <c r="R92" s="14"/>
      <c r="S92" s="14"/>
    </row>
    <row r="93" spans="1:19" ht="15.75" thickBot="1">
      <c r="A93" s="5" t="s">
        <v>245</v>
      </c>
      <c r="B93" s="6" t="s">
        <v>65</v>
      </c>
      <c r="C93" s="6" t="s">
        <v>4</v>
      </c>
      <c r="D93" s="5" t="s">
        <v>147</v>
      </c>
      <c r="E93" s="5" t="s">
        <v>4</v>
      </c>
      <c r="F93" s="16">
        <v>45461</v>
      </c>
      <c r="G93" s="16">
        <v>45468</v>
      </c>
      <c r="H93" s="7">
        <f t="shared" si="30"/>
        <v>6</v>
      </c>
      <c r="I93" s="16">
        <v>45468</v>
      </c>
      <c r="J93" s="7">
        <f t="shared" si="31"/>
        <v>6</v>
      </c>
      <c r="K93" s="22" t="s">
        <v>139</v>
      </c>
      <c r="L93" s="22"/>
      <c r="M93" s="22"/>
      <c r="N93" s="14"/>
      <c r="O93" s="13">
        <v>52.800000000000004</v>
      </c>
      <c r="P93" s="14">
        <v>35.33</v>
      </c>
      <c r="Q93" s="23">
        <f t="shared" si="32"/>
        <v>17.470000000000006</v>
      </c>
      <c r="R93" s="14"/>
      <c r="S93" s="14"/>
    </row>
    <row r="94" spans="1:19" ht="15.75" thickBot="1">
      <c r="A94" s="5" t="s">
        <v>245</v>
      </c>
      <c r="B94" s="6" t="s">
        <v>65</v>
      </c>
      <c r="C94" s="6" t="s">
        <v>8</v>
      </c>
      <c r="D94" s="5" t="s">
        <v>151</v>
      </c>
      <c r="E94" s="5" t="s">
        <v>8</v>
      </c>
      <c r="F94" s="16">
        <v>45477</v>
      </c>
      <c r="G94" s="16">
        <v>45492</v>
      </c>
      <c r="H94" s="7">
        <f t="shared" si="30"/>
        <v>12</v>
      </c>
      <c r="I94" s="16">
        <v>45492</v>
      </c>
      <c r="J94" s="7">
        <f t="shared" si="31"/>
        <v>12</v>
      </c>
      <c r="K94" s="22" t="s">
        <v>78</v>
      </c>
      <c r="L94" s="22"/>
      <c r="M94" s="22"/>
      <c r="N94" s="14"/>
      <c r="O94" s="13">
        <v>105.60000000000001</v>
      </c>
      <c r="P94" s="14">
        <v>124</v>
      </c>
      <c r="Q94" s="23">
        <f t="shared" si="32"/>
        <v>-18.399999999999991</v>
      </c>
      <c r="R94" s="14"/>
      <c r="S94" s="14"/>
    </row>
    <row r="95" spans="1:19" ht="15.75" thickBot="1">
      <c r="A95" s="5" t="s">
        <v>245</v>
      </c>
      <c r="B95" s="6" t="s">
        <v>65</v>
      </c>
      <c r="C95" s="6" t="s">
        <v>4</v>
      </c>
      <c r="D95" s="5" t="s">
        <v>151</v>
      </c>
      <c r="E95" s="5" t="s">
        <v>4</v>
      </c>
      <c r="F95" s="16">
        <v>45495</v>
      </c>
      <c r="G95" s="16">
        <v>45518</v>
      </c>
      <c r="H95" s="7">
        <f t="shared" si="30"/>
        <v>18</v>
      </c>
      <c r="I95" s="16">
        <v>45518</v>
      </c>
      <c r="J95" s="7">
        <f t="shared" si="31"/>
        <v>18</v>
      </c>
      <c r="K95" s="22" t="s">
        <v>139</v>
      </c>
      <c r="L95" s="22"/>
      <c r="M95" s="22"/>
      <c r="N95" s="14"/>
      <c r="O95" s="13">
        <v>158.4</v>
      </c>
      <c r="P95" s="7">
        <v>170</v>
      </c>
      <c r="Q95" s="23">
        <f t="shared" si="32"/>
        <v>-11.599999999999994</v>
      </c>
      <c r="R95" s="7"/>
      <c r="S95" s="7"/>
    </row>
    <row r="96" spans="1:19" ht="15.75" thickBot="1">
      <c r="A96" s="5" t="s">
        <v>245</v>
      </c>
      <c r="B96" s="6" t="s">
        <v>65</v>
      </c>
      <c r="C96" s="6" t="s">
        <v>8</v>
      </c>
      <c r="D96" s="5" t="s">
        <v>149</v>
      </c>
      <c r="E96" s="5" t="s">
        <v>8</v>
      </c>
      <c r="F96" s="16">
        <v>45523</v>
      </c>
      <c r="G96" s="16">
        <v>45534</v>
      </c>
      <c r="H96" s="7">
        <f t="shared" si="30"/>
        <v>10</v>
      </c>
      <c r="I96" s="16">
        <v>45534</v>
      </c>
      <c r="J96" s="7">
        <f t="shared" si="31"/>
        <v>10</v>
      </c>
      <c r="K96" s="22" t="s">
        <v>78</v>
      </c>
      <c r="L96" s="22"/>
      <c r="M96" s="22"/>
      <c r="N96" s="14"/>
      <c r="O96" s="13">
        <v>88</v>
      </c>
      <c r="P96" s="7">
        <v>36</v>
      </c>
      <c r="Q96" s="23">
        <f t="shared" si="32"/>
        <v>52</v>
      </c>
      <c r="R96" s="7"/>
      <c r="S96" s="7"/>
    </row>
    <row r="97" spans="1:19" ht="15.75" thickBot="1">
      <c r="A97" s="5" t="s">
        <v>245</v>
      </c>
      <c r="B97" s="6" t="s">
        <v>65</v>
      </c>
      <c r="C97" s="6" t="s">
        <v>4</v>
      </c>
      <c r="D97" s="5" t="s">
        <v>149</v>
      </c>
      <c r="E97" s="5" t="s">
        <v>4</v>
      </c>
      <c r="F97" s="16">
        <v>45537</v>
      </c>
      <c r="G97" s="16">
        <v>45551</v>
      </c>
      <c r="H97" s="7">
        <f t="shared" si="30"/>
        <v>11</v>
      </c>
      <c r="I97" s="16">
        <v>45551</v>
      </c>
      <c r="J97" s="7">
        <f t="shared" si="31"/>
        <v>11</v>
      </c>
      <c r="K97" s="22" t="s">
        <v>139</v>
      </c>
      <c r="L97" s="22"/>
      <c r="M97" s="22"/>
      <c r="N97" s="14"/>
      <c r="O97" s="13">
        <v>96.800000000000011</v>
      </c>
      <c r="P97" s="7">
        <v>141.91999999999999</v>
      </c>
      <c r="Q97" s="23">
        <f t="shared" si="32"/>
        <v>-45.119999999999976</v>
      </c>
      <c r="R97" s="45"/>
      <c r="S97" s="45"/>
    </row>
    <row r="98" spans="1:19" ht="15.75" thickBot="1">
      <c r="A98" s="5" t="s">
        <v>245</v>
      </c>
      <c r="B98" s="6" t="s">
        <v>65</v>
      </c>
      <c r="C98" s="6" t="s">
        <v>356</v>
      </c>
      <c r="D98" s="5" t="s">
        <v>147</v>
      </c>
      <c r="E98" s="5" t="s">
        <v>111</v>
      </c>
      <c r="F98" s="16">
        <v>45488</v>
      </c>
      <c r="G98" s="16">
        <v>45492</v>
      </c>
      <c r="H98" s="7">
        <f t="shared" si="30"/>
        <v>5</v>
      </c>
      <c r="I98" s="16">
        <v>45492</v>
      </c>
      <c r="J98" s="7">
        <f t="shared" si="31"/>
        <v>5</v>
      </c>
      <c r="K98" s="22" t="s">
        <v>79</v>
      </c>
      <c r="L98" s="22"/>
      <c r="M98" s="22"/>
      <c r="N98" s="14"/>
      <c r="O98" s="13">
        <v>44</v>
      </c>
      <c r="P98" s="45">
        <v>46</v>
      </c>
      <c r="Q98" s="23">
        <f t="shared" si="32"/>
        <v>-2</v>
      </c>
      <c r="R98" s="45"/>
      <c r="S98" s="45"/>
    </row>
    <row r="99" spans="1:19" ht="15.75" thickBot="1">
      <c r="A99" s="5" t="s">
        <v>245</v>
      </c>
      <c r="B99" s="6" t="s">
        <v>65</v>
      </c>
      <c r="C99" s="6" t="s">
        <v>5</v>
      </c>
      <c r="D99" s="5" t="s">
        <v>147</v>
      </c>
      <c r="E99" s="5" t="s">
        <v>152</v>
      </c>
      <c r="F99" s="16">
        <v>45489</v>
      </c>
      <c r="G99" s="16">
        <v>45492</v>
      </c>
      <c r="H99" s="7">
        <f t="shared" si="30"/>
        <v>4</v>
      </c>
      <c r="I99" s="16">
        <v>45492</v>
      </c>
      <c r="J99" s="7">
        <f t="shared" si="31"/>
        <v>4</v>
      </c>
      <c r="K99" s="22" t="s">
        <v>138</v>
      </c>
      <c r="L99" s="22"/>
      <c r="M99" s="22"/>
      <c r="N99" s="14"/>
      <c r="O99" s="13">
        <v>35.200000000000003</v>
      </c>
      <c r="P99" s="45"/>
      <c r="Q99" s="23"/>
      <c r="R99" s="45"/>
      <c r="S99" s="45">
        <v>35.200000000000003</v>
      </c>
    </row>
    <row r="100" spans="1:19" ht="15.75" thickBot="1">
      <c r="A100" s="5" t="s">
        <v>245</v>
      </c>
      <c r="B100" s="6" t="s">
        <v>65</v>
      </c>
      <c r="C100" s="6" t="s">
        <v>356</v>
      </c>
      <c r="D100" s="5" t="s">
        <v>147</v>
      </c>
      <c r="E100" s="5" t="s">
        <v>119</v>
      </c>
      <c r="F100" s="16">
        <v>45516</v>
      </c>
      <c r="G100" s="16">
        <v>45527</v>
      </c>
      <c r="H100" s="7">
        <f t="shared" si="30"/>
        <v>10</v>
      </c>
      <c r="I100" s="16">
        <v>45527</v>
      </c>
      <c r="J100" s="7">
        <f t="shared" si="31"/>
        <v>10</v>
      </c>
      <c r="K100" s="22" t="s">
        <v>138</v>
      </c>
      <c r="L100" s="22"/>
      <c r="M100" s="22"/>
      <c r="N100" s="14"/>
      <c r="O100" s="13">
        <v>180</v>
      </c>
      <c r="P100" s="45">
        <v>140</v>
      </c>
      <c r="Q100" s="23">
        <f t="shared" si="32"/>
        <v>40</v>
      </c>
      <c r="R100" s="45"/>
      <c r="S100" s="45"/>
    </row>
    <row r="101" spans="1:19" ht="15.75" thickBot="1">
      <c r="A101" s="5" t="s">
        <v>245</v>
      </c>
      <c r="B101" s="6" t="s">
        <v>65</v>
      </c>
      <c r="C101" s="6" t="s">
        <v>356</v>
      </c>
      <c r="D101" s="5" t="s">
        <v>147</v>
      </c>
      <c r="E101" s="5" t="s">
        <v>154</v>
      </c>
      <c r="F101" s="16">
        <v>45531</v>
      </c>
      <c r="G101" s="16">
        <v>45546</v>
      </c>
      <c r="H101" s="7">
        <f t="shared" si="30"/>
        <v>12</v>
      </c>
      <c r="I101" s="16">
        <v>45546</v>
      </c>
      <c r="J101" s="7">
        <f t="shared" si="31"/>
        <v>12</v>
      </c>
      <c r="K101" s="22" t="s">
        <v>78</v>
      </c>
      <c r="L101" s="22"/>
      <c r="M101" s="22"/>
      <c r="N101" s="14"/>
      <c r="O101" s="13">
        <v>108</v>
      </c>
      <c r="P101" s="7">
        <v>138.15</v>
      </c>
      <c r="Q101" s="23">
        <f t="shared" si="32"/>
        <v>-30.150000000000006</v>
      </c>
      <c r="R101" s="7"/>
      <c r="S101" s="7"/>
    </row>
    <row r="102" spans="1:19" ht="15.75" thickBot="1">
      <c r="A102" s="5" t="s">
        <v>245</v>
      </c>
      <c r="B102" s="6" t="s">
        <v>65</v>
      </c>
      <c r="C102" s="6" t="s">
        <v>5</v>
      </c>
      <c r="D102" s="5" t="s">
        <v>147</v>
      </c>
      <c r="E102" s="5" t="s">
        <v>5</v>
      </c>
      <c r="F102" s="16">
        <v>45530</v>
      </c>
      <c r="G102" s="16">
        <v>45547</v>
      </c>
      <c r="H102" s="7">
        <f t="shared" si="30"/>
        <v>14</v>
      </c>
      <c r="I102" s="16">
        <v>45547</v>
      </c>
      <c r="J102" s="7">
        <f t="shared" si="31"/>
        <v>14</v>
      </c>
      <c r="K102" s="22" t="s">
        <v>132</v>
      </c>
      <c r="L102" s="22"/>
      <c r="M102" s="22"/>
      <c r="N102" s="14"/>
      <c r="O102" s="13">
        <v>123.20000000000002</v>
      </c>
      <c r="P102" s="7">
        <v>204.98</v>
      </c>
      <c r="Q102" s="23">
        <f t="shared" si="32"/>
        <v>-81.779999999999973</v>
      </c>
      <c r="R102" s="7"/>
      <c r="S102" s="7"/>
    </row>
    <row r="103" spans="1:19" ht="15.75" thickBot="1">
      <c r="A103" s="5" t="s">
        <v>245</v>
      </c>
      <c r="B103" s="6" t="s">
        <v>65</v>
      </c>
      <c r="C103" s="6" t="s">
        <v>5</v>
      </c>
      <c r="D103" s="5" t="s">
        <v>147</v>
      </c>
      <c r="E103" s="5" t="s">
        <v>153</v>
      </c>
      <c r="F103" s="16">
        <v>45530</v>
      </c>
      <c r="G103" s="16">
        <v>45535</v>
      </c>
      <c r="H103" s="7">
        <f t="shared" si="30"/>
        <v>5</v>
      </c>
      <c r="I103" s="16">
        <v>45535</v>
      </c>
      <c r="J103" s="7">
        <f t="shared" si="31"/>
        <v>5</v>
      </c>
      <c r="K103" s="22" t="s">
        <v>138</v>
      </c>
      <c r="L103" s="22"/>
      <c r="M103" s="22"/>
      <c r="N103" s="14"/>
      <c r="O103" s="13">
        <v>44</v>
      </c>
      <c r="P103" s="7"/>
      <c r="Q103" s="23"/>
      <c r="R103" s="7"/>
      <c r="S103" s="7">
        <v>44</v>
      </c>
    </row>
    <row r="104" spans="1:19" ht="15.75" thickBot="1">
      <c r="A104" s="5" t="s">
        <v>245</v>
      </c>
      <c r="B104" s="6" t="s">
        <v>65</v>
      </c>
      <c r="C104" s="6" t="s">
        <v>5</v>
      </c>
      <c r="D104" s="5" t="s">
        <v>147</v>
      </c>
      <c r="E104" s="5" t="s">
        <v>119</v>
      </c>
      <c r="F104" s="16">
        <v>45538</v>
      </c>
      <c r="G104" s="16">
        <v>45546</v>
      </c>
      <c r="H104" s="7">
        <f t="shared" si="30"/>
        <v>7</v>
      </c>
      <c r="I104" s="16">
        <v>45546</v>
      </c>
      <c r="J104" s="7">
        <f t="shared" si="31"/>
        <v>7</v>
      </c>
      <c r="K104" s="22" t="s">
        <v>132</v>
      </c>
      <c r="L104" s="22"/>
      <c r="M104" s="22"/>
      <c r="N104" s="14"/>
      <c r="O104" s="13">
        <v>61.600000000000009</v>
      </c>
      <c r="P104" s="7">
        <v>105.98</v>
      </c>
      <c r="Q104" s="23">
        <f t="shared" si="32"/>
        <v>-44.379999999999995</v>
      </c>
      <c r="R104" s="7"/>
      <c r="S104" s="7"/>
    </row>
    <row r="105" spans="1:19" ht="15.75" thickBot="1">
      <c r="A105" s="5" t="s">
        <v>245</v>
      </c>
      <c r="B105" s="6" t="s">
        <v>65</v>
      </c>
      <c r="C105" s="6" t="s">
        <v>5</v>
      </c>
      <c r="D105" s="5" t="s">
        <v>147</v>
      </c>
      <c r="E105" s="5" t="s">
        <v>85</v>
      </c>
      <c r="F105" s="16">
        <v>45565</v>
      </c>
      <c r="G105" s="16">
        <v>45573</v>
      </c>
      <c r="H105" s="7">
        <f t="shared" si="30"/>
        <v>7</v>
      </c>
      <c r="I105" s="16">
        <v>45573</v>
      </c>
      <c r="J105" s="7">
        <f t="shared" si="31"/>
        <v>7</v>
      </c>
      <c r="K105" s="22" t="s">
        <v>138</v>
      </c>
      <c r="L105" s="22"/>
      <c r="M105" s="22"/>
      <c r="N105" s="14"/>
      <c r="O105" s="13">
        <v>126</v>
      </c>
      <c r="P105" s="7">
        <v>131.35</v>
      </c>
      <c r="Q105" s="23">
        <f t="shared" si="32"/>
        <v>-5.3499999999999943</v>
      </c>
      <c r="R105" s="7"/>
      <c r="S105" s="7"/>
    </row>
    <row r="106" spans="1:19" ht="15.75" thickBot="1">
      <c r="A106" s="5" t="s">
        <v>245</v>
      </c>
      <c r="B106" s="6" t="s">
        <v>65</v>
      </c>
      <c r="C106" s="6" t="s">
        <v>356</v>
      </c>
      <c r="D106" s="5" t="s">
        <v>151</v>
      </c>
      <c r="E106" s="5" t="s">
        <v>111</v>
      </c>
      <c r="F106" s="16">
        <v>45621</v>
      </c>
      <c r="G106" s="16">
        <v>45622</v>
      </c>
      <c r="H106" s="7">
        <f t="shared" si="30"/>
        <v>2</v>
      </c>
      <c r="I106" s="16">
        <v>45622</v>
      </c>
      <c r="J106" s="7">
        <f t="shared" si="31"/>
        <v>2</v>
      </c>
      <c r="K106" s="22" t="s">
        <v>138</v>
      </c>
      <c r="L106" s="22"/>
      <c r="M106" s="22"/>
      <c r="N106" s="14"/>
      <c r="O106" s="13">
        <v>35.200000000000003</v>
      </c>
      <c r="P106" s="7">
        <v>18</v>
      </c>
      <c r="Q106" s="23">
        <f t="shared" si="32"/>
        <v>17.200000000000003</v>
      </c>
      <c r="R106" s="7"/>
      <c r="S106" s="7">
        <v>18</v>
      </c>
    </row>
    <row r="107" spans="1:19" ht="15.75" thickBot="1">
      <c r="A107" s="5" t="s">
        <v>245</v>
      </c>
      <c r="B107" s="6" t="s">
        <v>65</v>
      </c>
      <c r="C107" s="6" t="s">
        <v>5</v>
      </c>
      <c r="D107" s="5" t="s">
        <v>151</v>
      </c>
      <c r="E107" s="5" t="s">
        <v>5</v>
      </c>
      <c r="F107" s="16">
        <v>45628</v>
      </c>
      <c r="G107" s="16">
        <v>45648</v>
      </c>
      <c r="H107" s="7">
        <f t="shared" si="30"/>
        <v>15</v>
      </c>
      <c r="I107" s="16">
        <v>45648</v>
      </c>
      <c r="J107" s="7">
        <f t="shared" si="31"/>
        <v>15</v>
      </c>
      <c r="K107" s="22" t="s">
        <v>138</v>
      </c>
      <c r="L107" s="22"/>
      <c r="M107" s="22"/>
      <c r="N107" s="14"/>
      <c r="O107" s="13">
        <v>132</v>
      </c>
      <c r="P107" s="7">
        <v>199.5</v>
      </c>
      <c r="Q107" s="23">
        <f t="shared" si="32"/>
        <v>-67.5</v>
      </c>
      <c r="R107" s="7"/>
      <c r="S107" s="7"/>
    </row>
    <row r="108" spans="1:19" ht="15.75" thickBot="1">
      <c r="A108" s="5" t="s">
        <v>245</v>
      </c>
      <c r="B108" s="6" t="s">
        <v>65</v>
      </c>
      <c r="C108" s="6" t="s">
        <v>5</v>
      </c>
      <c r="D108" s="5" t="s">
        <v>151</v>
      </c>
      <c r="E108" s="5" t="s">
        <v>5</v>
      </c>
      <c r="F108" s="16">
        <v>45628</v>
      </c>
      <c r="G108" s="16">
        <v>45648</v>
      </c>
      <c r="H108" s="7">
        <f t="shared" si="30"/>
        <v>15</v>
      </c>
      <c r="I108" s="16">
        <v>45648</v>
      </c>
      <c r="J108" s="7">
        <f t="shared" si="31"/>
        <v>15</v>
      </c>
      <c r="K108" s="22" t="s">
        <v>138</v>
      </c>
      <c r="L108" s="22"/>
      <c r="M108" s="22"/>
      <c r="N108" s="14"/>
      <c r="O108" s="13">
        <v>132</v>
      </c>
      <c r="P108" s="7">
        <v>213.44</v>
      </c>
      <c r="Q108" s="23">
        <f t="shared" si="32"/>
        <v>-81.44</v>
      </c>
      <c r="R108" s="7"/>
      <c r="S108" s="7">
        <v>199.5</v>
      </c>
    </row>
    <row r="109" spans="1:19" ht="15.75" thickBot="1">
      <c r="A109" s="5" t="s">
        <v>245</v>
      </c>
      <c r="B109" s="6" t="s">
        <v>65</v>
      </c>
      <c r="C109" s="6" t="s">
        <v>5</v>
      </c>
      <c r="D109" s="5" t="s">
        <v>151</v>
      </c>
      <c r="E109" s="5" t="s">
        <v>155</v>
      </c>
      <c r="F109" s="16">
        <v>45638</v>
      </c>
      <c r="G109" s="16">
        <v>45647</v>
      </c>
      <c r="H109" s="7">
        <f t="shared" si="30"/>
        <v>7</v>
      </c>
      <c r="I109" s="16">
        <v>45647</v>
      </c>
      <c r="J109" s="7">
        <f t="shared" si="31"/>
        <v>7</v>
      </c>
      <c r="K109" s="22" t="s">
        <v>138</v>
      </c>
      <c r="L109" s="22"/>
      <c r="M109" s="22"/>
      <c r="N109" s="14"/>
      <c r="O109" s="13">
        <v>61.600000000000009</v>
      </c>
      <c r="P109" s="7"/>
      <c r="Q109" s="23"/>
      <c r="R109" s="7"/>
      <c r="S109" s="7">
        <v>61.6</v>
      </c>
    </row>
    <row r="110" spans="1:19" ht="15.75" thickBot="1">
      <c r="A110" s="5" t="s">
        <v>245</v>
      </c>
      <c r="B110" s="6" t="s">
        <v>65</v>
      </c>
      <c r="C110" s="6" t="s">
        <v>5</v>
      </c>
      <c r="D110" s="5" t="s">
        <v>210</v>
      </c>
      <c r="E110" s="5" t="s">
        <v>5</v>
      </c>
      <c r="F110" s="16"/>
      <c r="G110" s="16"/>
      <c r="H110" s="7" t="str">
        <f t="shared" si="30"/>
        <v>-</v>
      </c>
      <c r="I110" s="16"/>
      <c r="J110" s="7" t="str">
        <f t="shared" si="31"/>
        <v>-</v>
      </c>
      <c r="K110" s="22" t="s">
        <v>23</v>
      </c>
      <c r="L110" s="22"/>
      <c r="M110" s="22"/>
      <c r="N110" s="14"/>
      <c r="O110" s="13">
        <v>0</v>
      </c>
      <c r="P110" s="14"/>
      <c r="Q110" s="23"/>
      <c r="R110" s="7"/>
      <c r="S110" s="7"/>
    </row>
    <row r="111" spans="1:19" ht="15.75" thickBot="1">
      <c r="A111" s="5" t="s">
        <v>245</v>
      </c>
      <c r="B111" s="6" t="s">
        <v>65</v>
      </c>
      <c r="C111" s="6" t="s">
        <v>5</v>
      </c>
      <c r="D111" s="5" t="s">
        <v>210</v>
      </c>
      <c r="E111" s="5" t="s">
        <v>5</v>
      </c>
      <c r="F111" s="16"/>
      <c r="G111" s="16"/>
      <c r="H111" s="7" t="str">
        <f t="shared" si="30"/>
        <v>-</v>
      </c>
      <c r="I111" s="16"/>
      <c r="J111" s="7" t="str">
        <f t="shared" si="31"/>
        <v>-</v>
      </c>
      <c r="K111" s="22" t="s">
        <v>23</v>
      </c>
      <c r="L111" s="22"/>
      <c r="M111" s="22"/>
      <c r="N111" s="14"/>
      <c r="O111" s="13">
        <v>0</v>
      </c>
      <c r="P111" s="7"/>
      <c r="Q111" s="23"/>
      <c r="R111" s="7"/>
      <c r="S111" s="7"/>
    </row>
    <row r="112" spans="1:19" ht="15.75" thickBot="1">
      <c r="A112" s="41"/>
      <c r="B112" s="26" t="s">
        <v>66</v>
      </c>
      <c r="C112" s="26" t="s">
        <v>63</v>
      </c>
      <c r="D112" s="26"/>
      <c r="E112" s="26" t="s">
        <v>7</v>
      </c>
      <c r="F112" s="33"/>
      <c r="G112" s="33"/>
      <c r="H112" s="32"/>
      <c r="I112" s="33"/>
      <c r="J112" s="32"/>
      <c r="K112" s="29" t="s">
        <v>80</v>
      </c>
      <c r="L112" s="29"/>
      <c r="M112" s="29" t="s">
        <v>63</v>
      </c>
      <c r="N112" s="34">
        <v>17.600000000000001</v>
      </c>
      <c r="O112" s="34" cm="1">
        <f t="array" ref="O112">SUMPRODUCT(($C$118:$C$146=C112)*($O$118:$O$146))</f>
        <v>0</v>
      </c>
      <c r="P112" s="34" cm="1">
        <f t="array" ref="P112">SUMPRODUCT(($C$118:$C$146=C112)*($P$118:$P$146))</f>
        <v>0</v>
      </c>
      <c r="Q112" s="31">
        <f>O112-P112</f>
        <v>0</v>
      </c>
      <c r="R112" s="56">
        <v>0</v>
      </c>
      <c r="S112" s="32" cm="1">
        <f t="array" ref="S112">SUMPRODUCT(($C$118:$C$146=C112)*($S$118:$S$146))</f>
        <v>0</v>
      </c>
    </row>
    <row r="113" spans="1:19" ht="15.75" thickBot="1">
      <c r="A113" s="41"/>
      <c r="B113" s="26" t="s">
        <v>66</v>
      </c>
      <c r="C113" s="26" t="s">
        <v>356</v>
      </c>
      <c r="D113" s="26"/>
      <c r="E113" s="26" t="s">
        <v>7</v>
      </c>
      <c r="F113" s="33"/>
      <c r="G113" s="33"/>
      <c r="H113" s="32"/>
      <c r="I113" s="33"/>
      <c r="J113" s="32"/>
      <c r="K113" s="29" t="s">
        <v>22</v>
      </c>
      <c r="L113" s="29"/>
      <c r="M113" s="29" t="s">
        <v>356</v>
      </c>
      <c r="N113" s="34">
        <v>0</v>
      </c>
      <c r="O113" s="34" cm="1">
        <f t="array" ref="O113">SUMPRODUCT(($C$118:$C$146=C113)*($O$118:$O$146))</f>
        <v>1225.69</v>
      </c>
      <c r="P113" s="34" cm="1">
        <f t="array" ref="P113">SUMPRODUCT(($C$118:$C$146=C113)*($P$118:$P$146))</f>
        <v>1154.0900000000001</v>
      </c>
      <c r="Q113" s="31">
        <f t="shared" ref="Q113:Q117" si="33">O113-P113</f>
        <v>71.599999999999909</v>
      </c>
      <c r="R113" s="56">
        <f t="shared" ref="R113:R123" si="34">P113/O113</f>
        <v>0.94158392415700554</v>
      </c>
      <c r="S113" s="32" cm="1">
        <f t="array" ref="S113">SUMPRODUCT(($C$118:$C$146=C113)*($S$118:$S$146))</f>
        <v>0</v>
      </c>
    </row>
    <row r="114" spans="1:19" ht="15.75" thickBot="1">
      <c r="A114" s="41"/>
      <c r="B114" s="26" t="s">
        <v>66</v>
      </c>
      <c r="C114" s="26" t="s">
        <v>3</v>
      </c>
      <c r="D114" s="26"/>
      <c r="E114" s="26" t="s">
        <v>7</v>
      </c>
      <c r="F114" s="33"/>
      <c r="G114" s="33"/>
      <c r="H114" s="32"/>
      <c r="I114" s="33"/>
      <c r="J114" s="32"/>
      <c r="K114" s="29" t="s">
        <v>80</v>
      </c>
      <c r="L114" s="29"/>
      <c r="M114" s="29" t="s">
        <v>3</v>
      </c>
      <c r="N114" s="34">
        <v>470.8</v>
      </c>
      <c r="O114" s="34" cm="1">
        <f t="array" ref="O114">SUMPRODUCT(($C$118:$C$146=C114)*($O$118:$O$146))</f>
        <v>571.89</v>
      </c>
      <c r="P114" s="34" cm="1">
        <f t="array" ref="P114">SUMPRODUCT(($C$118:$C$146=C114)*($P$118:$P$146))</f>
        <v>570.9</v>
      </c>
      <c r="Q114" s="31">
        <f t="shared" si="33"/>
        <v>0.99000000000000909</v>
      </c>
      <c r="R114" s="56">
        <f t="shared" si="34"/>
        <v>0.99826889786497397</v>
      </c>
      <c r="S114" s="32" cm="1">
        <f t="array" ref="S114">SUMPRODUCT(($C$118:$C$146=C114)*($S$118:$S$146))</f>
        <v>0</v>
      </c>
    </row>
    <row r="115" spans="1:19" ht="15.75" thickBot="1">
      <c r="A115" s="41"/>
      <c r="B115" s="26" t="s">
        <v>66</v>
      </c>
      <c r="C115" s="26" t="s">
        <v>8</v>
      </c>
      <c r="D115" s="26"/>
      <c r="E115" s="26" t="s">
        <v>7</v>
      </c>
      <c r="F115" s="33"/>
      <c r="G115" s="33"/>
      <c r="H115" s="32"/>
      <c r="I115" s="33"/>
      <c r="J115" s="32"/>
      <c r="K115" s="29" t="s">
        <v>80</v>
      </c>
      <c r="L115" s="29"/>
      <c r="M115" s="29" t="s">
        <v>8</v>
      </c>
      <c r="N115" s="34">
        <v>710.6</v>
      </c>
      <c r="O115" s="34" cm="1">
        <f t="array" ref="O115">SUMPRODUCT(($C$118:$C$146=C115)*($O$118:$O$146))</f>
        <v>487.45</v>
      </c>
      <c r="P115" s="34" cm="1">
        <f t="array" ref="P115">SUMPRODUCT(($C$118:$C$146=C115)*($P$118:$P$146))</f>
        <v>469.17999999999995</v>
      </c>
      <c r="Q115" s="31">
        <f t="shared" si="33"/>
        <v>18.270000000000039</v>
      </c>
      <c r="R115" s="56">
        <f t="shared" si="34"/>
        <v>0.96251923274181961</v>
      </c>
      <c r="S115" s="32" cm="1">
        <f t="array" ref="S115">SUMPRODUCT(($C$118:$C$146=C115)*($S$118:$S$146))</f>
        <v>0</v>
      </c>
    </row>
    <row r="116" spans="1:19" ht="15.75" thickBot="1">
      <c r="A116" s="41"/>
      <c r="B116" s="26" t="s">
        <v>66</v>
      </c>
      <c r="C116" s="26" t="s">
        <v>4</v>
      </c>
      <c r="D116" s="26"/>
      <c r="E116" s="26" t="s">
        <v>7</v>
      </c>
      <c r="F116" s="33"/>
      <c r="G116" s="33"/>
      <c r="H116" s="32"/>
      <c r="I116" s="33"/>
      <c r="J116" s="32"/>
      <c r="K116" s="29" t="s">
        <v>80</v>
      </c>
      <c r="L116" s="29"/>
      <c r="M116" s="29" t="s">
        <v>4</v>
      </c>
      <c r="N116" s="34">
        <v>719.40000000000009</v>
      </c>
      <c r="O116" s="34" cm="1">
        <f t="array" ref="O116">SUMPRODUCT(($C$118:$C$146=C116)*($O$118:$O$146))</f>
        <v>453.67</v>
      </c>
      <c r="P116" s="34" cm="1">
        <f t="array" ref="P116">SUMPRODUCT(($C$118:$C$146=C116)*($P$118:$P$146))</f>
        <v>376.5</v>
      </c>
      <c r="Q116" s="31">
        <f t="shared" si="33"/>
        <v>77.170000000000016</v>
      </c>
      <c r="R116" s="56">
        <f t="shared" si="34"/>
        <v>0.82989838428813889</v>
      </c>
      <c r="S116" s="32" cm="1">
        <f t="array" ref="S116">SUMPRODUCT(($C$118:$C$146=C116)*($S$118:$S$146))</f>
        <v>0</v>
      </c>
    </row>
    <row r="117" spans="1:19" ht="15.75" thickBot="1">
      <c r="A117" s="41"/>
      <c r="B117" s="26" t="s">
        <v>66</v>
      </c>
      <c r="C117" s="26" t="s">
        <v>5</v>
      </c>
      <c r="D117" s="26"/>
      <c r="E117" s="26" t="s">
        <v>7</v>
      </c>
      <c r="F117" s="33"/>
      <c r="G117" s="33"/>
      <c r="H117" s="32"/>
      <c r="I117" s="33"/>
      <c r="J117" s="32"/>
      <c r="K117" s="29" t="s">
        <v>22</v>
      </c>
      <c r="L117" s="29"/>
      <c r="M117" s="29" t="s">
        <v>5</v>
      </c>
      <c r="N117" s="34">
        <v>1364</v>
      </c>
      <c r="O117" s="34" cm="1">
        <f t="array" ref="O117">SUMPRODUCT(($C$118:$C$146=C117)*($O$118:$O$146))</f>
        <v>4285.3200000000006</v>
      </c>
      <c r="P117" s="34" cm="1">
        <f t="array" ref="P117">SUMPRODUCT(($C$118:$C$146=C117)*($P$118:$P$146))</f>
        <v>4301.58</v>
      </c>
      <c r="Q117" s="31">
        <f t="shared" si="33"/>
        <v>-16.259999999999309</v>
      </c>
      <c r="R117" s="56">
        <f t="shared" si="34"/>
        <v>1.0037943490801151</v>
      </c>
      <c r="S117" s="32" cm="1">
        <f t="array" ref="S117">SUMPRODUCT(($C$118:$C$146=C117)*($S$118:$S$146))</f>
        <v>0</v>
      </c>
    </row>
    <row r="118" spans="1:19" ht="15.75" thickBot="1">
      <c r="A118" s="42"/>
      <c r="B118" s="36" t="s">
        <v>66</v>
      </c>
      <c r="C118" s="36" t="s">
        <v>63</v>
      </c>
      <c r="D118" s="36"/>
      <c r="E118" s="36" t="s">
        <v>190</v>
      </c>
      <c r="F118" s="38"/>
      <c r="G118" s="38"/>
      <c r="H118" s="37"/>
      <c r="I118" s="38"/>
      <c r="J118" s="37"/>
      <c r="K118" s="39" t="s">
        <v>136</v>
      </c>
      <c r="L118" s="39"/>
      <c r="M118" s="39"/>
      <c r="N118" s="37"/>
      <c r="O118" s="37">
        <f>P118</f>
        <v>0</v>
      </c>
      <c r="P118" s="37">
        <v>0</v>
      </c>
      <c r="Q118" s="40">
        <f>O118-P118</f>
        <v>0</v>
      </c>
      <c r="R118" s="58">
        <v>0</v>
      </c>
      <c r="S118" s="37"/>
    </row>
    <row r="119" spans="1:19" ht="15.75" thickBot="1">
      <c r="A119" s="42"/>
      <c r="B119" s="36" t="s">
        <v>66</v>
      </c>
      <c r="C119" s="36" t="s">
        <v>356</v>
      </c>
      <c r="D119" s="36"/>
      <c r="E119" s="36" t="s">
        <v>190</v>
      </c>
      <c r="F119" s="38"/>
      <c r="G119" s="38"/>
      <c r="H119" s="37"/>
      <c r="I119" s="38"/>
      <c r="J119" s="37"/>
      <c r="K119" s="39" t="s">
        <v>136</v>
      </c>
      <c r="L119" s="39"/>
      <c r="M119" s="39"/>
      <c r="N119" s="37"/>
      <c r="O119" s="37">
        <f t="shared" ref="O119:O123" si="35">P119</f>
        <v>988.09</v>
      </c>
      <c r="P119" s="37">
        <v>988.09</v>
      </c>
      <c r="Q119" s="40">
        <f t="shared" ref="Q119:Q123" si="36">O119-P119</f>
        <v>0</v>
      </c>
      <c r="R119" s="58">
        <f t="shared" si="34"/>
        <v>1</v>
      </c>
      <c r="S119" s="37"/>
    </row>
    <row r="120" spans="1:19" ht="15.75" thickBot="1">
      <c r="A120" s="42"/>
      <c r="B120" s="36" t="s">
        <v>66</v>
      </c>
      <c r="C120" s="36" t="s">
        <v>3</v>
      </c>
      <c r="D120" s="36"/>
      <c r="E120" s="36" t="s">
        <v>190</v>
      </c>
      <c r="F120" s="38"/>
      <c r="G120" s="38"/>
      <c r="H120" s="37"/>
      <c r="I120" s="38"/>
      <c r="J120" s="37"/>
      <c r="K120" s="39" t="s">
        <v>136</v>
      </c>
      <c r="L120" s="39"/>
      <c r="M120" s="39"/>
      <c r="N120" s="37"/>
      <c r="O120" s="37">
        <f t="shared" si="35"/>
        <v>461.89</v>
      </c>
      <c r="P120" s="37">
        <v>461.89</v>
      </c>
      <c r="Q120" s="40">
        <f t="shared" si="36"/>
        <v>0</v>
      </c>
      <c r="R120" s="58">
        <f t="shared" si="34"/>
        <v>1</v>
      </c>
      <c r="S120" s="37"/>
    </row>
    <row r="121" spans="1:19" ht="15.75" thickBot="1">
      <c r="A121" s="42"/>
      <c r="B121" s="36" t="s">
        <v>66</v>
      </c>
      <c r="C121" s="36" t="s">
        <v>8</v>
      </c>
      <c r="D121" s="36"/>
      <c r="E121" s="36" t="s">
        <v>190</v>
      </c>
      <c r="F121" s="38"/>
      <c r="G121" s="38"/>
      <c r="H121" s="37"/>
      <c r="I121" s="38"/>
      <c r="J121" s="37"/>
      <c r="K121" s="39" t="s">
        <v>136</v>
      </c>
      <c r="L121" s="39"/>
      <c r="M121" s="39"/>
      <c r="N121" s="37"/>
      <c r="O121" s="37">
        <f t="shared" si="35"/>
        <v>311.45</v>
      </c>
      <c r="P121" s="37">
        <v>311.45</v>
      </c>
      <c r="Q121" s="40">
        <f t="shared" si="36"/>
        <v>0</v>
      </c>
      <c r="R121" s="58">
        <f t="shared" si="34"/>
        <v>1</v>
      </c>
      <c r="S121" s="37"/>
    </row>
    <row r="122" spans="1:19" ht="15.75" thickBot="1">
      <c r="A122" s="42"/>
      <c r="B122" s="36" t="s">
        <v>66</v>
      </c>
      <c r="C122" s="36" t="s">
        <v>4</v>
      </c>
      <c r="D122" s="36"/>
      <c r="E122" s="36" t="s">
        <v>190</v>
      </c>
      <c r="F122" s="38"/>
      <c r="G122" s="38"/>
      <c r="H122" s="37"/>
      <c r="I122" s="38"/>
      <c r="J122" s="37"/>
      <c r="K122" s="39" t="s">
        <v>136</v>
      </c>
      <c r="L122" s="39"/>
      <c r="M122" s="39"/>
      <c r="N122" s="37"/>
      <c r="O122" s="37">
        <f t="shared" si="35"/>
        <v>207.27</v>
      </c>
      <c r="P122" s="37">
        <v>207.27</v>
      </c>
      <c r="Q122" s="40">
        <f t="shared" si="36"/>
        <v>0</v>
      </c>
      <c r="R122" s="58">
        <f t="shared" si="34"/>
        <v>1</v>
      </c>
      <c r="S122" s="37"/>
    </row>
    <row r="123" spans="1:19" ht="15.75" thickBot="1">
      <c r="A123" s="42"/>
      <c r="B123" s="36" t="s">
        <v>66</v>
      </c>
      <c r="C123" s="36" t="s">
        <v>5</v>
      </c>
      <c r="D123" s="36"/>
      <c r="E123" s="36" t="s">
        <v>190</v>
      </c>
      <c r="F123" s="38"/>
      <c r="G123" s="38"/>
      <c r="H123" s="37"/>
      <c r="I123" s="38"/>
      <c r="J123" s="37"/>
      <c r="K123" s="39" t="s">
        <v>136</v>
      </c>
      <c r="L123" s="39"/>
      <c r="M123" s="39"/>
      <c r="N123" s="37"/>
      <c r="O123" s="37">
        <f t="shared" si="35"/>
        <v>2569.3200000000002</v>
      </c>
      <c r="P123" s="37">
        <v>2569.3200000000002</v>
      </c>
      <c r="Q123" s="40">
        <f t="shared" si="36"/>
        <v>0</v>
      </c>
      <c r="R123" s="58">
        <f t="shared" si="34"/>
        <v>1</v>
      </c>
      <c r="S123" s="37"/>
    </row>
    <row r="124" spans="1:19" ht="15.75" thickBot="1">
      <c r="A124" s="5" t="s">
        <v>254</v>
      </c>
      <c r="B124" s="6" t="s">
        <v>66</v>
      </c>
      <c r="C124" s="6" t="s">
        <v>8</v>
      </c>
      <c r="D124" s="5" t="s">
        <v>181</v>
      </c>
      <c r="E124" s="5" t="s">
        <v>8</v>
      </c>
      <c r="F124" s="16">
        <v>45348</v>
      </c>
      <c r="G124" s="16">
        <v>45359</v>
      </c>
      <c r="H124" s="7">
        <f t="shared" ref="H124:H146" si="37">IF(OR(F124="", G124=""), "-", IF(C124="TAC corrido", DATEDIF(F124, G124, "d") + 1, NETWORKDAYS(F124, G124)))</f>
        <v>10</v>
      </c>
      <c r="I124" s="16">
        <v>45359</v>
      </c>
      <c r="J124" s="7">
        <f t="shared" ref="J124:J146" si="38">IF(OR(F124="", I124=""), "-", IF(C124="TAC corrido", DATEDIF(F124, I124, "d") + 1, NETWORKDAYS(F124, I124)))</f>
        <v>10</v>
      </c>
      <c r="K124" s="22" t="s">
        <v>138</v>
      </c>
      <c r="L124" s="22"/>
      <c r="M124" s="22"/>
      <c r="N124" s="14"/>
      <c r="O124" s="13">
        <v>176</v>
      </c>
      <c r="P124" s="14">
        <v>157.72999999999999</v>
      </c>
      <c r="Q124" s="23">
        <f>O124-P124</f>
        <v>18.27000000000001</v>
      </c>
      <c r="R124" s="14"/>
      <c r="S124" s="14"/>
    </row>
    <row r="125" spans="1:19" ht="15.75" thickBot="1">
      <c r="A125" s="5" t="s">
        <v>254</v>
      </c>
      <c r="B125" s="6" t="s">
        <v>66</v>
      </c>
      <c r="C125" s="6" t="s">
        <v>4</v>
      </c>
      <c r="D125" s="5" t="s">
        <v>181</v>
      </c>
      <c r="E125" s="5" t="s">
        <v>4</v>
      </c>
      <c r="F125" s="16">
        <v>45362</v>
      </c>
      <c r="G125" s="16">
        <v>45379</v>
      </c>
      <c r="H125" s="7">
        <f t="shared" si="37"/>
        <v>14</v>
      </c>
      <c r="I125" s="16">
        <v>45379</v>
      </c>
      <c r="J125" s="7">
        <f t="shared" si="38"/>
        <v>14</v>
      </c>
      <c r="K125" s="22" t="s">
        <v>138</v>
      </c>
      <c r="L125" s="22"/>
      <c r="M125" s="22"/>
      <c r="N125" s="14"/>
      <c r="O125" s="13">
        <v>246.4</v>
      </c>
      <c r="P125" s="14">
        <v>169.23</v>
      </c>
      <c r="Q125" s="23">
        <f t="shared" ref="Q125:Q146" si="39">O125-P125</f>
        <v>77.170000000000016</v>
      </c>
      <c r="R125" s="14"/>
      <c r="S125" s="14"/>
    </row>
    <row r="126" spans="1:19" ht="15.75" thickBot="1">
      <c r="A126" s="5" t="s">
        <v>254</v>
      </c>
      <c r="B126" s="6" t="s">
        <v>66</v>
      </c>
      <c r="C126" s="6" t="s">
        <v>356</v>
      </c>
      <c r="D126" s="5" t="s">
        <v>179</v>
      </c>
      <c r="E126" s="5" t="s">
        <v>111</v>
      </c>
      <c r="F126" s="16">
        <v>45411</v>
      </c>
      <c r="G126" s="16">
        <v>45429</v>
      </c>
      <c r="H126" s="7">
        <f t="shared" si="37"/>
        <v>15</v>
      </c>
      <c r="I126" s="16">
        <v>45429</v>
      </c>
      <c r="J126" s="7">
        <f t="shared" si="38"/>
        <v>15</v>
      </c>
      <c r="K126" s="22" t="s">
        <v>79</v>
      </c>
      <c r="L126" s="22"/>
      <c r="M126" s="22"/>
      <c r="N126" s="14"/>
      <c r="O126" s="13">
        <v>61.6</v>
      </c>
      <c r="P126" s="14">
        <v>153.5</v>
      </c>
      <c r="Q126" s="23">
        <f t="shared" si="39"/>
        <v>-91.9</v>
      </c>
      <c r="R126" s="14"/>
      <c r="S126" s="14"/>
    </row>
    <row r="127" spans="1:19" ht="15.75" thickBot="1">
      <c r="A127" s="5" t="s">
        <v>254</v>
      </c>
      <c r="B127" s="6" t="s">
        <v>66</v>
      </c>
      <c r="C127" s="6" t="s">
        <v>5</v>
      </c>
      <c r="D127" s="5" t="s">
        <v>179</v>
      </c>
      <c r="E127" s="5" t="s">
        <v>5</v>
      </c>
      <c r="F127" s="16">
        <v>45411</v>
      </c>
      <c r="G127" s="16">
        <v>45429</v>
      </c>
      <c r="H127" s="7">
        <f t="shared" si="37"/>
        <v>15</v>
      </c>
      <c r="I127" s="16">
        <v>45429</v>
      </c>
      <c r="J127" s="7">
        <f t="shared" si="38"/>
        <v>15</v>
      </c>
      <c r="K127" s="22" t="s">
        <v>79</v>
      </c>
      <c r="L127" s="22"/>
      <c r="M127" s="22"/>
      <c r="N127" s="14"/>
      <c r="O127" s="13">
        <v>140.80000000000001</v>
      </c>
      <c r="P127" s="14">
        <v>331.5</v>
      </c>
      <c r="Q127" s="23">
        <f t="shared" si="39"/>
        <v>-190.7</v>
      </c>
      <c r="R127" s="14"/>
      <c r="S127" s="14"/>
    </row>
    <row r="128" spans="1:19" ht="15.75" thickBot="1">
      <c r="A128" s="5" t="s">
        <v>254</v>
      </c>
      <c r="B128" s="6" t="s">
        <v>66</v>
      </c>
      <c r="C128" s="6" t="s">
        <v>3</v>
      </c>
      <c r="D128" s="5" t="s">
        <v>180</v>
      </c>
      <c r="E128" s="5" t="s">
        <v>86</v>
      </c>
      <c r="F128" s="16">
        <v>45446</v>
      </c>
      <c r="G128" s="16">
        <v>45450</v>
      </c>
      <c r="H128" s="7">
        <f t="shared" si="37"/>
        <v>5</v>
      </c>
      <c r="I128" s="16">
        <v>45450</v>
      </c>
      <c r="J128" s="7">
        <f t="shared" si="38"/>
        <v>5</v>
      </c>
      <c r="K128" s="22" t="s">
        <v>138</v>
      </c>
      <c r="L128" s="22"/>
      <c r="M128" s="22"/>
      <c r="N128" s="14"/>
      <c r="O128" s="13">
        <v>44</v>
      </c>
      <c r="P128" s="14">
        <v>44</v>
      </c>
      <c r="Q128" s="23">
        <f t="shared" si="39"/>
        <v>0</v>
      </c>
      <c r="R128" s="14"/>
      <c r="S128" s="14"/>
    </row>
    <row r="129" spans="1:19" ht="15.75" thickBot="1">
      <c r="A129" s="5" t="s">
        <v>254</v>
      </c>
      <c r="B129" s="6" t="s">
        <v>66</v>
      </c>
      <c r="C129" s="6" t="s">
        <v>356</v>
      </c>
      <c r="D129" s="5" t="s">
        <v>180</v>
      </c>
      <c r="E129" s="5" t="s">
        <v>111</v>
      </c>
      <c r="F129" s="16">
        <v>45453</v>
      </c>
      <c r="G129" s="16">
        <v>45471</v>
      </c>
      <c r="H129" s="7">
        <f t="shared" si="37"/>
        <v>15</v>
      </c>
      <c r="I129" s="16">
        <v>45471</v>
      </c>
      <c r="J129" s="7">
        <f t="shared" si="38"/>
        <v>15</v>
      </c>
      <c r="K129" s="22" t="s">
        <v>79</v>
      </c>
      <c r="L129" s="22"/>
      <c r="M129" s="22"/>
      <c r="N129" s="14"/>
      <c r="O129" s="13">
        <v>176</v>
      </c>
      <c r="P129" s="14">
        <v>12.5</v>
      </c>
      <c r="Q129" s="23">
        <f t="shared" si="39"/>
        <v>163.5</v>
      </c>
      <c r="R129" s="14"/>
      <c r="S129" s="14"/>
    </row>
    <row r="130" spans="1:19" ht="15.75" thickBot="1">
      <c r="A130" s="5" t="s">
        <v>254</v>
      </c>
      <c r="B130" s="6" t="s">
        <v>66</v>
      </c>
      <c r="C130" s="6" t="s">
        <v>5</v>
      </c>
      <c r="D130" s="5" t="s">
        <v>180</v>
      </c>
      <c r="E130" s="5" t="s">
        <v>5</v>
      </c>
      <c r="F130" s="16">
        <v>45450</v>
      </c>
      <c r="G130" s="16">
        <v>45471</v>
      </c>
      <c r="H130" s="7">
        <f t="shared" si="37"/>
        <v>16</v>
      </c>
      <c r="I130" s="16">
        <v>45471</v>
      </c>
      <c r="J130" s="7">
        <f t="shared" si="38"/>
        <v>16</v>
      </c>
      <c r="K130" s="22" t="s">
        <v>79</v>
      </c>
      <c r="L130" s="22"/>
      <c r="M130" s="22"/>
      <c r="N130" s="14"/>
      <c r="O130" s="13">
        <v>264</v>
      </c>
      <c r="P130" s="14">
        <v>369.5</v>
      </c>
      <c r="Q130" s="23">
        <f t="shared" si="39"/>
        <v>-105.5</v>
      </c>
      <c r="R130" s="14"/>
      <c r="S130" s="14"/>
    </row>
    <row r="131" spans="1:19" ht="15.75" thickBot="1">
      <c r="A131" s="5" t="s">
        <v>254</v>
      </c>
      <c r="B131" s="6" t="s">
        <v>66</v>
      </c>
      <c r="C131" s="6" t="s">
        <v>5</v>
      </c>
      <c r="D131" s="5" t="s">
        <v>183</v>
      </c>
      <c r="E131" s="5" t="s">
        <v>170</v>
      </c>
      <c r="F131" s="16">
        <v>45474</v>
      </c>
      <c r="G131" s="16">
        <v>45492</v>
      </c>
      <c r="H131" s="7">
        <f t="shared" si="37"/>
        <v>15</v>
      </c>
      <c r="I131" s="16">
        <v>45492</v>
      </c>
      <c r="J131" s="7">
        <f t="shared" si="38"/>
        <v>15</v>
      </c>
      <c r="K131" s="22" t="s">
        <v>132</v>
      </c>
      <c r="L131" s="22"/>
      <c r="M131" s="22"/>
      <c r="N131" s="14"/>
      <c r="O131" s="13">
        <v>264</v>
      </c>
      <c r="P131" s="14">
        <v>141.83000000000001</v>
      </c>
      <c r="Q131" s="23">
        <f t="shared" si="39"/>
        <v>122.16999999999999</v>
      </c>
      <c r="R131" s="14"/>
      <c r="S131" s="14"/>
    </row>
    <row r="132" spans="1:19" ht="15.75" thickBot="1">
      <c r="A132" s="5" t="s">
        <v>254</v>
      </c>
      <c r="B132" s="6" t="s">
        <v>66</v>
      </c>
      <c r="C132" s="6" t="s">
        <v>3</v>
      </c>
      <c r="D132" s="5" t="s">
        <v>189</v>
      </c>
      <c r="E132" s="5" t="s">
        <v>3</v>
      </c>
      <c r="F132" s="16">
        <v>45520</v>
      </c>
      <c r="G132" s="16">
        <v>45523</v>
      </c>
      <c r="H132" s="7">
        <f t="shared" si="37"/>
        <v>2</v>
      </c>
      <c r="I132" s="16">
        <v>45523</v>
      </c>
      <c r="J132" s="7">
        <f t="shared" si="38"/>
        <v>2</v>
      </c>
      <c r="K132" s="22" t="s">
        <v>132</v>
      </c>
      <c r="L132" s="22"/>
      <c r="M132" s="22"/>
      <c r="N132" s="14"/>
      <c r="O132" s="13">
        <v>18</v>
      </c>
      <c r="P132" s="14">
        <v>18</v>
      </c>
      <c r="Q132" s="23">
        <f t="shared" si="39"/>
        <v>0</v>
      </c>
      <c r="R132" s="14"/>
      <c r="S132" s="14"/>
    </row>
    <row r="133" spans="1:19" ht="15.75" thickBot="1">
      <c r="A133" s="5" t="s">
        <v>254</v>
      </c>
      <c r="B133" s="6" t="s">
        <v>66</v>
      </c>
      <c r="C133" s="6" t="s">
        <v>5</v>
      </c>
      <c r="D133" s="5" t="s">
        <v>184</v>
      </c>
      <c r="E133" s="5" t="s">
        <v>171</v>
      </c>
      <c r="F133" s="16">
        <v>45505</v>
      </c>
      <c r="G133" s="16">
        <v>45527</v>
      </c>
      <c r="H133" s="7">
        <f t="shared" si="37"/>
        <v>17</v>
      </c>
      <c r="I133" s="16">
        <v>45527</v>
      </c>
      <c r="J133" s="7">
        <f t="shared" si="38"/>
        <v>17</v>
      </c>
      <c r="K133" s="22" t="s">
        <v>132</v>
      </c>
      <c r="L133" s="22"/>
      <c r="M133" s="22"/>
      <c r="N133" s="14"/>
      <c r="O133" s="13">
        <v>211.2</v>
      </c>
      <c r="P133" s="14">
        <v>215.49</v>
      </c>
      <c r="Q133" s="23">
        <f t="shared" si="39"/>
        <v>-4.2900000000000205</v>
      </c>
      <c r="R133" s="14"/>
      <c r="S133" s="14"/>
    </row>
    <row r="134" spans="1:19" ht="15.75" thickBot="1">
      <c r="A134" s="5" t="s">
        <v>254</v>
      </c>
      <c r="B134" s="6" t="s">
        <v>66</v>
      </c>
      <c r="C134" s="6" t="s">
        <v>5</v>
      </c>
      <c r="D134" s="5" t="s">
        <v>185</v>
      </c>
      <c r="E134" s="5" t="s">
        <v>5</v>
      </c>
      <c r="F134" s="16">
        <v>45544</v>
      </c>
      <c r="G134" s="16">
        <v>45555</v>
      </c>
      <c r="H134" s="7">
        <f t="shared" si="37"/>
        <v>10</v>
      </c>
      <c r="I134" s="16">
        <v>45555</v>
      </c>
      <c r="J134" s="7">
        <f t="shared" si="38"/>
        <v>10</v>
      </c>
      <c r="K134" s="22" t="s">
        <v>138</v>
      </c>
      <c r="L134" s="22"/>
      <c r="M134" s="22"/>
      <c r="N134" s="14"/>
      <c r="O134" s="13">
        <v>176</v>
      </c>
      <c r="P134" s="14">
        <v>126.14</v>
      </c>
      <c r="Q134" s="23">
        <f t="shared" si="39"/>
        <v>49.86</v>
      </c>
      <c r="R134" s="14"/>
      <c r="S134" s="14"/>
    </row>
    <row r="135" spans="1:19" ht="15.75" thickBot="1">
      <c r="A135" s="5" t="s">
        <v>254</v>
      </c>
      <c r="B135" s="6" t="s">
        <v>66</v>
      </c>
      <c r="C135" s="6" t="s">
        <v>5</v>
      </c>
      <c r="D135" s="5" t="s">
        <v>182</v>
      </c>
      <c r="E135" s="5" t="s">
        <v>85</v>
      </c>
      <c r="F135" s="16">
        <v>45558</v>
      </c>
      <c r="G135" s="16">
        <v>45576</v>
      </c>
      <c r="H135" s="7">
        <f t="shared" si="37"/>
        <v>15</v>
      </c>
      <c r="I135" s="16">
        <v>45576</v>
      </c>
      <c r="J135" s="7">
        <f t="shared" si="38"/>
        <v>15</v>
      </c>
      <c r="K135" s="22" t="s">
        <v>138</v>
      </c>
      <c r="L135" s="22"/>
      <c r="M135" s="22"/>
      <c r="N135" s="14"/>
      <c r="O135" s="13">
        <v>228.8</v>
      </c>
      <c r="P135" s="14">
        <v>122.11</v>
      </c>
      <c r="Q135" s="23">
        <f t="shared" si="39"/>
        <v>106.69000000000001</v>
      </c>
      <c r="R135" s="7"/>
      <c r="S135" s="7"/>
    </row>
    <row r="136" spans="1:19" ht="15.75" thickBot="1">
      <c r="A136" s="5" t="s">
        <v>254</v>
      </c>
      <c r="B136" s="6" t="s">
        <v>66</v>
      </c>
      <c r="C136" s="6" t="s">
        <v>3</v>
      </c>
      <c r="D136" s="5" t="s">
        <v>187</v>
      </c>
      <c r="E136" s="5" t="s">
        <v>86</v>
      </c>
      <c r="F136" s="16">
        <v>45568</v>
      </c>
      <c r="G136" s="16">
        <v>45569</v>
      </c>
      <c r="H136" s="7">
        <f t="shared" si="37"/>
        <v>2</v>
      </c>
      <c r="I136" s="16">
        <v>45569</v>
      </c>
      <c r="J136" s="7">
        <f t="shared" si="38"/>
        <v>2</v>
      </c>
      <c r="K136" s="22" t="s">
        <v>138</v>
      </c>
      <c r="L136" s="22"/>
      <c r="M136" s="22"/>
      <c r="N136" s="14"/>
      <c r="O136" s="13">
        <v>18</v>
      </c>
      <c r="P136" s="14">
        <v>17.010000000000002</v>
      </c>
      <c r="Q136" s="23">
        <f t="shared" si="39"/>
        <v>0.98999999999999844</v>
      </c>
      <c r="R136" s="14"/>
      <c r="S136" s="14"/>
    </row>
    <row r="137" spans="1:19" ht="15.75" thickBot="1">
      <c r="A137" s="5" t="s">
        <v>254</v>
      </c>
      <c r="B137" s="6" t="s">
        <v>66</v>
      </c>
      <c r="C137" s="6" t="s">
        <v>5</v>
      </c>
      <c r="D137" s="5" t="s">
        <v>184</v>
      </c>
      <c r="E137" s="5" t="s">
        <v>85</v>
      </c>
      <c r="F137" s="16">
        <v>45581</v>
      </c>
      <c r="G137" s="16">
        <v>45583</v>
      </c>
      <c r="H137" s="7">
        <f t="shared" si="37"/>
        <v>3</v>
      </c>
      <c r="I137" s="16">
        <v>45583</v>
      </c>
      <c r="J137" s="7">
        <f t="shared" si="38"/>
        <v>3</v>
      </c>
      <c r="K137" s="22" t="s">
        <v>138</v>
      </c>
      <c r="L137" s="22"/>
      <c r="M137" s="22"/>
      <c r="N137" s="14"/>
      <c r="O137" s="13">
        <v>52.8</v>
      </c>
      <c r="P137" s="7">
        <v>27.65</v>
      </c>
      <c r="Q137" s="23">
        <f t="shared" si="39"/>
        <v>25.15</v>
      </c>
      <c r="R137" s="7"/>
      <c r="S137" s="7"/>
    </row>
    <row r="138" spans="1:19" ht="15.75" thickBot="1">
      <c r="A138" s="5" t="s">
        <v>254</v>
      </c>
      <c r="B138" s="6" t="s">
        <v>66</v>
      </c>
      <c r="C138" s="6" t="s">
        <v>5</v>
      </c>
      <c r="D138" s="5" t="s">
        <v>183</v>
      </c>
      <c r="E138" s="5" t="s">
        <v>85</v>
      </c>
      <c r="F138" s="16">
        <v>45586</v>
      </c>
      <c r="G138" s="16">
        <v>45586</v>
      </c>
      <c r="H138" s="7">
        <f t="shared" si="37"/>
        <v>1</v>
      </c>
      <c r="I138" s="16">
        <v>45586</v>
      </c>
      <c r="J138" s="7">
        <f t="shared" si="38"/>
        <v>1</v>
      </c>
      <c r="K138" s="22" t="s">
        <v>138</v>
      </c>
      <c r="L138" s="22"/>
      <c r="M138" s="22"/>
      <c r="N138" s="14"/>
      <c r="O138" s="13">
        <v>17.600000000000001</v>
      </c>
      <c r="P138" s="7">
        <v>18.2</v>
      </c>
      <c r="Q138" s="23">
        <f t="shared" si="39"/>
        <v>-0.59999999999999787</v>
      </c>
      <c r="R138" s="7"/>
      <c r="S138" s="7"/>
    </row>
    <row r="139" spans="1:19" ht="15.75" thickBot="1">
      <c r="A139" s="5" t="s">
        <v>254</v>
      </c>
      <c r="B139" s="6" t="s">
        <v>66</v>
      </c>
      <c r="C139" s="6" t="s">
        <v>5</v>
      </c>
      <c r="D139" s="5" t="s">
        <v>188</v>
      </c>
      <c r="E139" s="5" t="s">
        <v>85</v>
      </c>
      <c r="F139" s="16">
        <v>45587</v>
      </c>
      <c r="G139" s="16">
        <v>45588</v>
      </c>
      <c r="H139" s="7">
        <f t="shared" si="37"/>
        <v>2</v>
      </c>
      <c r="I139" s="16">
        <v>45588</v>
      </c>
      <c r="J139" s="7">
        <f t="shared" si="38"/>
        <v>2</v>
      </c>
      <c r="K139" s="22" t="s">
        <v>138</v>
      </c>
      <c r="L139" s="22"/>
      <c r="M139" s="22"/>
      <c r="N139" s="14"/>
      <c r="O139" s="13">
        <v>35.200000000000003</v>
      </c>
      <c r="P139" s="7">
        <v>36.200000000000003</v>
      </c>
      <c r="Q139" s="23">
        <f t="shared" si="39"/>
        <v>-1</v>
      </c>
      <c r="R139" s="7"/>
      <c r="S139" s="7"/>
    </row>
    <row r="140" spans="1:19" ht="15.75" thickBot="1">
      <c r="A140" s="5" t="s">
        <v>254</v>
      </c>
      <c r="B140" s="6" t="s">
        <v>66</v>
      </c>
      <c r="C140" s="6" t="s">
        <v>5</v>
      </c>
      <c r="D140" s="5" t="s">
        <v>187</v>
      </c>
      <c r="E140" s="5" t="s">
        <v>86</v>
      </c>
      <c r="F140" s="16">
        <v>45579</v>
      </c>
      <c r="G140" s="16">
        <v>45597</v>
      </c>
      <c r="H140" s="7">
        <f t="shared" si="37"/>
        <v>15</v>
      </c>
      <c r="I140" s="16">
        <v>45597</v>
      </c>
      <c r="J140" s="7">
        <f t="shared" si="38"/>
        <v>15</v>
      </c>
      <c r="K140" s="22" t="s">
        <v>138</v>
      </c>
      <c r="L140" s="22"/>
      <c r="M140" s="22"/>
      <c r="N140" s="14"/>
      <c r="O140" s="13">
        <v>132</v>
      </c>
      <c r="P140" s="7">
        <v>126.18</v>
      </c>
      <c r="Q140" s="23">
        <f t="shared" si="39"/>
        <v>5.8199999999999932</v>
      </c>
      <c r="R140" s="7"/>
      <c r="S140" s="7"/>
    </row>
    <row r="141" spans="1:19" ht="15.75" thickBot="1">
      <c r="A141" s="5" t="s">
        <v>254</v>
      </c>
      <c r="B141" s="6" t="s">
        <v>66</v>
      </c>
      <c r="C141" s="6" t="s">
        <v>3</v>
      </c>
      <c r="D141" s="5" t="s">
        <v>186</v>
      </c>
      <c r="E141" s="5" t="s">
        <v>86</v>
      </c>
      <c r="F141" s="16">
        <v>45628</v>
      </c>
      <c r="G141" s="16">
        <v>45630</v>
      </c>
      <c r="H141" s="7">
        <f t="shared" si="37"/>
        <v>3</v>
      </c>
      <c r="I141" s="16">
        <v>45630</v>
      </c>
      <c r="J141" s="7">
        <f t="shared" si="38"/>
        <v>3</v>
      </c>
      <c r="K141" s="22" t="s">
        <v>138</v>
      </c>
      <c r="L141" s="22"/>
      <c r="M141" s="22"/>
      <c r="N141" s="14"/>
      <c r="O141" s="13">
        <v>30</v>
      </c>
      <c r="P141" s="14">
        <v>30</v>
      </c>
      <c r="Q141" s="23">
        <f t="shared" si="39"/>
        <v>0</v>
      </c>
      <c r="R141" s="14"/>
      <c r="S141" s="14"/>
    </row>
    <row r="142" spans="1:19" ht="15.75" thickBot="1">
      <c r="A142" s="5" t="s">
        <v>254</v>
      </c>
      <c r="B142" s="6" t="s">
        <v>66</v>
      </c>
      <c r="C142" s="6" t="s">
        <v>5</v>
      </c>
      <c r="D142" s="5" t="s">
        <v>186</v>
      </c>
      <c r="E142" s="5" t="s">
        <v>5</v>
      </c>
      <c r="F142" s="16">
        <v>45621</v>
      </c>
      <c r="G142" s="16">
        <v>45633</v>
      </c>
      <c r="H142" s="7">
        <f t="shared" si="37"/>
        <v>10</v>
      </c>
      <c r="I142" s="16">
        <v>45633</v>
      </c>
      <c r="J142" s="7">
        <f t="shared" si="38"/>
        <v>10</v>
      </c>
      <c r="K142" s="22" t="s">
        <v>138</v>
      </c>
      <c r="L142" s="22"/>
      <c r="M142" s="22"/>
      <c r="N142" s="14"/>
      <c r="O142" s="13">
        <v>193.6</v>
      </c>
      <c r="P142" s="7">
        <v>217.46</v>
      </c>
      <c r="Q142" s="23">
        <f t="shared" si="39"/>
        <v>-23.860000000000014</v>
      </c>
      <c r="R142" s="7"/>
      <c r="S142" s="7"/>
    </row>
    <row r="143" spans="1:19" ht="15.75" thickBot="1">
      <c r="A143" s="5" t="s">
        <v>254</v>
      </c>
      <c r="B143" s="6" t="s">
        <v>66</v>
      </c>
      <c r="C143" s="6" t="s">
        <v>87</v>
      </c>
      <c r="D143" s="5" t="s">
        <v>24</v>
      </c>
      <c r="E143" s="5" t="s">
        <v>11</v>
      </c>
      <c r="F143" s="16">
        <v>45621</v>
      </c>
      <c r="G143" s="16">
        <v>45625</v>
      </c>
      <c r="H143" s="7">
        <f t="shared" si="37"/>
        <v>5</v>
      </c>
      <c r="I143" s="16">
        <v>45625</v>
      </c>
      <c r="J143" s="7">
        <f t="shared" si="38"/>
        <v>5</v>
      </c>
      <c r="K143" s="22" t="s">
        <v>138</v>
      </c>
      <c r="L143" s="22"/>
      <c r="M143" s="22"/>
      <c r="N143" s="14"/>
      <c r="O143" s="13">
        <v>44</v>
      </c>
      <c r="P143" s="23">
        <v>44</v>
      </c>
      <c r="Q143" s="23">
        <f t="shared" si="39"/>
        <v>0</v>
      </c>
      <c r="R143" s="14"/>
      <c r="S143" s="14"/>
    </row>
    <row r="144" spans="1:19" ht="15.75" thickBot="1">
      <c r="A144" s="5" t="s">
        <v>254</v>
      </c>
      <c r="B144" s="6" t="s">
        <v>66</v>
      </c>
      <c r="C144" s="6" t="s">
        <v>5</v>
      </c>
      <c r="D144" s="5" t="s">
        <v>181</v>
      </c>
      <c r="E144" s="5"/>
      <c r="F144" s="16"/>
      <c r="G144" s="16"/>
      <c r="H144" s="7" t="str">
        <f t="shared" si="37"/>
        <v>-</v>
      </c>
      <c r="I144" s="16"/>
      <c r="J144" s="7" t="str">
        <f t="shared" si="38"/>
        <v>-</v>
      </c>
      <c r="K144" s="22" t="s">
        <v>136</v>
      </c>
      <c r="L144" s="22"/>
      <c r="M144" s="22"/>
      <c r="N144" s="14"/>
      <c r="O144" s="13">
        <v>0</v>
      </c>
      <c r="P144" s="14"/>
      <c r="Q144" s="23">
        <f t="shared" si="39"/>
        <v>0</v>
      </c>
      <c r="R144" s="14"/>
      <c r="S144" s="14"/>
    </row>
    <row r="145" spans="1:19" ht="15.75" thickBot="1">
      <c r="A145" s="5" t="s">
        <v>254</v>
      </c>
      <c r="B145" s="6" t="s">
        <v>66</v>
      </c>
      <c r="C145" s="6" t="s">
        <v>5</v>
      </c>
      <c r="D145" s="5" t="s">
        <v>211</v>
      </c>
      <c r="E145" s="5"/>
      <c r="F145" s="16"/>
      <c r="G145" s="16"/>
      <c r="H145" s="7" t="str">
        <f t="shared" si="37"/>
        <v>-</v>
      </c>
      <c r="I145" s="16"/>
      <c r="J145" s="7" t="str">
        <f t="shared" si="38"/>
        <v>-</v>
      </c>
      <c r="K145" s="22" t="s">
        <v>136</v>
      </c>
      <c r="L145" s="22"/>
      <c r="M145" s="22"/>
      <c r="N145" s="14"/>
      <c r="O145" s="13">
        <v>0</v>
      </c>
      <c r="P145" s="14"/>
      <c r="Q145" s="23">
        <f t="shared" si="39"/>
        <v>0</v>
      </c>
      <c r="R145" s="14"/>
      <c r="S145" s="14"/>
    </row>
    <row r="146" spans="1:19" ht="15.75" thickBot="1">
      <c r="A146" s="5" t="s">
        <v>254</v>
      </c>
      <c r="B146" s="6" t="s">
        <v>66</v>
      </c>
      <c r="C146" s="6"/>
      <c r="D146" s="5"/>
      <c r="E146" s="5"/>
      <c r="F146" s="16"/>
      <c r="G146" s="16"/>
      <c r="H146" s="7" t="str">
        <f t="shared" si="37"/>
        <v>-</v>
      </c>
      <c r="I146" s="16"/>
      <c r="J146" s="7" t="str">
        <f t="shared" si="38"/>
        <v>-</v>
      </c>
      <c r="K146" s="22" t="s">
        <v>136</v>
      </c>
      <c r="L146" s="22"/>
      <c r="M146" s="22"/>
      <c r="N146" s="14"/>
      <c r="O146" s="13">
        <v>0</v>
      </c>
      <c r="P146" s="14"/>
      <c r="Q146" s="23">
        <f t="shared" si="39"/>
        <v>0</v>
      </c>
      <c r="R146" s="14"/>
      <c r="S146" s="14"/>
    </row>
    <row r="147" spans="1:19" ht="15.75" thickBot="1">
      <c r="A147" s="41"/>
      <c r="B147" s="26" t="s">
        <v>64</v>
      </c>
      <c r="C147" s="26" t="s">
        <v>63</v>
      </c>
      <c r="D147" s="26"/>
      <c r="E147" s="26" t="s">
        <v>7</v>
      </c>
      <c r="F147" s="33"/>
      <c r="G147" s="33"/>
      <c r="H147" s="32"/>
      <c r="I147" s="33"/>
      <c r="J147" s="32"/>
      <c r="K147" s="29" t="s">
        <v>80</v>
      </c>
      <c r="L147" s="29"/>
      <c r="M147" s="29" t="s">
        <v>63</v>
      </c>
      <c r="N147" s="34">
        <v>35.200000000000003</v>
      </c>
      <c r="O147" s="34" cm="1">
        <f t="array" ref="O147">SUMPRODUCT(($C$153:$C$174=C147)*($O$153:$O$174))</f>
        <v>0</v>
      </c>
      <c r="P147" s="34" cm="1">
        <f t="array" ref="P147">SUMPRODUCT(($C$153:$C$174=C147)*($P$153:$P$174))</f>
        <v>0</v>
      </c>
      <c r="Q147" s="31">
        <f>O147-P147</f>
        <v>0</v>
      </c>
      <c r="R147" s="56">
        <v>0</v>
      </c>
      <c r="S147" s="32" cm="1">
        <f t="array" ref="S147">SUMPRODUCT(($C$171:$C$177=C147)*($S$171:$S$177))</f>
        <v>0</v>
      </c>
    </row>
    <row r="148" spans="1:19" ht="15.75" thickBot="1">
      <c r="A148" s="41"/>
      <c r="B148" s="26" t="s">
        <v>64</v>
      </c>
      <c r="C148" s="26" t="s">
        <v>356</v>
      </c>
      <c r="D148" s="26"/>
      <c r="E148" s="26" t="s">
        <v>7</v>
      </c>
      <c r="F148" s="33"/>
      <c r="G148" s="33"/>
      <c r="H148" s="32"/>
      <c r="I148" s="33"/>
      <c r="J148" s="32"/>
      <c r="K148" s="29" t="s">
        <v>80</v>
      </c>
      <c r="L148" s="29"/>
      <c r="M148" s="29" t="s">
        <v>356</v>
      </c>
      <c r="N148" s="34">
        <v>0</v>
      </c>
      <c r="O148" s="34" cm="1">
        <f t="array" ref="O148">SUMPRODUCT(($C$153:$C$174=C148)*($O$153:$O$174))</f>
        <v>1140.5</v>
      </c>
      <c r="P148" s="34" cm="1">
        <f t="array" ref="P148">SUMPRODUCT(($C$153:$C$174=C148)*($P$153:$P$174))</f>
        <v>1110.5</v>
      </c>
      <c r="Q148" s="31">
        <f t="shared" ref="Q148:Q152" si="40">O148-P148</f>
        <v>30</v>
      </c>
      <c r="R148" s="56">
        <f t="shared" ref="R148:R151" si="41">P148/O148</f>
        <v>0.97369574747917575</v>
      </c>
      <c r="S148" s="32" cm="1">
        <f t="array" ref="S148">SUMPRODUCT(($C$171:$C$177=C148)*($S$171:$S$177))</f>
        <v>0</v>
      </c>
    </row>
    <row r="149" spans="1:19" ht="15.75" thickBot="1">
      <c r="A149" s="41"/>
      <c r="B149" s="26" t="s">
        <v>64</v>
      </c>
      <c r="C149" s="26" t="s">
        <v>3</v>
      </c>
      <c r="D149" s="26"/>
      <c r="E149" s="26" t="s">
        <v>7</v>
      </c>
      <c r="F149" s="33"/>
      <c r="G149" s="33"/>
      <c r="H149" s="32"/>
      <c r="I149" s="33"/>
      <c r="J149" s="32"/>
      <c r="K149" s="29" t="s">
        <v>80</v>
      </c>
      <c r="L149" s="29"/>
      <c r="M149" s="29" t="s">
        <v>3</v>
      </c>
      <c r="N149" s="34">
        <v>1214.4000000000001</v>
      </c>
      <c r="O149" s="34" cm="1">
        <f t="array" ref="O149">SUMPRODUCT(($C$153:$C$174=C149)*($O$153:$O$174))</f>
        <v>874.89</v>
      </c>
      <c r="P149" s="34" cm="1">
        <f t="array" ref="P149">SUMPRODUCT(($C$153:$C$174=C149)*($P$153:$P$174))</f>
        <v>871.89</v>
      </c>
      <c r="Q149" s="31">
        <f t="shared" si="40"/>
        <v>3</v>
      </c>
      <c r="R149" s="56">
        <f t="shared" si="41"/>
        <v>0.9965709974968282</v>
      </c>
      <c r="S149" s="32" cm="1">
        <f t="array" ref="S149">SUMPRODUCT(($C$171:$C$177=C149)*($S$171:$S$177))</f>
        <v>0</v>
      </c>
    </row>
    <row r="150" spans="1:19" ht="15.75" thickBot="1">
      <c r="A150" s="41"/>
      <c r="B150" s="26" t="s">
        <v>64</v>
      </c>
      <c r="C150" s="26" t="s">
        <v>8</v>
      </c>
      <c r="D150" s="26"/>
      <c r="E150" s="26" t="s">
        <v>7</v>
      </c>
      <c r="F150" s="33"/>
      <c r="G150" s="33"/>
      <c r="H150" s="32"/>
      <c r="I150" s="33"/>
      <c r="J150" s="32"/>
      <c r="K150" s="29" t="s">
        <v>80</v>
      </c>
      <c r="L150" s="29"/>
      <c r="M150" s="29" t="s">
        <v>8</v>
      </c>
      <c r="N150" s="34">
        <v>1636.8</v>
      </c>
      <c r="O150" s="34" cm="1">
        <f t="array" ref="O150">SUMPRODUCT(($C$153:$C$174=C150)*($O$153:$O$174))</f>
        <v>915.06</v>
      </c>
      <c r="P150" s="34" cm="1">
        <f t="array" ref="P150">SUMPRODUCT(($C$153:$C$174=C150)*($P$153:$P$174))</f>
        <v>915.06</v>
      </c>
      <c r="Q150" s="31">
        <f t="shared" si="40"/>
        <v>0</v>
      </c>
      <c r="R150" s="56">
        <f t="shared" si="41"/>
        <v>1</v>
      </c>
      <c r="S150" s="32" cm="1">
        <f t="array" ref="S150">SUMPRODUCT(($C$171:$C$177=C150)*($S$171:$S$177))</f>
        <v>0</v>
      </c>
    </row>
    <row r="151" spans="1:19" ht="15.75" thickBot="1">
      <c r="A151" s="41"/>
      <c r="B151" s="26" t="s">
        <v>64</v>
      </c>
      <c r="C151" s="26" t="s">
        <v>4</v>
      </c>
      <c r="D151" s="26"/>
      <c r="E151" s="26" t="s">
        <v>7</v>
      </c>
      <c r="F151" s="33"/>
      <c r="G151" s="33"/>
      <c r="H151" s="32"/>
      <c r="I151" s="33"/>
      <c r="J151" s="32"/>
      <c r="K151" s="29" t="s">
        <v>80</v>
      </c>
      <c r="L151" s="29"/>
      <c r="M151" s="29" t="s">
        <v>4</v>
      </c>
      <c r="N151" s="34">
        <v>1834</v>
      </c>
      <c r="O151" s="34" cm="1">
        <f t="array" ref="O151">SUMPRODUCT(($C$153:$C$174=C151)*($O$153:$O$174))</f>
        <v>1613.78</v>
      </c>
      <c r="P151" s="34" cm="1">
        <f t="array" ref="P151">SUMPRODUCT(($C$153:$C$174=C151)*($P$153:$P$174))</f>
        <v>1613.78</v>
      </c>
      <c r="Q151" s="31">
        <f t="shared" si="40"/>
        <v>0</v>
      </c>
      <c r="R151" s="56">
        <f t="shared" si="41"/>
        <v>1</v>
      </c>
      <c r="S151" s="32" cm="1">
        <f t="array" ref="S151">SUMPRODUCT(($C$171:$C$177=C151)*($S$171:$S$177))</f>
        <v>0</v>
      </c>
    </row>
    <row r="152" spans="1:19" ht="15.75" thickBot="1">
      <c r="A152" s="41"/>
      <c r="B152" s="26" t="s">
        <v>64</v>
      </c>
      <c r="C152" s="26" t="s">
        <v>5</v>
      </c>
      <c r="D152" s="26"/>
      <c r="E152" s="26" t="s">
        <v>7</v>
      </c>
      <c r="F152" s="33"/>
      <c r="G152" s="33"/>
      <c r="H152" s="32"/>
      <c r="I152" s="33"/>
      <c r="J152" s="32"/>
      <c r="K152" s="29" t="s">
        <v>22</v>
      </c>
      <c r="L152" s="29"/>
      <c r="M152" s="29" t="s">
        <v>5</v>
      </c>
      <c r="N152" s="34">
        <v>2899.3</v>
      </c>
      <c r="O152" s="34" cm="1">
        <f t="array" ref="O152">SUMPRODUCT(($C$153:$C$174=C152)*($O$153:$O$174))</f>
        <v>6151.77</v>
      </c>
      <c r="P152" s="34" cm="1">
        <f t="array" ref="P152">SUMPRODUCT(($C$153:$C$174=C152)*($P$153:$P$174))</f>
        <v>6528.35</v>
      </c>
      <c r="Q152" s="31">
        <f t="shared" si="40"/>
        <v>-376.57999999999993</v>
      </c>
      <c r="R152" s="56">
        <f t="shared" ref="R152:R158" si="42">P152/O152</f>
        <v>1.0612149023776896</v>
      </c>
      <c r="S152" s="32" cm="1">
        <f t="array" ref="S152">SUMPRODUCT(($C$171:$C$177=C152)*($S$171:$S$177))</f>
        <v>0</v>
      </c>
    </row>
    <row r="153" spans="1:19" ht="15.75" thickBot="1">
      <c r="A153" s="42"/>
      <c r="B153" s="36" t="s">
        <v>64</v>
      </c>
      <c r="C153" s="36" t="s">
        <v>63</v>
      </c>
      <c r="D153" s="36"/>
      <c r="E153" s="36" t="s">
        <v>190</v>
      </c>
      <c r="F153" s="38"/>
      <c r="G153" s="38"/>
      <c r="H153" s="37"/>
      <c r="I153" s="38"/>
      <c r="J153" s="37"/>
      <c r="K153" s="39" t="s">
        <v>173</v>
      </c>
      <c r="L153" s="39"/>
      <c r="M153" s="39"/>
      <c r="N153" s="37"/>
      <c r="O153" s="37">
        <v>0</v>
      </c>
      <c r="P153" s="37">
        <v>0</v>
      </c>
      <c r="Q153" s="40">
        <f>O153-P153</f>
        <v>0</v>
      </c>
      <c r="R153" s="58">
        <v>0</v>
      </c>
      <c r="S153" s="37"/>
    </row>
    <row r="154" spans="1:19" ht="15.75" thickBot="1">
      <c r="A154" s="42"/>
      <c r="B154" s="36" t="s">
        <v>64</v>
      </c>
      <c r="C154" s="36" t="s">
        <v>356</v>
      </c>
      <c r="D154" s="36"/>
      <c r="E154" s="36" t="s">
        <v>190</v>
      </c>
      <c r="F154" s="38"/>
      <c r="G154" s="38"/>
      <c r="H154" s="37"/>
      <c r="I154" s="38"/>
      <c r="J154" s="37"/>
      <c r="K154" s="39" t="s">
        <v>173</v>
      </c>
      <c r="L154" s="39"/>
      <c r="M154" s="39"/>
      <c r="N154" s="37"/>
      <c r="O154" s="37">
        <v>700.5</v>
      </c>
      <c r="P154" s="37">
        <v>700.5</v>
      </c>
      <c r="Q154" s="40">
        <f t="shared" ref="Q154:Q158" si="43">O154-P154</f>
        <v>0</v>
      </c>
      <c r="R154" s="58">
        <f t="shared" si="42"/>
        <v>1</v>
      </c>
      <c r="S154" s="37"/>
    </row>
    <row r="155" spans="1:19" ht="15.75" thickBot="1">
      <c r="A155" s="42"/>
      <c r="B155" s="36" t="s">
        <v>64</v>
      </c>
      <c r="C155" s="36" t="s">
        <v>3</v>
      </c>
      <c r="D155" s="36"/>
      <c r="E155" s="36" t="s">
        <v>190</v>
      </c>
      <c r="F155" s="38"/>
      <c r="G155" s="38"/>
      <c r="H155" s="37"/>
      <c r="I155" s="38"/>
      <c r="J155" s="37"/>
      <c r="K155" s="39" t="s">
        <v>173</v>
      </c>
      <c r="L155" s="39"/>
      <c r="M155" s="39"/>
      <c r="N155" s="37"/>
      <c r="O155" s="37">
        <v>830.89</v>
      </c>
      <c r="P155" s="37">
        <v>830.89</v>
      </c>
      <c r="Q155" s="40">
        <f t="shared" si="43"/>
        <v>0</v>
      </c>
      <c r="R155" s="58">
        <f t="shared" si="42"/>
        <v>1</v>
      </c>
      <c r="S155" s="37"/>
    </row>
    <row r="156" spans="1:19" ht="15.75" thickBot="1">
      <c r="A156" s="42"/>
      <c r="B156" s="36" t="s">
        <v>64</v>
      </c>
      <c r="C156" s="36" t="s">
        <v>8</v>
      </c>
      <c r="D156" s="36"/>
      <c r="E156" s="36" t="s">
        <v>190</v>
      </c>
      <c r="F156" s="38"/>
      <c r="G156" s="38"/>
      <c r="H156" s="37"/>
      <c r="I156" s="38"/>
      <c r="J156" s="37"/>
      <c r="K156" s="39" t="s">
        <v>173</v>
      </c>
      <c r="L156" s="39"/>
      <c r="M156" s="39"/>
      <c r="N156" s="37"/>
      <c r="O156" s="37">
        <v>915.06</v>
      </c>
      <c r="P156" s="37">
        <v>915.06</v>
      </c>
      <c r="Q156" s="40">
        <f t="shared" si="43"/>
        <v>0</v>
      </c>
      <c r="R156" s="58">
        <f t="shared" si="42"/>
        <v>1</v>
      </c>
      <c r="S156" s="37"/>
    </row>
    <row r="157" spans="1:19" ht="15.75" thickBot="1">
      <c r="A157" s="42"/>
      <c r="B157" s="36" t="s">
        <v>64</v>
      </c>
      <c r="C157" s="36" t="s">
        <v>4</v>
      </c>
      <c r="D157" s="36"/>
      <c r="E157" s="36" t="s">
        <v>190</v>
      </c>
      <c r="F157" s="38"/>
      <c r="G157" s="38"/>
      <c r="H157" s="37"/>
      <c r="I157" s="38"/>
      <c r="J157" s="37"/>
      <c r="K157" s="39" t="s">
        <v>173</v>
      </c>
      <c r="L157" s="39"/>
      <c r="M157" s="39"/>
      <c r="N157" s="37"/>
      <c r="O157" s="37">
        <v>1613.78</v>
      </c>
      <c r="P157" s="37">
        <v>1613.78</v>
      </c>
      <c r="Q157" s="40">
        <f t="shared" si="43"/>
        <v>0</v>
      </c>
      <c r="R157" s="58">
        <f t="shared" si="42"/>
        <v>1</v>
      </c>
      <c r="S157" s="37"/>
    </row>
    <row r="158" spans="1:19" ht="15.75" thickBot="1">
      <c r="A158" s="42"/>
      <c r="B158" s="36" t="s">
        <v>64</v>
      </c>
      <c r="C158" s="36" t="s">
        <v>5</v>
      </c>
      <c r="D158" s="36"/>
      <c r="E158" s="36" t="s">
        <v>190</v>
      </c>
      <c r="F158" s="38"/>
      <c r="G158" s="38"/>
      <c r="H158" s="37"/>
      <c r="I158" s="38"/>
      <c r="J158" s="37"/>
      <c r="K158" s="39" t="s">
        <v>173</v>
      </c>
      <c r="L158" s="39"/>
      <c r="M158" s="39"/>
      <c r="N158" s="37"/>
      <c r="O158" s="37">
        <v>2391.19</v>
      </c>
      <c r="P158" s="37">
        <v>2391.19</v>
      </c>
      <c r="Q158" s="40">
        <f t="shared" si="43"/>
        <v>0</v>
      </c>
      <c r="R158" s="58">
        <f t="shared" si="42"/>
        <v>1</v>
      </c>
      <c r="S158" s="37"/>
    </row>
    <row r="159" spans="1:19" ht="15.75" thickBot="1">
      <c r="A159" s="5" t="s">
        <v>261</v>
      </c>
      <c r="B159" s="6" t="s">
        <v>64</v>
      </c>
      <c r="C159" s="6" t="s">
        <v>356</v>
      </c>
      <c r="D159" s="5" t="s">
        <v>198</v>
      </c>
      <c r="E159" s="5" t="s">
        <v>172</v>
      </c>
      <c r="F159" s="16">
        <v>45310</v>
      </c>
      <c r="G159" s="16">
        <v>45524</v>
      </c>
      <c r="H159" s="7">
        <f t="shared" ref="H159:H167" si="44">IF(OR(F159="", G159=""), "-", IF(C159="TAC corrido", DATEDIF(F159, G159, "d") + 1, NETWORKDAYS(F159, G159)))</f>
        <v>153</v>
      </c>
      <c r="I159" s="16">
        <v>45524</v>
      </c>
      <c r="J159" s="7">
        <f t="shared" ref="J159:J174" si="45">IF(OR(F159="", I159=""), "-", IF(C159="TAC corrido", DATEDIF(F159, I159, "d") + 1, NETWORKDAYS(F159, I159)))</f>
        <v>153</v>
      </c>
      <c r="K159" s="22" t="s">
        <v>138</v>
      </c>
      <c r="L159" s="22"/>
      <c r="M159" s="22"/>
      <c r="N159" s="14"/>
      <c r="O159" s="13">
        <v>440</v>
      </c>
      <c r="P159" s="43">
        <v>410</v>
      </c>
      <c r="Q159" s="23">
        <f>O159-P159</f>
        <v>30</v>
      </c>
      <c r="R159" s="14"/>
      <c r="S159" s="14"/>
    </row>
    <row r="160" spans="1:19" ht="15.75" thickBot="1">
      <c r="A160" s="5" t="s">
        <v>261</v>
      </c>
      <c r="B160" s="6" t="s">
        <v>64</v>
      </c>
      <c r="C160" s="6" t="s">
        <v>5</v>
      </c>
      <c r="D160" s="5" t="s">
        <v>14</v>
      </c>
      <c r="E160" s="5" t="s">
        <v>5</v>
      </c>
      <c r="F160" s="16">
        <v>45341</v>
      </c>
      <c r="G160" s="16">
        <v>45361</v>
      </c>
      <c r="H160" s="7">
        <f t="shared" si="44"/>
        <v>15</v>
      </c>
      <c r="I160" s="16">
        <v>45361</v>
      </c>
      <c r="J160" s="7">
        <f t="shared" si="45"/>
        <v>15</v>
      </c>
      <c r="K160" s="22" t="s">
        <v>138</v>
      </c>
      <c r="L160" s="22"/>
      <c r="M160" s="22"/>
      <c r="N160" s="14"/>
      <c r="O160" s="13">
        <v>369.6</v>
      </c>
      <c r="P160" s="43">
        <v>390.99</v>
      </c>
      <c r="Q160" s="23">
        <f t="shared" ref="Q160:Q174" si="46">O160-P160</f>
        <v>-21.389999999999986</v>
      </c>
      <c r="R160" s="14"/>
      <c r="S160" s="14"/>
    </row>
    <row r="161" spans="1:19" ht="15.75" thickBot="1">
      <c r="A161" s="5" t="s">
        <v>261</v>
      </c>
      <c r="B161" s="6" t="s">
        <v>64</v>
      </c>
      <c r="C161" s="6" t="s">
        <v>3</v>
      </c>
      <c r="D161" s="5"/>
      <c r="E161" s="5" t="s">
        <v>3</v>
      </c>
      <c r="F161" s="16">
        <v>45349</v>
      </c>
      <c r="G161" s="16">
        <v>45352</v>
      </c>
      <c r="H161" s="7">
        <f t="shared" si="44"/>
        <v>4</v>
      </c>
      <c r="I161" s="16">
        <v>45352</v>
      </c>
      <c r="J161" s="7">
        <f t="shared" si="45"/>
        <v>4</v>
      </c>
      <c r="K161" s="22" t="s">
        <v>138</v>
      </c>
      <c r="L161" s="22"/>
      <c r="M161" s="22"/>
      <c r="N161" s="14"/>
      <c r="O161" s="13">
        <v>44</v>
      </c>
      <c r="P161" s="43">
        <v>41</v>
      </c>
      <c r="Q161" s="23">
        <f t="shared" si="46"/>
        <v>3</v>
      </c>
      <c r="R161" s="14"/>
      <c r="S161" s="14"/>
    </row>
    <row r="162" spans="1:19" ht="15.75" thickBot="1">
      <c r="A162" s="5" t="s">
        <v>261</v>
      </c>
      <c r="B162" s="6" t="s">
        <v>64</v>
      </c>
      <c r="C162" s="6" t="s">
        <v>5</v>
      </c>
      <c r="D162" s="5" t="s">
        <v>15</v>
      </c>
      <c r="E162" s="5" t="s">
        <v>5</v>
      </c>
      <c r="F162" s="16">
        <v>45362</v>
      </c>
      <c r="G162" s="16">
        <v>45375</v>
      </c>
      <c r="H162" s="7">
        <f t="shared" si="44"/>
        <v>10</v>
      </c>
      <c r="I162" s="16">
        <v>45375</v>
      </c>
      <c r="J162" s="7">
        <f t="shared" si="45"/>
        <v>10</v>
      </c>
      <c r="K162" s="22" t="s">
        <v>138</v>
      </c>
      <c r="L162" s="22"/>
      <c r="M162" s="22"/>
      <c r="N162" s="14"/>
      <c r="O162" s="13">
        <v>184.8</v>
      </c>
      <c r="P162" s="43">
        <v>215.81</v>
      </c>
      <c r="Q162" s="23">
        <f t="shared" si="46"/>
        <v>-31.009999999999991</v>
      </c>
      <c r="R162" s="14"/>
      <c r="S162" s="14"/>
    </row>
    <row r="163" spans="1:19" ht="15.75" thickBot="1">
      <c r="A163" s="5" t="s">
        <v>261</v>
      </c>
      <c r="B163" s="6" t="s">
        <v>64</v>
      </c>
      <c r="C163" s="6" t="s">
        <v>5</v>
      </c>
      <c r="D163" s="5" t="s">
        <v>17</v>
      </c>
      <c r="E163" s="5" t="s">
        <v>170</v>
      </c>
      <c r="F163" s="16">
        <v>45369</v>
      </c>
      <c r="G163" s="16">
        <v>45382</v>
      </c>
      <c r="H163" s="7">
        <f t="shared" si="44"/>
        <v>10</v>
      </c>
      <c r="I163" s="16">
        <v>45382</v>
      </c>
      <c r="J163" s="7">
        <f t="shared" si="45"/>
        <v>10</v>
      </c>
      <c r="K163" s="22" t="s">
        <v>138</v>
      </c>
      <c r="L163" s="22"/>
      <c r="M163" s="22"/>
      <c r="N163" s="14"/>
      <c r="O163" s="13">
        <v>246</v>
      </c>
      <c r="P163" s="43">
        <v>238.89</v>
      </c>
      <c r="Q163" s="23">
        <f t="shared" si="46"/>
        <v>7.1100000000000136</v>
      </c>
      <c r="R163" s="14"/>
      <c r="S163" s="14"/>
    </row>
    <row r="164" spans="1:19" ht="15.75" thickBot="1">
      <c r="A164" s="5" t="s">
        <v>261</v>
      </c>
      <c r="B164" s="6" t="s">
        <v>64</v>
      </c>
      <c r="C164" s="6" t="s">
        <v>5</v>
      </c>
      <c r="D164" s="5" t="s">
        <v>164</v>
      </c>
      <c r="E164" s="5" t="s">
        <v>170</v>
      </c>
      <c r="F164" s="16">
        <v>45376</v>
      </c>
      <c r="G164" s="16">
        <v>45389</v>
      </c>
      <c r="H164" s="7">
        <f t="shared" si="44"/>
        <v>10</v>
      </c>
      <c r="I164" s="16">
        <v>45389</v>
      </c>
      <c r="J164" s="7">
        <f t="shared" si="45"/>
        <v>10</v>
      </c>
      <c r="K164" s="22" t="s">
        <v>138</v>
      </c>
      <c r="L164" s="22"/>
      <c r="M164" s="22"/>
      <c r="N164" s="14"/>
      <c r="O164" s="13">
        <v>184.8</v>
      </c>
      <c r="P164" s="43">
        <v>229.63</v>
      </c>
      <c r="Q164" s="23">
        <f t="shared" si="46"/>
        <v>-44.829999999999984</v>
      </c>
      <c r="R164" s="14"/>
      <c r="S164" s="14"/>
    </row>
    <row r="165" spans="1:19" ht="15.75" thickBot="1">
      <c r="A165" s="5" t="s">
        <v>261</v>
      </c>
      <c r="B165" s="6" t="s">
        <v>64</v>
      </c>
      <c r="C165" s="6" t="s">
        <v>5</v>
      </c>
      <c r="D165" s="5" t="s">
        <v>163</v>
      </c>
      <c r="E165" s="5" t="s">
        <v>170</v>
      </c>
      <c r="F165" s="16">
        <v>45383</v>
      </c>
      <c r="G165" s="16">
        <v>45396</v>
      </c>
      <c r="H165" s="7">
        <f t="shared" si="44"/>
        <v>10</v>
      </c>
      <c r="I165" s="16">
        <v>45396</v>
      </c>
      <c r="J165" s="7">
        <f t="shared" si="45"/>
        <v>10</v>
      </c>
      <c r="K165" s="22" t="s">
        <v>138</v>
      </c>
      <c r="L165" s="22"/>
      <c r="M165" s="22"/>
      <c r="N165" s="14"/>
      <c r="O165" s="13">
        <v>184.8</v>
      </c>
      <c r="P165" s="43">
        <v>149.13999999999999</v>
      </c>
      <c r="Q165" s="23">
        <f t="shared" si="46"/>
        <v>35.660000000000025</v>
      </c>
      <c r="R165" s="14"/>
      <c r="S165" s="14"/>
    </row>
    <row r="166" spans="1:19" ht="15.75" thickBot="1">
      <c r="A166" s="5" t="s">
        <v>261</v>
      </c>
      <c r="B166" s="6" t="s">
        <v>64</v>
      </c>
      <c r="C166" s="6" t="s">
        <v>5</v>
      </c>
      <c r="D166" s="5" t="s">
        <v>168</v>
      </c>
      <c r="E166" s="5" t="s">
        <v>171</v>
      </c>
      <c r="F166" s="16">
        <v>45418</v>
      </c>
      <c r="G166" s="16">
        <v>45452</v>
      </c>
      <c r="H166" s="7">
        <f t="shared" si="44"/>
        <v>25</v>
      </c>
      <c r="I166" s="16">
        <v>45452</v>
      </c>
      <c r="J166" s="7">
        <f t="shared" si="45"/>
        <v>25</v>
      </c>
      <c r="K166" s="22" t="s">
        <v>138</v>
      </c>
      <c r="L166" s="22"/>
      <c r="M166" s="22"/>
      <c r="N166" s="14"/>
      <c r="O166" s="13">
        <v>598.4</v>
      </c>
      <c r="P166" s="44">
        <v>741.65</v>
      </c>
      <c r="Q166" s="23">
        <f t="shared" si="46"/>
        <v>-143.25</v>
      </c>
      <c r="R166" s="7"/>
      <c r="S166" s="7"/>
    </row>
    <row r="167" spans="1:19" ht="15.75" thickBot="1">
      <c r="A167" s="5" t="s">
        <v>261</v>
      </c>
      <c r="B167" s="6" t="s">
        <v>64</v>
      </c>
      <c r="C167" s="6" t="s">
        <v>5</v>
      </c>
      <c r="D167" s="5" t="s">
        <v>166</v>
      </c>
      <c r="E167" s="5" t="s">
        <v>171</v>
      </c>
      <c r="F167" s="16">
        <v>45446</v>
      </c>
      <c r="G167" s="16">
        <v>45466</v>
      </c>
      <c r="H167" s="7">
        <f t="shared" si="44"/>
        <v>15</v>
      </c>
      <c r="I167" s="16">
        <v>45466</v>
      </c>
      <c r="J167" s="7">
        <f t="shared" si="45"/>
        <v>15</v>
      </c>
      <c r="K167" s="22" t="s">
        <v>138</v>
      </c>
      <c r="L167" s="22"/>
      <c r="M167" s="22"/>
      <c r="N167" s="14"/>
      <c r="O167" s="13">
        <v>184.8</v>
      </c>
      <c r="P167" s="44">
        <v>223.82</v>
      </c>
      <c r="Q167" s="23">
        <f t="shared" si="46"/>
        <v>-39.019999999999982</v>
      </c>
      <c r="R167" s="7"/>
      <c r="S167" s="7"/>
    </row>
    <row r="168" spans="1:19" ht="15.75" thickBot="1">
      <c r="A168" s="5" t="s">
        <v>261</v>
      </c>
      <c r="B168" s="6" t="s">
        <v>64</v>
      </c>
      <c r="C168" s="10" t="s">
        <v>5</v>
      </c>
      <c r="D168" s="5" t="s">
        <v>165</v>
      </c>
      <c r="E168" s="5" t="s">
        <v>171</v>
      </c>
      <c r="F168" s="17">
        <v>45467</v>
      </c>
      <c r="G168" s="17">
        <v>45474</v>
      </c>
      <c r="H168" s="7">
        <v>16</v>
      </c>
      <c r="I168" s="17">
        <v>45480</v>
      </c>
      <c r="J168" s="7">
        <f t="shared" si="45"/>
        <v>10</v>
      </c>
      <c r="K168" s="22" t="s">
        <v>138</v>
      </c>
      <c r="L168" s="22"/>
      <c r="M168" s="22"/>
      <c r="N168" s="14"/>
      <c r="O168" s="13">
        <v>184.8</v>
      </c>
      <c r="P168" s="43">
        <v>91.9</v>
      </c>
      <c r="Q168" s="23">
        <f t="shared" si="46"/>
        <v>92.9</v>
      </c>
      <c r="R168" s="14"/>
      <c r="S168" s="14"/>
    </row>
    <row r="169" spans="1:19" ht="15.75" thickBot="1">
      <c r="A169" s="5" t="s">
        <v>261</v>
      </c>
      <c r="B169" s="6" t="s">
        <v>64</v>
      </c>
      <c r="C169" s="10" t="s">
        <v>5</v>
      </c>
      <c r="D169" s="5" t="s">
        <v>167</v>
      </c>
      <c r="E169" s="5" t="s">
        <v>5</v>
      </c>
      <c r="F169" s="17">
        <v>45474</v>
      </c>
      <c r="G169" s="17">
        <v>45506</v>
      </c>
      <c r="H169" s="7">
        <f>IF(OR(F169="", G169=""), "-", IF(C169="TAC corrido", DATEDIF(F169, G169, "d") + 1, NETWORKDAYS(F169, G169)))</f>
        <v>25</v>
      </c>
      <c r="I169" s="17">
        <v>45506</v>
      </c>
      <c r="J169" s="7">
        <f t="shared" si="45"/>
        <v>25</v>
      </c>
      <c r="K169" s="22" t="s">
        <v>138</v>
      </c>
      <c r="L169" s="22"/>
      <c r="M169" s="22"/>
      <c r="N169" s="14"/>
      <c r="O169" s="13">
        <v>580</v>
      </c>
      <c r="P169" s="43">
        <v>588.67999999999995</v>
      </c>
      <c r="Q169" s="23">
        <f t="shared" si="46"/>
        <v>-8.67999999999995</v>
      </c>
      <c r="R169" s="14"/>
      <c r="S169" s="14">
        <v>228</v>
      </c>
    </row>
    <row r="170" spans="1:19" ht="15.75" thickBot="1">
      <c r="A170" s="5" t="s">
        <v>261</v>
      </c>
      <c r="B170" s="6" t="s">
        <v>64</v>
      </c>
      <c r="C170" s="10" t="s">
        <v>5</v>
      </c>
      <c r="D170" s="5" t="s">
        <v>197</v>
      </c>
      <c r="E170" s="5" t="s">
        <v>170</v>
      </c>
      <c r="F170" s="17">
        <v>45509</v>
      </c>
      <c r="G170" s="17"/>
      <c r="H170" s="7" t="str">
        <f>IF(OR(F170="", G170=""), "-", IF(C170="TAC corrido", DATEDIF(F170, G170, "d") + 1, NETWORKDAYS(F170, G170)))</f>
        <v>-</v>
      </c>
      <c r="I170" s="17"/>
      <c r="J170" s="7" t="str">
        <f t="shared" si="45"/>
        <v>-</v>
      </c>
      <c r="K170" s="22" t="s">
        <v>22</v>
      </c>
      <c r="L170" s="22"/>
      <c r="M170" s="22"/>
      <c r="N170" s="14"/>
      <c r="O170" s="13">
        <v>1042.5800000000002</v>
      </c>
      <c r="P170" s="43">
        <v>1266.6500000000001</v>
      </c>
      <c r="Q170" s="23">
        <f>O170-P170</f>
        <v>-224.06999999999994</v>
      </c>
      <c r="R170" s="14"/>
      <c r="S170" s="14"/>
    </row>
    <row r="171" spans="1:19" ht="15.75" thickBot="1">
      <c r="A171" s="5" t="s">
        <v>261</v>
      </c>
      <c r="B171" s="6" t="s">
        <v>64</v>
      </c>
      <c r="C171" s="10" t="s">
        <v>87</v>
      </c>
      <c r="D171" s="5" t="s">
        <v>24</v>
      </c>
      <c r="E171" s="5" t="s">
        <v>11</v>
      </c>
      <c r="F171" s="17">
        <v>45628</v>
      </c>
      <c r="G171" s="17">
        <v>45639</v>
      </c>
      <c r="H171" s="7">
        <f>IF(OR(F171="", G171=""), "-", IF(C171="TAC corrido", DATEDIF(F171, G171, "d") + 1, NETWORKDAYS(F171, G171)))</f>
        <v>10</v>
      </c>
      <c r="I171" s="17">
        <v>45639</v>
      </c>
      <c r="J171" s="7">
        <f t="shared" si="45"/>
        <v>10</v>
      </c>
      <c r="K171" s="22" t="s">
        <v>138</v>
      </c>
      <c r="L171" s="22"/>
      <c r="M171" s="22"/>
      <c r="N171" s="14"/>
      <c r="O171" s="13">
        <v>88</v>
      </c>
      <c r="P171" s="43">
        <v>79</v>
      </c>
      <c r="Q171" s="23">
        <f t="shared" si="46"/>
        <v>9</v>
      </c>
      <c r="R171" s="14"/>
      <c r="S171" s="14"/>
    </row>
    <row r="172" spans="1:19" ht="15.75" thickBot="1">
      <c r="A172" s="5" t="s">
        <v>261</v>
      </c>
      <c r="B172" s="6" t="s">
        <v>64</v>
      </c>
      <c r="C172" s="6" t="s">
        <v>5</v>
      </c>
      <c r="D172" s="5" t="s">
        <v>18</v>
      </c>
      <c r="E172" s="5" t="s">
        <v>171</v>
      </c>
      <c r="F172" s="16"/>
      <c r="G172" s="16"/>
      <c r="H172" s="7"/>
      <c r="I172" s="16"/>
      <c r="J172" s="7" t="str">
        <f t="shared" si="45"/>
        <v>-</v>
      </c>
      <c r="K172" s="22" t="s">
        <v>23</v>
      </c>
      <c r="L172" s="22"/>
      <c r="M172" s="22"/>
      <c r="N172" s="14"/>
      <c r="O172" s="13">
        <v>0</v>
      </c>
      <c r="P172" s="7"/>
      <c r="Q172" s="23">
        <f t="shared" si="46"/>
        <v>0</v>
      </c>
      <c r="R172" s="7"/>
      <c r="S172" s="7"/>
    </row>
    <row r="173" spans="1:19" ht="15.75" thickBot="1">
      <c r="A173" s="5" t="s">
        <v>261</v>
      </c>
      <c r="B173" s="6" t="s">
        <v>64</v>
      </c>
      <c r="C173" s="10" t="s">
        <v>5</v>
      </c>
      <c r="D173" s="5" t="s">
        <v>19</v>
      </c>
      <c r="E173" s="5" t="s">
        <v>170</v>
      </c>
      <c r="F173" s="17"/>
      <c r="G173" s="17"/>
      <c r="H173" s="7" t="str">
        <f>IF(OR(F173="", G173=""), "-", IF(C173="TAC corrido", DATEDIF(F173, G173, "d") + 1, NETWORKDAYS(F173, G173)))</f>
        <v>-</v>
      </c>
      <c r="I173" s="17"/>
      <c r="J173" s="7" t="str">
        <f t="shared" si="45"/>
        <v>-</v>
      </c>
      <c r="K173" s="22" t="s">
        <v>23</v>
      </c>
      <c r="L173" s="22"/>
      <c r="M173" s="22"/>
      <c r="N173" s="14"/>
      <c r="O173" s="13">
        <v>0</v>
      </c>
      <c r="P173" s="14"/>
      <c r="Q173" s="23">
        <f t="shared" si="46"/>
        <v>0</v>
      </c>
      <c r="R173" s="14"/>
      <c r="S173" s="14"/>
    </row>
    <row r="174" spans="1:19" ht="15.75" thickBot="1">
      <c r="A174" s="5" t="s">
        <v>261</v>
      </c>
      <c r="B174" s="6" t="s">
        <v>64</v>
      </c>
      <c r="C174" s="10" t="s">
        <v>5</v>
      </c>
      <c r="D174" s="5" t="s">
        <v>19</v>
      </c>
      <c r="E174" s="5" t="s">
        <v>171</v>
      </c>
      <c r="F174" s="17"/>
      <c r="G174" s="17"/>
      <c r="H174" s="7" t="str">
        <f>IF(OR(F174="", G174=""), "-", IF(C174="TAC corrido", DATEDIF(F174, G174, "d") + 1, NETWORKDAYS(F174, G174)))</f>
        <v>-</v>
      </c>
      <c r="I174" s="17"/>
      <c r="J174" s="7" t="str">
        <f t="shared" si="45"/>
        <v>-</v>
      </c>
      <c r="K174" s="22" t="s">
        <v>23</v>
      </c>
      <c r="L174" s="22"/>
      <c r="M174" s="22"/>
      <c r="N174" s="14"/>
      <c r="O174" s="13">
        <v>0</v>
      </c>
      <c r="P174" s="14"/>
      <c r="Q174" s="23">
        <f t="shared" si="46"/>
        <v>0</v>
      </c>
      <c r="R174" s="14"/>
      <c r="S174" s="14"/>
    </row>
    <row r="176" spans="1:19">
      <c r="N176" s="24"/>
    </row>
  </sheetData>
  <autoFilter ref="A1:T174" xr:uid="{99BAD8A0-36DE-44DE-9869-6258911D2422}"/>
  <dataValidations count="2">
    <dataValidation type="list" allowBlank="1" showInputMessage="1" showErrorMessage="1" sqref="L8:L22 L30:L45 L52:L65 L72:L80 L87:L111 L124:L146 L159:L174" xr:uid="{0580EE3C-6130-42EB-AA8A-30AFBFE36EC4}">
      <formula1>"SIM,NÃO"</formula1>
    </dataValidation>
    <dataValidation type="list" allowBlank="1" showInputMessage="1" showErrorMessage="1" sqref="M30:M45 M159:M174 M52:M65 M72:M80 M87:M111 M124:M146 E159:E1048576 E1:E146 A159:C1048576 A1:C146 K175:M1048576 K159:K174 K1:K146" xr:uid="{1FB30ACD-4E02-43D9-94EE-BCEC4FC801E6}">
      <formula1>#REF!</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F2A7-6D6A-4A64-901B-B7D9AF9B19C7}">
  <sheetPr codeName="Planilha5"/>
  <dimension ref="A1:U71"/>
  <sheetViews>
    <sheetView workbookViewId="0">
      <selection activeCell="B2" sqref="B2"/>
    </sheetView>
  </sheetViews>
  <sheetFormatPr defaultRowHeight="15"/>
  <cols>
    <col min="1" max="1" width="18.85546875" bestFit="1" customWidth="1"/>
    <col min="2" max="2" width="110.5703125" bestFit="1" customWidth="1"/>
    <col min="3" max="3" width="20" bestFit="1" customWidth="1"/>
    <col min="4" max="4" width="17.42578125" bestFit="1" customWidth="1"/>
    <col min="5" max="5" width="32.7109375" bestFit="1" customWidth="1"/>
    <col min="6" max="6" width="26.85546875" bestFit="1" customWidth="1"/>
    <col min="7" max="7" width="28.42578125" customWidth="1"/>
    <col min="8" max="8" width="8.85546875" bestFit="1" customWidth="1"/>
    <col min="9" max="9" width="27.5703125" bestFit="1" customWidth="1"/>
    <col min="10" max="10" width="8" bestFit="1" customWidth="1"/>
    <col min="11" max="11" width="12.42578125" bestFit="1" customWidth="1"/>
    <col min="12" max="12" width="28.28515625" bestFit="1" customWidth="1"/>
    <col min="13" max="13" width="5.140625" bestFit="1" customWidth="1"/>
    <col min="14" max="14" width="5.140625" customWidth="1"/>
    <col min="15" max="15" width="28.28515625" bestFit="1" customWidth="1"/>
    <col min="16" max="16" width="17.42578125" bestFit="1" customWidth="1"/>
    <col min="17" max="17" width="0.28515625" customWidth="1"/>
    <col min="18" max="18" width="8.85546875" style="2" bestFit="1" customWidth="1"/>
    <col min="19" max="19" width="12.28515625" bestFit="1" customWidth="1"/>
    <col min="20" max="20" width="6.140625" customWidth="1"/>
    <col min="21" max="21" width="26.5703125" customWidth="1"/>
    <col min="22" max="22" width="28.28515625" bestFit="1" customWidth="1"/>
    <col min="23" max="23" width="6.85546875" bestFit="1" customWidth="1"/>
    <col min="24" max="24" width="17.42578125" bestFit="1" customWidth="1"/>
    <col min="26" max="26" width="21.42578125" bestFit="1" customWidth="1"/>
    <col min="27" max="27" width="18" bestFit="1" customWidth="1"/>
    <col min="28" max="28" width="20" bestFit="1" customWidth="1"/>
  </cols>
  <sheetData>
    <row r="1" spans="1:21">
      <c r="A1" s="3" t="s">
        <v>361</v>
      </c>
      <c r="B1" s="3" t="s">
        <v>451</v>
      </c>
      <c r="C1" s="3" t="s">
        <v>76</v>
      </c>
      <c r="D1" s="3" t="s">
        <v>21</v>
      </c>
      <c r="E1" s="3" t="s">
        <v>77</v>
      </c>
      <c r="F1" s="3" t="s">
        <v>99</v>
      </c>
      <c r="G1" s="3" t="s">
        <v>89</v>
      </c>
      <c r="H1" s="3" t="s">
        <v>74</v>
      </c>
      <c r="I1" s="3" t="s">
        <v>20</v>
      </c>
      <c r="J1" s="3" t="s">
        <v>362</v>
      </c>
      <c r="K1" s="3" t="s">
        <v>10</v>
      </c>
      <c r="L1" s="3" t="s">
        <v>2</v>
      </c>
      <c r="M1" s="3" t="s">
        <v>112</v>
      </c>
      <c r="N1" s="3"/>
      <c r="O1" t="s">
        <v>2</v>
      </c>
      <c r="P1" t="s">
        <v>20</v>
      </c>
      <c r="Q1" t="s">
        <v>118</v>
      </c>
      <c r="R1" s="2" t="s">
        <v>74</v>
      </c>
      <c r="S1" t="s">
        <v>75</v>
      </c>
      <c r="U1" t="s">
        <v>24</v>
      </c>
    </row>
    <row r="2" spans="1:21" ht="18">
      <c r="A2" t="s">
        <v>44</v>
      </c>
      <c r="B2" s="55" t="s">
        <v>363</v>
      </c>
      <c r="C2" t="s">
        <v>35</v>
      </c>
      <c r="D2" s="15" t="s">
        <v>143</v>
      </c>
      <c r="E2" t="s">
        <v>80</v>
      </c>
      <c r="F2" t="s">
        <v>100</v>
      </c>
      <c r="G2" t="s">
        <v>109</v>
      </c>
      <c r="H2" s="1">
        <v>1</v>
      </c>
      <c r="I2" t="s">
        <v>143</v>
      </c>
      <c r="J2" t="s">
        <v>357</v>
      </c>
      <c r="K2" t="s">
        <v>71</v>
      </c>
      <c r="L2" t="s">
        <v>16</v>
      </c>
      <c r="M2" s="2">
        <v>1</v>
      </c>
      <c r="N2" s="2"/>
      <c r="O2" s="11" t="s">
        <v>16</v>
      </c>
      <c r="P2" s="11" t="s">
        <v>63</v>
      </c>
      <c r="Q2" s="11" t="str">
        <f>O2&amp;P2</f>
        <v>20_297 - TaubateVisita técnica</v>
      </c>
      <c r="R2" s="12">
        <v>1</v>
      </c>
      <c r="S2" s="11">
        <v>17.600000000000001</v>
      </c>
      <c r="U2" s="11" t="s">
        <v>16</v>
      </c>
    </row>
    <row r="3" spans="1:21">
      <c r="A3" t="s">
        <v>45</v>
      </c>
      <c r="B3" s="54"/>
      <c r="C3" t="s">
        <v>33</v>
      </c>
      <c r="D3" s="15" t="s">
        <v>87</v>
      </c>
      <c r="E3" t="s">
        <v>138</v>
      </c>
      <c r="F3" t="s">
        <v>103</v>
      </c>
      <c r="G3" t="s">
        <v>93</v>
      </c>
      <c r="H3" s="1">
        <v>1</v>
      </c>
      <c r="I3" t="s">
        <v>154</v>
      </c>
      <c r="J3" t="s">
        <v>31</v>
      </c>
      <c r="K3" t="s">
        <v>65</v>
      </c>
      <c r="L3" t="s">
        <v>29</v>
      </c>
      <c r="M3" s="2">
        <v>2</v>
      </c>
      <c r="N3" s="2"/>
      <c r="O3" s="11" t="s">
        <v>16</v>
      </c>
      <c r="P3" s="11" t="s">
        <v>356</v>
      </c>
      <c r="Q3" s="11" t="str">
        <f t="shared" ref="Q3:Q66" si="0">O3&amp;P3</f>
        <v>20_297 - TaubateTécnico Campo</v>
      </c>
      <c r="R3" s="12">
        <v>0</v>
      </c>
      <c r="S3" s="11">
        <v>0</v>
      </c>
    </row>
    <row r="4" spans="1:21">
      <c r="A4" t="s">
        <v>46</v>
      </c>
      <c r="B4" s="68" t="s">
        <v>364</v>
      </c>
      <c r="C4" t="s">
        <v>34</v>
      </c>
      <c r="D4" t="s">
        <v>62</v>
      </c>
      <c r="E4" t="s">
        <v>78</v>
      </c>
      <c r="F4" t="s">
        <v>102</v>
      </c>
      <c r="G4" t="s">
        <v>96</v>
      </c>
      <c r="H4" s="1">
        <v>2</v>
      </c>
      <c r="I4" t="s">
        <v>155</v>
      </c>
      <c r="K4" t="s">
        <v>66</v>
      </c>
      <c r="L4" t="s">
        <v>28</v>
      </c>
      <c r="M4" s="2">
        <v>3</v>
      </c>
      <c r="N4" s="2"/>
      <c r="O4" s="11" t="s">
        <v>16</v>
      </c>
      <c r="P4" s="11" t="s">
        <v>3</v>
      </c>
      <c r="Q4" s="11" t="str">
        <f t="shared" si="0"/>
        <v>20_297 - TaubateParametrização</v>
      </c>
      <c r="R4" s="12">
        <v>2</v>
      </c>
      <c r="S4" s="11">
        <v>374</v>
      </c>
    </row>
    <row r="5" spans="1:21">
      <c r="A5" t="s">
        <v>47</v>
      </c>
      <c r="B5" s="68" t="s">
        <v>365</v>
      </c>
      <c r="C5" t="s">
        <v>126</v>
      </c>
      <c r="D5" t="s">
        <v>3</v>
      </c>
      <c r="E5" t="s">
        <v>142</v>
      </c>
      <c r="F5" t="s">
        <v>145</v>
      </c>
      <c r="G5" t="s">
        <v>133</v>
      </c>
      <c r="H5" s="1">
        <v>3</v>
      </c>
      <c r="I5" t="s">
        <v>156</v>
      </c>
      <c r="K5" t="s">
        <v>70</v>
      </c>
      <c r="L5" t="s">
        <v>27</v>
      </c>
      <c r="M5" s="2">
        <v>4</v>
      </c>
      <c r="N5" s="2"/>
      <c r="O5" s="11" t="s">
        <v>16</v>
      </c>
      <c r="P5" s="11" t="s">
        <v>8</v>
      </c>
      <c r="Q5" s="11" t="str">
        <f t="shared" si="0"/>
        <v>20_297 - TaubatePTAF</v>
      </c>
      <c r="R5" s="12">
        <v>2</v>
      </c>
      <c r="S5" s="11">
        <v>514.79999999999995</v>
      </c>
    </row>
    <row r="6" spans="1:21">
      <c r="A6" t="s">
        <v>32</v>
      </c>
      <c r="B6" s="68" t="s">
        <v>366</v>
      </c>
      <c r="C6" t="s">
        <v>127</v>
      </c>
      <c r="D6" t="s">
        <v>8</v>
      </c>
      <c r="E6" t="s">
        <v>140</v>
      </c>
      <c r="F6" t="s">
        <v>104</v>
      </c>
      <c r="G6" t="s">
        <v>94</v>
      </c>
      <c r="H6" s="1">
        <v>1</v>
      </c>
      <c r="I6" t="s">
        <v>111</v>
      </c>
      <c r="K6" t="s">
        <v>68</v>
      </c>
      <c r="L6" t="s">
        <v>195</v>
      </c>
      <c r="M6" s="2">
        <v>5</v>
      </c>
      <c r="N6" s="2"/>
      <c r="O6" s="11" t="s">
        <v>16</v>
      </c>
      <c r="P6" s="11" t="s">
        <v>4</v>
      </c>
      <c r="Q6" s="11" t="str">
        <f t="shared" si="0"/>
        <v>20_297 - TaubateTAF</v>
      </c>
      <c r="R6" s="12">
        <v>2</v>
      </c>
      <c r="S6" s="11">
        <v>660</v>
      </c>
    </row>
    <row r="7" spans="1:21">
      <c r="A7" t="s">
        <v>48</v>
      </c>
      <c r="B7" s="68" t="s">
        <v>367</v>
      </c>
      <c r="C7" t="s">
        <v>121</v>
      </c>
      <c r="D7" t="s">
        <v>5</v>
      </c>
      <c r="E7" t="s">
        <v>139</v>
      </c>
      <c r="F7" t="s">
        <v>105</v>
      </c>
      <c r="G7" t="s">
        <v>60</v>
      </c>
      <c r="H7" s="1">
        <v>1</v>
      </c>
      <c r="I7" t="s">
        <v>172</v>
      </c>
      <c r="K7" t="s">
        <v>72</v>
      </c>
      <c r="L7" t="s">
        <v>26</v>
      </c>
      <c r="M7" s="2">
        <v>6</v>
      </c>
      <c r="N7" s="2"/>
      <c r="O7" s="11" t="s">
        <v>16</v>
      </c>
      <c r="P7" s="11" t="s">
        <v>5</v>
      </c>
      <c r="Q7" s="11" t="str">
        <f t="shared" si="0"/>
        <v>20_297 - TaubateTAC</v>
      </c>
      <c r="R7" s="12">
        <v>2</v>
      </c>
      <c r="S7" s="11">
        <v>822.3</v>
      </c>
    </row>
    <row r="8" spans="1:21">
      <c r="A8" t="s">
        <v>49</v>
      </c>
      <c r="C8" s="15" t="s">
        <v>136</v>
      </c>
      <c r="D8" t="s">
        <v>209</v>
      </c>
      <c r="E8" t="s">
        <v>141</v>
      </c>
      <c r="F8" t="s">
        <v>106</v>
      </c>
      <c r="G8" t="s">
        <v>134</v>
      </c>
      <c r="H8" s="1">
        <v>1</v>
      </c>
      <c r="I8" t="s">
        <v>11</v>
      </c>
      <c r="K8" t="s">
        <v>69</v>
      </c>
      <c r="L8" t="s">
        <v>25</v>
      </c>
      <c r="M8" s="2">
        <v>7</v>
      </c>
      <c r="N8" s="2"/>
      <c r="O8" s="11" t="s">
        <v>16</v>
      </c>
      <c r="P8" s="11" t="s">
        <v>6</v>
      </c>
      <c r="Q8" s="11" t="str">
        <f t="shared" si="0"/>
        <v>20_297 - TaubateTreinamento</v>
      </c>
      <c r="R8" s="12">
        <v>0</v>
      </c>
      <c r="S8" s="11">
        <v>0</v>
      </c>
    </row>
    <row r="9" spans="1:21" ht="18">
      <c r="A9" t="s">
        <v>50</v>
      </c>
      <c r="B9" s="55" t="s">
        <v>368</v>
      </c>
      <c r="D9" t="s">
        <v>4</v>
      </c>
      <c r="E9" t="s">
        <v>79</v>
      </c>
      <c r="F9" t="s">
        <v>107</v>
      </c>
      <c r="G9" t="s">
        <v>135</v>
      </c>
      <c r="H9" s="1">
        <v>2</v>
      </c>
      <c r="I9" t="s">
        <v>88</v>
      </c>
      <c r="K9" t="s">
        <v>67</v>
      </c>
      <c r="L9" t="s">
        <v>194</v>
      </c>
      <c r="M9" s="2">
        <v>8</v>
      </c>
      <c r="N9" s="2"/>
      <c r="O9" t="s">
        <v>27</v>
      </c>
      <c r="P9" t="s">
        <v>63</v>
      </c>
      <c r="Q9" t="str">
        <f t="shared" si="0"/>
        <v>20_307 - TaubateVisita técnica</v>
      </c>
      <c r="R9" s="2">
        <v>1</v>
      </c>
      <c r="S9">
        <v>17.600000000000001</v>
      </c>
    </row>
    <row r="10" spans="1:21">
      <c r="A10" t="s">
        <v>51</v>
      </c>
      <c r="B10" s="54"/>
      <c r="D10" t="s">
        <v>178</v>
      </c>
      <c r="E10" t="s">
        <v>132</v>
      </c>
      <c r="F10" t="s">
        <v>101</v>
      </c>
      <c r="G10" t="s">
        <v>160</v>
      </c>
      <c r="H10" s="1"/>
      <c r="I10" t="s">
        <v>119</v>
      </c>
      <c r="K10" t="s">
        <v>192</v>
      </c>
      <c r="L10" t="s">
        <v>196</v>
      </c>
      <c r="M10" s="2">
        <v>9</v>
      </c>
      <c r="N10" s="2"/>
      <c r="O10" t="s">
        <v>27</v>
      </c>
      <c r="P10" t="s">
        <v>356</v>
      </c>
      <c r="Q10" t="str">
        <f t="shared" si="0"/>
        <v>20_307 - TaubateTécnico Campo</v>
      </c>
      <c r="R10" s="2">
        <v>0</v>
      </c>
      <c r="S10">
        <v>0</v>
      </c>
    </row>
    <row r="11" spans="1:21">
      <c r="A11" t="s">
        <v>52</v>
      </c>
      <c r="B11" s="68" t="s">
        <v>369</v>
      </c>
      <c r="D11" s="15" t="s">
        <v>174</v>
      </c>
      <c r="E11" t="s">
        <v>22</v>
      </c>
      <c r="F11" s="15" t="s">
        <v>136</v>
      </c>
      <c r="G11" t="s">
        <v>108</v>
      </c>
      <c r="H11" s="1">
        <v>1</v>
      </c>
      <c r="I11" t="s">
        <v>87</v>
      </c>
      <c r="K11" t="s">
        <v>73</v>
      </c>
      <c r="L11" t="s">
        <v>191</v>
      </c>
      <c r="M11" s="2">
        <v>10</v>
      </c>
      <c r="N11" s="2"/>
      <c r="O11" t="s">
        <v>27</v>
      </c>
      <c r="P11" t="s">
        <v>3</v>
      </c>
      <c r="Q11" t="str">
        <f t="shared" si="0"/>
        <v>20_307 - TaubateParametrização</v>
      </c>
      <c r="R11" s="2">
        <v>2</v>
      </c>
      <c r="S11">
        <v>840.4</v>
      </c>
    </row>
    <row r="12" spans="1:21">
      <c r="A12" t="s">
        <v>53</v>
      </c>
      <c r="B12" s="68" t="s">
        <v>370</v>
      </c>
      <c r="D12" t="s">
        <v>175</v>
      </c>
      <c r="E12" t="s">
        <v>0</v>
      </c>
      <c r="G12" t="s">
        <v>117</v>
      </c>
      <c r="H12" s="1">
        <v>2</v>
      </c>
      <c r="I12" t="s">
        <v>82</v>
      </c>
      <c r="K12" t="s">
        <v>64</v>
      </c>
      <c r="M12" s="2">
        <v>11</v>
      </c>
      <c r="N12" s="2"/>
      <c r="O12" t="s">
        <v>27</v>
      </c>
      <c r="P12" t="s">
        <v>8</v>
      </c>
      <c r="Q12" t="str">
        <f t="shared" si="0"/>
        <v>20_307 - TaubatePTAF</v>
      </c>
      <c r="R12" s="2">
        <v>2</v>
      </c>
      <c r="S12">
        <v>1122</v>
      </c>
    </row>
    <row r="13" spans="1:21">
      <c r="A13" t="s">
        <v>54</v>
      </c>
      <c r="B13" s="68" t="s">
        <v>371</v>
      </c>
      <c r="D13" t="s">
        <v>177</v>
      </c>
      <c r="E13" t="s">
        <v>23</v>
      </c>
      <c r="G13" t="s">
        <v>92</v>
      </c>
      <c r="H13" s="1">
        <v>1</v>
      </c>
      <c r="I13" t="s">
        <v>7</v>
      </c>
      <c r="K13" t="s">
        <v>193</v>
      </c>
      <c r="M13" s="2">
        <v>12</v>
      </c>
      <c r="N13" s="2"/>
      <c r="O13" t="s">
        <v>27</v>
      </c>
      <c r="P13" t="s">
        <v>4</v>
      </c>
      <c r="Q13" t="str">
        <f t="shared" si="0"/>
        <v>20_307 - TaubateTAF</v>
      </c>
      <c r="R13" s="2">
        <v>2</v>
      </c>
      <c r="S13">
        <v>1174</v>
      </c>
    </row>
    <row r="14" spans="1:21">
      <c r="A14" t="s">
        <v>55</v>
      </c>
      <c r="B14" s="68" t="s">
        <v>372</v>
      </c>
      <c r="D14" t="s">
        <v>176</v>
      </c>
      <c r="E14" t="s">
        <v>81</v>
      </c>
      <c r="G14" t="s">
        <v>200</v>
      </c>
      <c r="H14" s="1">
        <v>1</v>
      </c>
      <c r="I14" t="s">
        <v>3</v>
      </c>
      <c r="M14" s="2">
        <v>13</v>
      </c>
      <c r="N14" s="2"/>
      <c r="O14" t="s">
        <v>27</v>
      </c>
      <c r="P14" t="s">
        <v>5</v>
      </c>
      <c r="Q14" t="str">
        <f t="shared" si="0"/>
        <v>20_307 - TaubateTAC</v>
      </c>
      <c r="R14" s="2">
        <v>2</v>
      </c>
      <c r="S14">
        <v>2077</v>
      </c>
    </row>
    <row r="15" spans="1:21">
      <c r="A15" t="s">
        <v>56</v>
      </c>
      <c r="D15" t="s">
        <v>6</v>
      </c>
      <c r="E15" t="s">
        <v>146</v>
      </c>
      <c r="G15" t="s">
        <v>201</v>
      </c>
      <c r="H15" s="1">
        <v>1</v>
      </c>
      <c r="I15" t="s">
        <v>8</v>
      </c>
      <c r="M15" s="2">
        <v>14</v>
      </c>
      <c r="N15" s="2"/>
      <c r="O15" t="s">
        <v>27</v>
      </c>
      <c r="P15" t="s">
        <v>6</v>
      </c>
      <c r="Q15" t="str">
        <f t="shared" si="0"/>
        <v>20_307 - TaubateTreinamento</v>
      </c>
      <c r="R15" s="2">
        <v>1</v>
      </c>
      <c r="S15">
        <v>0</v>
      </c>
    </row>
    <row r="16" spans="1:21" ht="18">
      <c r="A16" t="s">
        <v>57</v>
      </c>
      <c r="B16" s="55" t="s">
        <v>373</v>
      </c>
      <c r="D16" t="s">
        <v>63</v>
      </c>
      <c r="E16" t="s">
        <v>150</v>
      </c>
      <c r="G16" t="s">
        <v>202</v>
      </c>
      <c r="H16" s="1">
        <v>1</v>
      </c>
      <c r="I16" t="s">
        <v>5</v>
      </c>
      <c r="M16" s="2">
        <v>15</v>
      </c>
      <c r="N16" s="2"/>
      <c r="O16" s="11" t="s">
        <v>29</v>
      </c>
      <c r="P16" s="11" t="s">
        <v>63</v>
      </c>
      <c r="Q16" s="11" t="str">
        <f t="shared" si="0"/>
        <v>20_304 - ChavantesVisita técnica</v>
      </c>
      <c r="R16" s="12">
        <v>1</v>
      </c>
      <c r="S16" s="11">
        <v>17.600000000000001</v>
      </c>
    </row>
    <row r="17" spans="1:19">
      <c r="A17" t="s">
        <v>58</v>
      </c>
      <c r="B17" s="54"/>
      <c r="D17" s="15" t="s">
        <v>136</v>
      </c>
      <c r="E17" t="s">
        <v>1</v>
      </c>
      <c r="G17" t="s">
        <v>203</v>
      </c>
      <c r="H17" s="1">
        <v>2</v>
      </c>
      <c r="I17" t="s">
        <v>170</v>
      </c>
      <c r="M17" s="2">
        <v>16</v>
      </c>
      <c r="N17" s="2"/>
      <c r="O17" s="11" t="s">
        <v>29</v>
      </c>
      <c r="P17" s="11" t="s">
        <v>356</v>
      </c>
      <c r="Q17" s="11" t="str">
        <f t="shared" si="0"/>
        <v>20_304 - ChavantesTécnico Campo</v>
      </c>
      <c r="R17" s="12">
        <v>0</v>
      </c>
      <c r="S17" s="11">
        <v>0</v>
      </c>
    </row>
    <row r="18" spans="1:19">
      <c r="A18" t="s">
        <v>128</v>
      </c>
      <c r="B18" s="68" t="s">
        <v>374</v>
      </c>
      <c r="E18" t="s">
        <v>173</v>
      </c>
      <c r="G18" t="s">
        <v>161</v>
      </c>
      <c r="H18" s="1">
        <v>3</v>
      </c>
      <c r="I18" t="s">
        <v>171</v>
      </c>
      <c r="M18" s="2">
        <v>17</v>
      </c>
      <c r="N18" s="2"/>
      <c r="O18" s="11" t="s">
        <v>29</v>
      </c>
      <c r="P18" s="11" t="s">
        <v>3</v>
      </c>
      <c r="Q18" s="11" t="str">
        <f t="shared" si="0"/>
        <v>20_304 - ChavantesParametrização</v>
      </c>
      <c r="R18" s="12">
        <v>2</v>
      </c>
      <c r="S18" s="11">
        <v>154</v>
      </c>
    </row>
    <row r="19" spans="1:19">
      <c r="A19" t="s">
        <v>131</v>
      </c>
      <c r="B19" s="68" t="s">
        <v>375</v>
      </c>
      <c r="E19" t="s">
        <v>169</v>
      </c>
      <c r="G19" t="s">
        <v>90</v>
      </c>
      <c r="H19" s="1">
        <v>2</v>
      </c>
      <c r="I19" t="s">
        <v>4</v>
      </c>
      <c r="M19" s="2">
        <v>18</v>
      </c>
      <c r="N19" s="2"/>
      <c r="O19" s="11" t="s">
        <v>29</v>
      </c>
      <c r="P19" s="11" t="s">
        <v>8</v>
      </c>
      <c r="Q19" s="11" t="str">
        <f t="shared" si="0"/>
        <v>20_304 - ChavantesPTAF</v>
      </c>
      <c r="R19" s="12">
        <v>2</v>
      </c>
      <c r="S19" s="11">
        <v>176</v>
      </c>
    </row>
    <row r="20" spans="1:19">
      <c r="A20" t="s">
        <v>129</v>
      </c>
      <c r="B20" s="68" t="s">
        <v>376</v>
      </c>
      <c r="E20" s="15" t="s">
        <v>121</v>
      </c>
      <c r="G20" t="s">
        <v>95</v>
      </c>
      <c r="H20" s="1">
        <v>2</v>
      </c>
      <c r="I20" t="s">
        <v>110</v>
      </c>
      <c r="M20" s="2">
        <v>19</v>
      </c>
      <c r="N20" s="2"/>
      <c r="O20" s="11" t="s">
        <v>29</v>
      </c>
      <c r="P20" s="11" t="s">
        <v>4</v>
      </c>
      <c r="Q20" s="11" t="str">
        <f t="shared" si="0"/>
        <v>20_304 - ChavantesTAF</v>
      </c>
      <c r="R20" s="12">
        <v>2</v>
      </c>
      <c r="S20" s="11">
        <v>176</v>
      </c>
    </row>
    <row r="21" spans="1:19">
      <c r="A21" t="s">
        <v>158</v>
      </c>
      <c r="B21" s="68" t="s">
        <v>377</v>
      </c>
      <c r="E21" s="15" t="s">
        <v>136</v>
      </c>
      <c r="G21" t="s">
        <v>91</v>
      </c>
      <c r="H21" s="1">
        <v>3</v>
      </c>
      <c r="I21" t="s">
        <v>83</v>
      </c>
      <c r="M21" s="2">
        <v>20</v>
      </c>
      <c r="N21" s="2"/>
      <c r="O21" s="11" t="s">
        <v>29</v>
      </c>
      <c r="P21" s="11" t="s">
        <v>5</v>
      </c>
      <c r="Q21" s="11" t="str">
        <f t="shared" si="0"/>
        <v>20_304 - ChavantesTAC</v>
      </c>
      <c r="R21" s="12">
        <v>2</v>
      </c>
      <c r="S21" s="11">
        <v>336.6</v>
      </c>
    </row>
    <row r="22" spans="1:19">
      <c r="A22" t="s">
        <v>157</v>
      </c>
      <c r="B22" s="68" t="s">
        <v>378</v>
      </c>
      <c r="G22" t="s">
        <v>162</v>
      </c>
      <c r="H22" s="1">
        <v>4</v>
      </c>
      <c r="I22" t="s">
        <v>85</v>
      </c>
      <c r="M22" s="2">
        <v>21</v>
      </c>
      <c r="N22" s="2"/>
      <c r="O22" s="11" t="s">
        <v>29</v>
      </c>
      <c r="P22" s="11" t="s">
        <v>6</v>
      </c>
      <c r="Q22" s="11" t="str">
        <f t="shared" si="0"/>
        <v>20_304 - ChavantesTreinamento</v>
      </c>
      <c r="R22" s="12">
        <v>0</v>
      </c>
      <c r="S22" s="11">
        <v>0</v>
      </c>
    </row>
    <row r="23" spans="1:19">
      <c r="A23" t="s">
        <v>36</v>
      </c>
      <c r="B23" s="68" t="s">
        <v>379</v>
      </c>
      <c r="G23" t="s">
        <v>97</v>
      </c>
      <c r="H23" s="1">
        <v>1</v>
      </c>
      <c r="I23" t="s">
        <v>86</v>
      </c>
      <c r="M23" s="2">
        <v>22</v>
      </c>
      <c r="N23" s="2"/>
      <c r="O23" t="s">
        <v>28</v>
      </c>
      <c r="P23" t="s">
        <v>63</v>
      </c>
      <c r="Q23" t="str">
        <f t="shared" si="0"/>
        <v>20_305 - JupiaVisita técnica</v>
      </c>
      <c r="R23" s="2">
        <v>1</v>
      </c>
      <c r="S23">
        <v>17.600000000000001</v>
      </c>
    </row>
    <row r="24" spans="1:19">
      <c r="A24" t="s">
        <v>37</v>
      </c>
      <c r="G24" t="s">
        <v>98</v>
      </c>
      <c r="H24" s="1">
        <v>2</v>
      </c>
      <c r="I24" t="s">
        <v>84</v>
      </c>
      <c r="M24" s="2">
        <v>23</v>
      </c>
      <c r="N24" s="2"/>
      <c r="O24" t="s">
        <v>28</v>
      </c>
      <c r="P24" t="s">
        <v>356</v>
      </c>
      <c r="Q24" t="str">
        <f t="shared" si="0"/>
        <v>20_305 - JupiaTécnico Campo</v>
      </c>
      <c r="R24" s="2">
        <v>0</v>
      </c>
      <c r="S24">
        <v>0</v>
      </c>
    </row>
    <row r="25" spans="1:19" ht="18">
      <c r="A25" t="s">
        <v>38</v>
      </c>
      <c r="B25" s="55" t="s">
        <v>380</v>
      </c>
      <c r="G25" s="15" t="s">
        <v>136</v>
      </c>
      <c r="I25" t="s">
        <v>153</v>
      </c>
      <c r="M25" s="2">
        <v>24</v>
      </c>
      <c r="N25" s="2"/>
      <c r="O25" t="s">
        <v>28</v>
      </c>
      <c r="P25" t="s">
        <v>3</v>
      </c>
      <c r="Q25" t="str">
        <f t="shared" si="0"/>
        <v>20_305 - JupiaParametrização</v>
      </c>
      <c r="R25" s="2">
        <v>2</v>
      </c>
      <c r="S25">
        <v>470.8</v>
      </c>
    </row>
    <row r="26" spans="1:19">
      <c r="A26" t="s">
        <v>39</v>
      </c>
      <c r="B26" s="54"/>
      <c r="I26" t="s">
        <v>190</v>
      </c>
      <c r="M26" s="2">
        <v>25</v>
      </c>
      <c r="N26" s="2"/>
      <c r="O26" t="s">
        <v>28</v>
      </c>
      <c r="P26" t="s">
        <v>8</v>
      </c>
      <c r="Q26" t="str">
        <f t="shared" si="0"/>
        <v>20_305 - JupiaPTAF</v>
      </c>
      <c r="R26" s="2">
        <v>2</v>
      </c>
      <c r="S26">
        <v>710.6</v>
      </c>
    </row>
    <row r="27" spans="1:19">
      <c r="A27" t="s">
        <v>40</v>
      </c>
      <c r="B27" s="68" t="s">
        <v>381</v>
      </c>
      <c r="I27" t="s">
        <v>159</v>
      </c>
      <c r="M27" s="2">
        <v>26</v>
      </c>
      <c r="N27" s="2"/>
      <c r="O27" t="s">
        <v>28</v>
      </c>
      <c r="P27" t="s">
        <v>4</v>
      </c>
      <c r="Q27" t="str">
        <f t="shared" si="0"/>
        <v>20_305 - JupiaTAF</v>
      </c>
      <c r="R27" s="2">
        <v>2</v>
      </c>
      <c r="S27">
        <v>719.40000000000009</v>
      </c>
    </row>
    <row r="28" spans="1:19">
      <c r="A28" t="s">
        <v>41</v>
      </c>
      <c r="B28" s="68" t="s">
        <v>382</v>
      </c>
      <c r="I28" t="s">
        <v>152</v>
      </c>
      <c r="M28" s="2">
        <v>27</v>
      </c>
      <c r="N28" s="2"/>
      <c r="O28" t="s">
        <v>28</v>
      </c>
      <c r="P28" t="s">
        <v>5</v>
      </c>
      <c r="Q28" t="str">
        <f t="shared" si="0"/>
        <v>20_305 - JupiaTAC</v>
      </c>
      <c r="R28" s="2">
        <v>2</v>
      </c>
      <c r="S28">
        <v>1364</v>
      </c>
    </row>
    <row r="29" spans="1:19">
      <c r="A29" t="s">
        <v>144</v>
      </c>
      <c r="B29" s="68" t="s">
        <v>383</v>
      </c>
      <c r="I29" s="15" t="s">
        <v>61</v>
      </c>
      <c r="M29" s="2">
        <v>28</v>
      </c>
      <c r="N29" s="2"/>
      <c r="O29" t="s">
        <v>28</v>
      </c>
      <c r="P29" t="s">
        <v>6</v>
      </c>
      <c r="Q29" t="str">
        <f t="shared" si="0"/>
        <v>20_305 - JupiaTreinamento</v>
      </c>
      <c r="R29" s="2">
        <v>0</v>
      </c>
      <c r="S29">
        <v>0</v>
      </c>
    </row>
    <row r="30" spans="1:19">
      <c r="A30" t="s">
        <v>43</v>
      </c>
      <c r="I30" t="s">
        <v>169</v>
      </c>
      <c r="M30" s="2">
        <v>29</v>
      </c>
      <c r="N30" s="2"/>
      <c r="O30" s="11" t="s">
        <v>195</v>
      </c>
      <c r="P30" s="11" t="s">
        <v>63</v>
      </c>
      <c r="Q30" s="11" t="str">
        <f t="shared" si="0"/>
        <v>23_042 - Neves MesquitaVisita técnica</v>
      </c>
      <c r="R30" s="12">
        <v>1</v>
      </c>
      <c r="S30" s="11">
        <v>17.600000000000001</v>
      </c>
    </row>
    <row r="31" spans="1:19" ht="18">
      <c r="A31" t="s">
        <v>42</v>
      </c>
      <c r="B31" s="55" t="s">
        <v>384</v>
      </c>
      <c r="I31" s="15" t="s">
        <v>136</v>
      </c>
      <c r="M31" s="2">
        <v>30</v>
      </c>
      <c r="N31" s="2"/>
      <c r="O31" s="11" t="s">
        <v>195</v>
      </c>
      <c r="P31" s="11" t="s">
        <v>356</v>
      </c>
      <c r="Q31" s="11" t="str">
        <f t="shared" si="0"/>
        <v>23_042 - Neves MesquitaTécnico Campo</v>
      </c>
      <c r="R31" s="12">
        <v>2</v>
      </c>
      <c r="S31" s="11">
        <v>176</v>
      </c>
    </row>
    <row r="32" spans="1:19">
      <c r="A32" t="s">
        <v>59</v>
      </c>
      <c r="B32" s="54"/>
      <c r="M32" s="2">
        <v>31</v>
      </c>
      <c r="N32" s="2"/>
      <c r="O32" s="11" t="s">
        <v>195</v>
      </c>
      <c r="P32" s="11" t="s">
        <v>3</v>
      </c>
      <c r="Q32" s="11" t="str">
        <f t="shared" si="0"/>
        <v>23_042 - Neves MesquitaParametrização</v>
      </c>
      <c r="R32" s="12">
        <v>1</v>
      </c>
      <c r="S32" s="11">
        <v>88</v>
      </c>
    </row>
    <row r="33" spans="1:19">
      <c r="A33" t="s">
        <v>126</v>
      </c>
      <c r="B33" s="68" t="s">
        <v>385</v>
      </c>
      <c r="M33" s="2"/>
      <c r="N33" s="2"/>
      <c r="O33" s="11" t="s">
        <v>195</v>
      </c>
      <c r="P33" s="11" t="s">
        <v>8</v>
      </c>
      <c r="Q33" s="11" t="str">
        <f t="shared" si="0"/>
        <v>23_042 - Neves MesquitaPTAF</v>
      </c>
      <c r="R33" s="12">
        <v>1</v>
      </c>
      <c r="S33" s="11">
        <v>88</v>
      </c>
    </row>
    <row r="34" spans="1:19">
      <c r="A34" t="s">
        <v>123</v>
      </c>
      <c r="B34" s="68" t="s">
        <v>386</v>
      </c>
      <c r="M34" s="2"/>
      <c r="N34" s="2"/>
      <c r="O34" s="11" t="s">
        <v>195</v>
      </c>
      <c r="P34" s="11" t="s">
        <v>4</v>
      </c>
      <c r="Q34" s="11" t="str">
        <f t="shared" si="0"/>
        <v>23_042 - Neves MesquitaTAF</v>
      </c>
      <c r="R34" s="12">
        <v>1</v>
      </c>
      <c r="S34" s="11">
        <v>123.20000000000002</v>
      </c>
    </row>
    <row r="35" spans="1:19">
      <c r="A35" t="s">
        <v>124</v>
      </c>
      <c r="B35" s="68" t="s">
        <v>387</v>
      </c>
      <c r="M35" s="2"/>
      <c r="N35" s="2"/>
      <c r="O35" s="11" t="s">
        <v>195</v>
      </c>
      <c r="P35" s="11" t="s">
        <v>5</v>
      </c>
      <c r="Q35" s="11" t="str">
        <f t="shared" si="0"/>
        <v>23_042 - Neves MesquitaTAC</v>
      </c>
      <c r="R35" s="12">
        <v>2</v>
      </c>
      <c r="S35" s="11">
        <v>422.40000000000003</v>
      </c>
    </row>
    <row r="36" spans="1:19">
      <c r="A36" t="s">
        <v>125</v>
      </c>
      <c r="M36" s="2"/>
      <c r="N36" s="2"/>
      <c r="O36" s="11" t="s">
        <v>195</v>
      </c>
      <c r="P36" s="11" t="s">
        <v>6</v>
      </c>
      <c r="Q36" s="11" t="str">
        <f t="shared" si="0"/>
        <v>23_042 - Neves MesquitaTreinamento</v>
      </c>
      <c r="R36" s="12">
        <v>0</v>
      </c>
      <c r="S36" s="11">
        <v>0</v>
      </c>
    </row>
    <row r="37" spans="1:19" ht="18">
      <c r="A37" t="s">
        <v>130</v>
      </c>
      <c r="B37" s="55" t="s">
        <v>388</v>
      </c>
      <c r="O37" t="s">
        <v>26</v>
      </c>
      <c r="P37" t="s">
        <v>63</v>
      </c>
      <c r="Q37" t="str">
        <f t="shared" si="0"/>
        <v>23_090 - Ribeiro GonçalvesVisita técnica</v>
      </c>
      <c r="R37" s="2">
        <v>2</v>
      </c>
      <c r="S37">
        <v>52.800000000000004</v>
      </c>
    </row>
    <row r="38" spans="1:19">
      <c r="A38" t="s">
        <v>121</v>
      </c>
      <c r="B38" s="54"/>
      <c r="O38" t="s">
        <v>26</v>
      </c>
      <c r="P38" t="s">
        <v>356</v>
      </c>
      <c r="Q38" t="str">
        <f t="shared" si="0"/>
        <v>23_090 - Ribeiro GonçalvesTécnico Campo</v>
      </c>
      <c r="R38" s="2">
        <v>2</v>
      </c>
      <c r="S38">
        <v>52.800000000000004</v>
      </c>
    </row>
    <row r="39" spans="1:19">
      <c r="A39" s="15" t="s">
        <v>136</v>
      </c>
      <c r="B39" s="68" t="s">
        <v>389</v>
      </c>
      <c r="O39" t="s">
        <v>26</v>
      </c>
      <c r="P39" t="s">
        <v>3</v>
      </c>
      <c r="Q39" t="str">
        <f t="shared" si="0"/>
        <v>23_090 - Ribeiro GonçalvesParametrização</v>
      </c>
      <c r="R39" s="2">
        <v>2</v>
      </c>
      <c r="S39">
        <v>88</v>
      </c>
    </row>
    <row r="40" spans="1:19">
      <c r="B40" s="68" t="s">
        <v>390</v>
      </c>
      <c r="O40" t="s">
        <v>26</v>
      </c>
      <c r="P40" t="s">
        <v>8</v>
      </c>
      <c r="Q40" t="str">
        <f t="shared" si="0"/>
        <v>23_090 - Ribeiro GonçalvesPTAF</v>
      </c>
      <c r="R40" s="2">
        <v>2</v>
      </c>
      <c r="S40">
        <v>88</v>
      </c>
    </row>
    <row r="41" spans="1:19">
      <c r="B41" s="68" t="s">
        <v>391</v>
      </c>
      <c r="O41" t="s">
        <v>26</v>
      </c>
      <c r="P41" t="s">
        <v>4</v>
      </c>
      <c r="Q41" t="str">
        <f t="shared" si="0"/>
        <v>23_090 - Ribeiro GonçalvesTAF</v>
      </c>
      <c r="R41" s="2">
        <v>2</v>
      </c>
      <c r="S41">
        <v>88</v>
      </c>
    </row>
    <row r="42" spans="1:19">
      <c r="B42" s="68" t="s">
        <v>392</v>
      </c>
      <c r="O42" t="s">
        <v>26</v>
      </c>
      <c r="P42" t="s">
        <v>5</v>
      </c>
      <c r="Q42" t="str">
        <f t="shared" si="0"/>
        <v>23_090 - Ribeiro GonçalvesTAC</v>
      </c>
      <c r="R42" s="2">
        <v>2</v>
      </c>
      <c r="S42">
        <v>132</v>
      </c>
    </row>
    <row r="43" spans="1:19">
      <c r="O43" t="s">
        <v>26</v>
      </c>
      <c r="P43" t="s">
        <v>6</v>
      </c>
      <c r="Q43" t="str">
        <f t="shared" si="0"/>
        <v>23_090 - Ribeiro GonçalvesTreinamento</v>
      </c>
      <c r="R43" s="2">
        <v>0</v>
      </c>
      <c r="S43">
        <v>0</v>
      </c>
    </row>
    <row r="44" spans="1:19" ht="18">
      <c r="B44" s="55" t="s">
        <v>393</v>
      </c>
      <c r="O44" s="11" t="s">
        <v>25</v>
      </c>
      <c r="P44" s="11" t="s">
        <v>63</v>
      </c>
      <c r="Q44" s="11" t="str">
        <f t="shared" si="0"/>
        <v>24_098 - Modernização STDVisita técnica</v>
      </c>
      <c r="R44" s="12">
        <v>1</v>
      </c>
      <c r="S44" s="11">
        <v>52.800000000000004</v>
      </c>
    </row>
    <row r="45" spans="1:19">
      <c r="B45" s="54"/>
      <c r="O45" s="11" t="s">
        <v>25</v>
      </c>
      <c r="P45" s="11" t="s">
        <v>356</v>
      </c>
      <c r="Q45" s="11" t="str">
        <f t="shared" si="0"/>
        <v>24_098 - Modernização STDTécnico Campo</v>
      </c>
      <c r="R45" s="12">
        <v>3</v>
      </c>
      <c r="S45" s="11">
        <v>950.40000000000009</v>
      </c>
    </row>
    <row r="46" spans="1:19">
      <c r="B46" s="68" t="s">
        <v>394</v>
      </c>
      <c r="O46" s="11" t="s">
        <v>25</v>
      </c>
      <c r="P46" s="11" t="s">
        <v>3</v>
      </c>
      <c r="Q46" s="11" t="str">
        <f t="shared" si="0"/>
        <v>24_098 - Modernização STDParametrização</v>
      </c>
      <c r="R46" s="12">
        <v>1</v>
      </c>
      <c r="S46" s="11">
        <v>176</v>
      </c>
    </row>
    <row r="47" spans="1:19">
      <c r="B47" s="68" t="s">
        <v>395</v>
      </c>
      <c r="O47" s="11" t="s">
        <v>25</v>
      </c>
      <c r="P47" s="11" t="s">
        <v>8</v>
      </c>
      <c r="Q47" s="11" t="str">
        <f t="shared" si="0"/>
        <v>24_098 - Modernização STDPTAF</v>
      </c>
      <c r="R47" s="12">
        <v>0</v>
      </c>
      <c r="S47" s="11">
        <v>0</v>
      </c>
    </row>
    <row r="48" spans="1:19">
      <c r="B48" s="68" t="s">
        <v>396</v>
      </c>
      <c r="O48" s="11" t="s">
        <v>25</v>
      </c>
      <c r="P48" s="11" t="s">
        <v>4</v>
      </c>
      <c r="Q48" s="11" t="str">
        <f t="shared" si="0"/>
        <v>24_098 - Modernização STDTAF</v>
      </c>
      <c r="R48" s="12">
        <v>0</v>
      </c>
      <c r="S48" s="11">
        <v>0</v>
      </c>
    </row>
    <row r="49" spans="15:19">
      <c r="O49" s="11" t="s">
        <v>25</v>
      </c>
      <c r="P49" s="11" t="s">
        <v>5</v>
      </c>
      <c r="Q49" s="11" t="str">
        <f t="shared" si="0"/>
        <v>24_098 - Modernização STDTAC</v>
      </c>
      <c r="R49" s="12">
        <v>1</v>
      </c>
      <c r="S49" s="11">
        <v>88</v>
      </c>
    </row>
    <row r="50" spans="15:19">
      <c r="O50" s="11" t="s">
        <v>25</v>
      </c>
      <c r="P50" s="11" t="s">
        <v>6</v>
      </c>
      <c r="Q50" s="11" t="str">
        <f t="shared" si="0"/>
        <v>24_098 - Modernização STDTreinamento</v>
      </c>
      <c r="R50" s="12">
        <v>0</v>
      </c>
      <c r="S50" s="11">
        <v>0</v>
      </c>
    </row>
    <row r="51" spans="15:19">
      <c r="O51" t="s">
        <v>194</v>
      </c>
      <c r="P51" t="s">
        <v>63</v>
      </c>
      <c r="Q51" t="str">
        <f t="shared" si="0"/>
        <v>24_139 - Água VermelhaVisita técnica</v>
      </c>
      <c r="R51" s="2">
        <v>1</v>
      </c>
      <c r="S51">
        <v>17.600000000000001</v>
      </c>
    </row>
    <row r="52" spans="15:19">
      <c r="O52" t="s">
        <v>194</v>
      </c>
      <c r="P52" t="s">
        <v>356</v>
      </c>
      <c r="Q52" t="str">
        <f t="shared" si="0"/>
        <v>24_139 - Água VermelhaTécnico Campo</v>
      </c>
      <c r="R52" s="2">
        <v>2</v>
      </c>
      <c r="S52">
        <v>88</v>
      </c>
    </row>
    <row r="53" spans="15:19">
      <c r="O53" t="s">
        <v>194</v>
      </c>
      <c r="P53" t="s">
        <v>3</v>
      </c>
      <c r="Q53" t="str">
        <f t="shared" si="0"/>
        <v>24_139 - Água VermelhaParametrização</v>
      </c>
      <c r="R53" s="2">
        <v>1</v>
      </c>
      <c r="S53">
        <v>264</v>
      </c>
    </row>
    <row r="54" spans="15:19">
      <c r="O54" t="s">
        <v>194</v>
      </c>
      <c r="P54" t="s">
        <v>8</v>
      </c>
      <c r="Q54" t="str">
        <f t="shared" si="0"/>
        <v>24_139 - Água VermelhaPTAF</v>
      </c>
      <c r="R54" s="2">
        <v>1</v>
      </c>
      <c r="S54">
        <v>132</v>
      </c>
    </row>
    <row r="55" spans="15:19">
      <c r="O55" t="s">
        <v>194</v>
      </c>
      <c r="P55" t="s">
        <v>4</v>
      </c>
      <c r="Q55" t="str">
        <f t="shared" si="0"/>
        <v>24_139 - Água VermelhaTAF</v>
      </c>
      <c r="R55" s="2">
        <v>1</v>
      </c>
      <c r="S55">
        <v>132</v>
      </c>
    </row>
    <row r="56" spans="15:19">
      <c r="O56" t="s">
        <v>194</v>
      </c>
      <c r="P56" t="s">
        <v>5</v>
      </c>
      <c r="Q56" t="str">
        <f t="shared" si="0"/>
        <v>24_139 - Água VermelhaTAC</v>
      </c>
      <c r="R56" s="2">
        <v>1</v>
      </c>
      <c r="S56">
        <v>352</v>
      </c>
    </row>
    <row r="57" spans="15:19">
      <c r="O57" t="s">
        <v>194</v>
      </c>
      <c r="P57" t="s">
        <v>6</v>
      </c>
      <c r="Q57" t="str">
        <f t="shared" si="0"/>
        <v>24_139 - Água VermelhaTreinamento</v>
      </c>
      <c r="R57" s="2">
        <v>1</v>
      </c>
      <c r="S57">
        <v>44</v>
      </c>
    </row>
    <row r="58" spans="15:19">
      <c r="O58" s="11" t="s">
        <v>30</v>
      </c>
      <c r="P58" s="11" t="s">
        <v>63</v>
      </c>
      <c r="Q58" s="11" t="str">
        <f t="shared" si="0"/>
        <v>24_064_065 - Ribeirão Preto 14Visita técnica</v>
      </c>
      <c r="R58" s="12">
        <v>0</v>
      </c>
      <c r="S58" s="11">
        <v>0</v>
      </c>
    </row>
    <row r="59" spans="15:19">
      <c r="O59" s="11" t="s">
        <v>30</v>
      </c>
      <c r="P59" s="11" t="s">
        <v>356</v>
      </c>
      <c r="Q59" s="11" t="str">
        <f t="shared" si="0"/>
        <v>24_064_065 - Ribeirão Preto 14Técnico Campo</v>
      </c>
      <c r="R59" s="12">
        <v>0</v>
      </c>
      <c r="S59" s="11">
        <v>0</v>
      </c>
    </row>
    <row r="60" spans="15:19">
      <c r="O60" s="11" t="s">
        <v>30</v>
      </c>
      <c r="P60" s="11" t="s">
        <v>3</v>
      </c>
      <c r="Q60" s="11" t="str">
        <f t="shared" si="0"/>
        <v>24_064_065 - Ribeirão Preto 14Parametrização</v>
      </c>
      <c r="R60" s="12">
        <v>2</v>
      </c>
      <c r="S60" s="11">
        <v>343.20000000000005</v>
      </c>
    </row>
    <row r="61" spans="15:19">
      <c r="O61" s="11" t="s">
        <v>30</v>
      </c>
      <c r="P61" s="11" t="s">
        <v>8</v>
      </c>
      <c r="Q61" s="11" t="str">
        <f t="shared" si="0"/>
        <v>24_064_065 - Ribeirão Preto 14PTAF</v>
      </c>
      <c r="R61" s="12">
        <v>2</v>
      </c>
      <c r="S61" s="11">
        <v>663.30000000000007</v>
      </c>
    </row>
    <row r="62" spans="15:19">
      <c r="O62" s="11" t="s">
        <v>30</v>
      </c>
      <c r="P62" s="11" t="s">
        <v>4</v>
      </c>
      <c r="Q62" s="11" t="str">
        <f t="shared" si="0"/>
        <v>24_064_065 - Ribeirão Preto 14TAF</v>
      </c>
      <c r="R62" s="12">
        <v>2</v>
      </c>
      <c r="S62" s="11">
        <v>628.10000000000014</v>
      </c>
    </row>
    <row r="63" spans="15:19">
      <c r="O63" s="11" t="s">
        <v>30</v>
      </c>
      <c r="P63" s="11" t="s">
        <v>5</v>
      </c>
      <c r="Q63" s="11" t="str">
        <f t="shared" si="0"/>
        <v>24_064_065 - Ribeirão Preto 14TAC</v>
      </c>
      <c r="R63" s="12">
        <v>2</v>
      </c>
      <c r="S63" s="11">
        <v>1555.4</v>
      </c>
    </row>
    <row r="64" spans="15:19">
      <c r="O64" s="11" t="s">
        <v>30</v>
      </c>
      <c r="P64" s="11" t="s">
        <v>6</v>
      </c>
      <c r="Q64" s="11" t="str">
        <f t="shared" si="0"/>
        <v>24_064_065 - Ribeirão Preto 14Treinamento</v>
      </c>
      <c r="R64" s="12">
        <v>0</v>
      </c>
      <c r="S64" s="11">
        <v>0</v>
      </c>
    </row>
    <row r="65" spans="15:19">
      <c r="O65" t="s">
        <v>191</v>
      </c>
      <c r="P65" t="s">
        <v>63</v>
      </c>
      <c r="Q65" t="str">
        <f t="shared" si="0"/>
        <v>20_297 e 307 - TaubateVisita técnica</v>
      </c>
      <c r="R65" s="2">
        <v>1</v>
      </c>
      <c r="S65">
        <f>SUM(S2+S9)</f>
        <v>35.200000000000003</v>
      </c>
    </row>
    <row r="66" spans="15:19">
      <c r="O66" t="s">
        <v>191</v>
      </c>
      <c r="P66" t="s">
        <v>356</v>
      </c>
      <c r="Q66" t="str">
        <f t="shared" si="0"/>
        <v>20_297 e 307 - TaubateTécnico Campo</v>
      </c>
      <c r="R66" s="2">
        <v>0</v>
      </c>
      <c r="S66">
        <f>SUM(S3+S10)</f>
        <v>0</v>
      </c>
    </row>
    <row r="67" spans="15:19">
      <c r="O67" t="s">
        <v>191</v>
      </c>
      <c r="P67" t="s">
        <v>3</v>
      </c>
      <c r="Q67" t="str">
        <f t="shared" ref="Q67:Q71" si="1">O67&amp;P67</f>
        <v>20_297 e 307 - TaubateParametrização</v>
      </c>
      <c r="R67" s="2">
        <v>2</v>
      </c>
      <c r="S67">
        <f>SUM(S4+S11)</f>
        <v>1214.4000000000001</v>
      </c>
    </row>
    <row r="68" spans="15:19">
      <c r="O68" t="s">
        <v>191</v>
      </c>
      <c r="P68" t="s">
        <v>8</v>
      </c>
      <c r="Q68" t="str">
        <f t="shared" si="1"/>
        <v>20_297 e 307 - TaubatePTAF</v>
      </c>
      <c r="R68" s="2">
        <v>2</v>
      </c>
      <c r="S68">
        <f>SUM(S5+S12)</f>
        <v>1636.8</v>
      </c>
    </row>
    <row r="69" spans="15:19">
      <c r="O69" t="s">
        <v>191</v>
      </c>
      <c r="P69" t="s">
        <v>4</v>
      </c>
      <c r="Q69" t="str">
        <f t="shared" si="1"/>
        <v>20_297 e 307 - TaubateTAF</v>
      </c>
      <c r="R69" s="2">
        <v>2</v>
      </c>
      <c r="S69">
        <f t="shared" ref="S69:S71" si="2">SUM(S6+S13)</f>
        <v>1834</v>
      </c>
    </row>
    <row r="70" spans="15:19">
      <c r="O70" t="s">
        <v>191</v>
      </c>
      <c r="P70" t="s">
        <v>5</v>
      </c>
      <c r="Q70" t="str">
        <f t="shared" si="1"/>
        <v>20_297 e 307 - TaubateTAC</v>
      </c>
      <c r="R70" s="2">
        <v>2</v>
      </c>
      <c r="S70">
        <f t="shared" si="2"/>
        <v>2899.3</v>
      </c>
    </row>
    <row r="71" spans="15:19">
      <c r="O71" t="s">
        <v>191</v>
      </c>
      <c r="P71" t="s">
        <v>6</v>
      </c>
      <c r="Q71" t="str">
        <f t="shared" si="1"/>
        <v>20_297 e 307 - TaubateTreinamento</v>
      </c>
      <c r="R71" s="2">
        <v>1</v>
      </c>
      <c r="S71">
        <f t="shared" si="2"/>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5</vt:i4>
      </vt:variant>
    </vt:vector>
  </HeadingPairs>
  <TitlesOfParts>
    <vt:vector size="10" baseType="lpstr">
      <vt:lpstr>CAUSAS</vt:lpstr>
      <vt:lpstr>TABELA_RESUMO</vt:lpstr>
      <vt:lpstr>DADOS_PROJETOS</vt:lpstr>
      <vt:lpstr>Controle Geral</vt:lpstr>
      <vt:lpstr>Dados</vt:lpstr>
      <vt:lpstr>Dados!chave_vendas</vt:lpstr>
      <vt:lpstr>Dados!disciplina_pessoas</vt:lpstr>
      <vt:lpstr>Dados!handover</vt:lpstr>
      <vt:lpstr>Dados!pessoas</vt:lpstr>
      <vt:lpstr>Dados!projetos_vendas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Lima</dc:creator>
  <cp:lastModifiedBy>Jose Oliveira</cp:lastModifiedBy>
  <dcterms:created xsi:type="dcterms:W3CDTF">2022-11-03T17:56:12Z</dcterms:created>
  <dcterms:modified xsi:type="dcterms:W3CDTF">2025-03-19T11:35:49Z</dcterms:modified>
</cp:coreProperties>
</file>