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akak\Documents\Python Data Set\"/>
    </mc:Choice>
  </mc:AlternateContent>
  <xr:revisionPtr revIDLastSave="0" documentId="13_ncr:1_{7FF37975-9275-4CD0-93A5-E70EDAEB5CD6}" xr6:coauthVersionLast="47" xr6:coauthVersionMax="47" xr10:uidLastSave="{00000000-0000-0000-0000-000000000000}"/>
  <bookViews>
    <workbookView xWindow="8960" yWindow="230" windowWidth="10160" windowHeight="9730" xr2:uid="{00000000-000D-0000-FFFF-FFFF00000000}"/>
  </bookViews>
  <sheets>
    <sheet name="sebelum letusan" sheetId="1" r:id="rId1"/>
    <sheet name="setelah letusan" sheetId="3" r:id="rId2"/>
    <sheet name="keterang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2" i="1"/>
  <c r="A4" i="1"/>
  <c r="A3" i="1"/>
</calcChain>
</file>

<file path=xl/sharedStrings.xml><?xml version="1.0" encoding="utf-8"?>
<sst xmlns="http://schemas.openxmlformats.org/spreadsheetml/2006/main" count="51" uniqueCount="47">
  <si>
    <t>tanggal</t>
  </si>
  <si>
    <t>curah_hujan</t>
  </si>
  <si>
    <t>pH</t>
  </si>
  <si>
    <t>DHL</t>
  </si>
  <si>
    <t>sheet 1: Data air hujan sebelum letusan Gunung Sinabung pada 15 September 2013</t>
  </si>
  <si>
    <t>curah_hujan dalam satuan mm</t>
  </si>
  <si>
    <t>DHL dalam satuan mS/cm</t>
  </si>
  <si>
    <t xml:space="preserve">17/09/2013 </t>
  </si>
  <si>
    <t xml:space="preserve">25/09/2013 </t>
  </si>
  <si>
    <t>29/09/2013</t>
  </si>
  <si>
    <t>30/09/2013</t>
  </si>
  <si>
    <t>13/10/2013</t>
  </si>
  <si>
    <t>14/10/2013</t>
  </si>
  <si>
    <t>15/10/2013</t>
  </si>
  <si>
    <t>16/10/2013</t>
  </si>
  <si>
    <t xml:space="preserve">17/10/2013 </t>
  </si>
  <si>
    <t>18/10/2013</t>
  </si>
  <si>
    <t>19/10/2013</t>
  </si>
  <si>
    <t>20/10/2013</t>
  </si>
  <si>
    <t xml:space="preserve">21/10/2013 </t>
  </si>
  <si>
    <t xml:space="preserve">22/10/2013 </t>
  </si>
  <si>
    <t xml:space="preserve">23/10/2013 </t>
  </si>
  <si>
    <t xml:space="preserve">24/10/2013 </t>
  </si>
  <si>
    <t xml:space="preserve">25/10/2013 </t>
  </si>
  <si>
    <t xml:space="preserve">26/10/2013 </t>
  </si>
  <si>
    <t xml:space="preserve">28/10/2013 </t>
  </si>
  <si>
    <t xml:space="preserve">29/10/2013 </t>
  </si>
  <si>
    <t xml:space="preserve">31/10/2013 </t>
  </si>
  <si>
    <t xml:space="preserve">13/11/2013 </t>
  </si>
  <si>
    <t xml:space="preserve">14/11/2013 </t>
  </si>
  <si>
    <t xml:space="preserve">15/11/2013 </t>
  </si>
  <si>
    <t xml:space="preserve">17/11/2013 </t>
  </si>
  <si>
    <t xml:space="preserve">19/11/2013 </t>
  </si>
  <si>
    <t>20/11/2013</t>
  </si>
  <si>
    <t xml:space="preserve">21/11/2013 </t>
  </si>
  <si>
    <t xml:space="preserve">22/11/2013 </t>
  </si>
  <si>
    <t xml:space="preserve">26/11/2013 </t>
  </si>
  <si>
    <t xml:space="preserve">28/11/2013 </t>
  </si>
  <si>
    <t xml:space="preserve">29/11/2013 </t>
  </si>
  <si>
    <t xml:space="preserve">30/11/2013 </t>
  </si>
  <si>
    <t xml:space="preserve">13/12/2013 </t>
  </si>
  <si>
    <t xml:space="preserve">20/12/2013 </t>
  </si>
  <si>
    <t xml:space="preserve">26/12/2013 </t>
  </si>
  <si>
    <t xml:space="preserve">27/12/2013 </t>
  </si>
  <si>
    <t xml:space="preserve">28/12/2013 </t>
  </si>
  <si>
    <t xml:space="preserve">29/12/2013 </t>
  </si>
  <si>
    <t>sheet 2: Data air hujan setelah letusan Gunung Sinabung pada 15 September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</si>
</sst>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31F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G13" sqref="G13"/>
    </sheetView>
  </sheetViews>
  <sheetFormatPr defaultRowHeight="14.5" x14ac:dyDescent="0.35"/>
  <cols>
    <col min="1" max="1" width="9.45312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f>DATE(2013,8,2)</f>
        <v>41488</v>
      </c>
      <c r="B2">
        <v>9</v>
      </c>
      <c r="C2">
        <v>6.3159999999999998</v>
      </c>
      <c r="D2">
        <v>16.899999999999999</v>
      </c>
    </row>
    <row r="3" spans="1:4" x14ac:dyDescent="0.35">
      <c r="A3" s="1">
        <f>DATE(2013,8,4)</f>
        <v>41490</v>
      </c>
      <c r="B3">
        <v>6.5</v>
      </c>
      <c r="C3">
        <v>6.5209999999999999</v>
      </c>
      <c r="D3">
        <v>1.1000000000000001</v>
      </c>
    </row>
    <row r="4" spans="1:4" x14ac:dyDescent="0.35">
      <c r="A4" s="1">
        <f>DATE(2013,8,5)</f>
        <v>41491</v>
      </c>
      <c r="B4">
        <v>9</v>
      </c>
      <c r="C4">
        <v>6.524</v>
      </c>
      <c r="D4">
        <v>13</v>
      </c>
    </row>
    <row r="5" spans="1:4" x14ac:dyDescent="0.35">
      <c r="A5" s="1">
        <f>DATE(2013,8,8)</f>
        <v>41494</v>
      </c>
      <c r="B5">
        <v>3.5</v>
      </c>
      <c r="C5">
        <v>6.4950000000000001</v>
      </c>
      <c r="D5">
        <v>16</v>
      </c>
    </row>
    <row r="6" spans="1:4" x14ac:dyDescent="0.35">
      <c r="A6" s="1">
        <f>DATE(2013,8,10)</f>
        <v>41496</v>
      </c>
      <c r="B6">
        <v>4.5</v>
      </c>
      <c r="C6">
        <v>6.4320000000000004</v>
      </c>
      <c r="D6">
        <v>22.9</v>
      </c>
    </row>
    <row r="7" spans="1:4" x14ac:dyDescent="0.35">
      <c r="A7" s="1">
        <f>DATE(2013,8,11)</f>
        <v>41497</v>
      </c>
      <c r="B7">
        <v>3</v>
      </c>
      <c r="C7">
        <v>6.5149999999999997</v>
      </c>
      <c r="D7">
        <v>9.6</v>
      </c>
    </row>
    <row r="8" spans="1:4" x14ac:dyDescent="0.35">
      <c r="A8" s="1">
        <f>DATE(2013,8,12)</f>
        <v>41498</v>
      </c>
      <c r="B8">
        <v>4.5</v>
      </c>
      <c r="C8">
        <v>6.4459999999999997</v>
      </c>
      <c r="D8">
        <v>17.5</v>
      </c>
    </row>
    <row r="9" spans="1:4" x14ac:dyDescent="0.35">
      <c r="A9" s="1">
        <f>DATE(2013,8,13)</f>
        <v>41499</v>
      </c>
      <c r="B9">
        <v>11</v>
      </c>
      <c r="C9">
        <v>6.3250000000000002</v>
      </c>
      <c r="D9">
        <v>19.899999999999999</v>
      </c>
    </row>
    <row r="10" spans="1:4" x14ac:dyDescent="0.35">
      <c r="A10" s="1">
        <f>DATE(2013,8,16)</f>
        <v>41502</v>
      </c>
      <c r="B10">
        <v>17</v>
      </c>
      <c r="C10">
        <v>5.9329999999999998</v>
      </c>
      <c r="D10">
        <v>21.7</v>
      </c>
    </row>
    <row r="11" spans="1:4" x14ac:dyDescent="0.35">
      <c r="A11" s="1">
        <f>DATE(2013,8,19)</f>
        <v>41505</v>
      </c>
      <c r="B11">
        <v>33</v>
      </c>
      <c r="C11">
        <v>6.0730000000000004</v>
      </c>
      <c r="D11">
        <v>33.1</v>
      </c>
    </row>
    <row r="12" spans="1:4" x14ac:dyDescent="0.35">
      <c r="A12" s="1">
        <f>DATE(2013,8,20)</f>
        <v>41506</v>
      </c>
      <c r="B12">
        <v>40</v>
      </c>
      <c r="C12">
        <v>4.3250000000000002</v>
      </c>
      <c r="D12">
        <v>7.6</v>
      </c>
    </row>
    <row r="13" spans="1:4" x14ac:dyDescent="0.35">
      <c r="A13" s="1">
        <f>DATE(2013,8,22)</f>
        <v>41508</v>
      </c>
      <c r="B13">
        <v>30.5</v>
      </c>
      <c r="C13">
        <v>5.9349999999999996</v>
      </c>
      <c r="D13">
        <v>11.9</v>
      </c>
    </row>
    <row r="14" spans="1:4" x14ac:dyDescent="0.35">
      <c r="A14" s="1">
        <f>DATE(2013,8,23)</f>
        <v>41509</v>
      </c>
      <c r="B14">
        <v>36.5</v>
      </c>
      <c r="C14">
        <v>5.5910000000000002</v>
      </c>
      <c r="D14">
        <v>12.7</v>
      </c>
    </row>
    <row r="15" spans="1:4" x14ac:dyDescent="0.35">
      <c r="A15" s="1">
        <f>DATE(2013,8,24)</f>
        <v>41510</v>
      </c>
      <c r="B15">
        <v>9</v>
      </c>
      <c r="C15">
        <v>5.5720000000000001</v>
      </c>
      <c r="D15">
        <v>10.7</v>
      </c>
    </row>
    <row r="16" spans="1:4" x14ac:dyDescent="0.35">
      <c r="A16" s="1">
        <f>DATE(2013,8,29)</f>
        <v>41515</v>
      </c>
      <c r="B16">
        <v>7.5</v>
      </c>
      <c r="C16">
        <v>6.1379999999999999</v>
      </c>
      <c r="D16">
        <v>26.2</v>
      </c>
    </row>
    <row r="17" spans="1:4" x14ac:dyDescent="0.35">
      <c r="A17" s="1">
        <f>DATE(2013,8,31)</f>
        <v>41517</v>
      </c>
      <c r="B17">
        <v>25</v>
      </c>
      <c r="C17">
        <v>6.1349999999999998</v>
      </c>
      <c r="D17">
        <v>12.4</v>
      </c>
    </row>
    <row r="18" spans="1:4" x14ac:dyDescent="0.35">
      <c r="A18" s="1">
        <f>DATE(2013,9,3)</f>
        <v>41520</v>
      </c>
      <c r="B18">
        <v>12</v>
      </c>
      <c r="C18">
        <v>6.5579999999999998</v>
      </c>
      <c r="D18">
        <v>13.5</v>
      </c>
    </row>
    <row r="19" spans="1:4" x14ac:dyDescent="0.35">
      <c r="A19" s="1">
        <f>DATE(2013,9,4)</f>
        <v>41521</v>
      </c>
      <c r="B19">
        <v>7.5</v>
      </c>
      <c r="C19">
        <v>6.3920000000000003</v>
      </c>
      <c r="D19">
        <v>10.8</v>
      </c>
    </row>
    <row r="20" spans="1:4" x14ac:dyDescent="0.35">
      <c r="A20" s="1">
        <f>DATE(2013,9,5)</f>
        <v>41522</v>
      </c>
      <c r="B20">
        <v>33.5</v>
      </c>
      <c r="C20">
        <v>6.49</v>
      </c>
      <c r="D20">
        <v>18.5</v>
      </c>
    </row>
    <row r="21" spans="1:4" x14ac:dyDescent="0.35">
      <c r="A21" s="1">
        <f>DATE(2013,9,6)</f>
        <v>41523</v>
      </c>
      <c r="B21">
        <v>11.6</v>
      </c>
      <c r="C21">
        <v>6.2229999999999999</v>
      </c>
      <c r="D21">
        <v>89.2</v>
      </c>
    </row>
    <row r="22" spans="1:4" x14ac:dyDescent="0.35">
      <c r="A22" s="1">
        <f>DATE(2013,9,9)</f>
        <v>41526</v>
      </c>
      <c r="B22">
        <v>4</v>
      </c>
      <c r="C22">
        <v>6.3330000000000002</v>
      </c>
      <c r="D22">
        <v>24.2</v>
      </c>
    </row>
    <row r="23" spans="1:4" x14ac:dyDescent="0.35">
      <c r="A23" s="1">
        <f>DATE(2013,9,10)</f>
        <v>41527</v>
      </c>
      <c r="B23">
        <v>17.3</v>
      </c>
      <c r="C23">
        <v>5.5789999999999997</v>
      </c>
      <c r="D23">
        <v>13.6</v>
      </c>
    </row>
    <row r="24" spans="1:4" x14ac:dyDescent="0.35">
      <c r="A24" s="1">
        <f>DATE(2013,9,11)</f>
        <v>41528</v>
      </c>
      <c r="B24">
        <v>1.5</v>
      </c>
      <c r="C24">
        <v>7.0439999999999996</v>
      </c>
      <c r="D24">
        <v>41.2</v>
      </c>
    </row>
    <row r="25" spans="1:4" x14ac:dyDescent="0.35">
      <c r="A25" s="1">
        <f>DATE(2013,9,12)</f>
        <v>41529</v>
      </c>
      <c r="B25">
        <v>2</v>
      </c>
      <c r="C25">
        <v>7.1520000000000001</v>
      </c>
      <c r="D25">
        <v>74.3</v>
      </c>
    </row>
    <row r="26" spans="1:4" x14ac:dyDescent="0.35">
      <c r="A26" s="1">
        <f>DATE(2013,9,13)</f>
        <v>41530</v>
      </c>
      <c r="B26">
        <v>15.5</v>
      </c>
      <c r="C26">
        <v>6.4130000000000003</v>
      </c>
      <c r="D26">
        <v>14.4</v>
      </c>
    </row>
    <row r="27" spans="1:4" x14ac:dyDescent="0.35">
      <c r="A27" s="1">
        <f>DATE(2013,9,14)</f>
        <v>41531</v>
      </c>
      <c r="B27">
        <v>30</v>
      </c>
      <c r="C27">
        <v>6.101</v>
      </c>
      <c r="D27">
        <v>6.6</v>
      </c>
    </row>
    <row r="28" spans="1:4" x14ac:dyDescent="0.35">
      <c r="A28" s="1">
        <f>DATE(2013,9,15)</f>
        <v>41532</v>
      </c>
      <c r="B28">
        <v>3.5</v>
      </c>
      <c r="C28">
        <v>6.7080000000000002</v>
      </c>
      <c r="D28">
        <v>20.5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8C87-675A-4167-BFD2-7636C2CAF11C}">
  <dimension ref="A1:D63"/>
  <sheetViews>
    <sheetView workbookViewId="0">
      <selection activeCell="F5" sqref="F5"/>
    </sheetView>
  </sheetViews>
  <sheetFormatPr defaultRowHeight="14.5" x14ac:dyDescent="0.35"/>
  <cols>
    <col min="1" max="1" width="12.26953125" customWidth="1"/>
    <col min="2" max="2" width="12.1796875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 s="2" t="s">
        <v>7</v>
      </c>
      <c r="B2">
        <v>5.2</v>
      </c>
      <c r="C2">
        <v>7.0750000000000002</v>
      </c>
      <c r="D2">
        <v>18.100000000000001</v>
      </c>
    </row>
    <row r="3" spans="1:4" x14ac:dyDescent="0.35">
      <c r="A3" s="2" t="s">
        <v>8</v>
      </c>
      <c r="B3">
        <v>6.5</v>
      </c>
      <c r="C3">
        <v>6.4139999999999997</v>
      </c>
      <c r="D3">
        <v>47</v>
      </c>
    </row>
    <row r="4" spans="1:4" x14ac:dyDescent="0.35">
      <c r="A4" s="2" t="s">
        <v>9</v>
      </c>
      <c r="B4">
        <v>32</v>
      </c>
      <c r="C4">
        <v>6.6630000000000003</v>
      </c>
      <c r="D4">
        <v>8.4</v>
      </c>
    </row>
    <row r="5" spans="1:4" x14ac:dyDescent="0.35">
      <c r="A5" s="2" t="s">
        <v>10</v>
      </c>
      <c r="B5">
        <v>3</v>
      </c>
      <c r="C5">
        <v>5.9820000000000002</v>
      </c>
      <c r="D5">
        <v>14.5</v>
      </c>
    </row>
    <row r="6" spans="1:4" x14ac:dyDescent="0.35">
      <c r="A6" s="2">
        <v>41374</v>
      </c>
      <c r="B6">
        <v>6.5</v>
      </c>
      <c r="C6">
        <v>6.5</v>
      </c>
      <c r="D6">
        <v>19.100000000000001</v>
      </c>
    </row>
    <row r="7" spans="1:4" x14ac:dyDescent="0.35">
      <c r="A7" s="2">
        <v>41465</v>
      </c>
      <c r="B7">
        <v>1</v>
      </c>
      <c r="C7">
        <v>6.78</v>
      </c>
      <c r="D7">
        <v>41.5</v>
      </c>
    </row>
    <row r="8" spans="1:4" x14ac:dyDescent="0.35">
      <c r="A8" s="2">
        <v>41496</v>
      </c>
      <c r="B8">
        <v>3</v>
      </c>
      <c r="C8">
        <v>6.6070000000000002</v>
      </c>
      <c r="D8">
        <v>12.5</v>
      </c>
    </row>
    <row r="9" spans="1:4" x14ac:dyDescent="0.35">
      <c r="A9" s="2">
        <v>41557</v>
      </c>
      <c r="B9">
        <v>49.7</v>
      </c>
      <c r="C9">
        <v>6.6529999999999996</v>
      </c>
      <c r="D9">
        <v>8.8000000000000007</v>
      </c>
    </row>
    <row r="10" spans="1:4" x14ac:dyDescent="0.35">
      <c r="A10" s="2">
        <v>41618</v>
      </c>
      <c r="B10">
        <v>29</v>
      </c>
      <c r="C10">
        <v>5.532</v>
      </c>
      <c r="D10">
        <v>12</v>
      </c>
    </row>
    <row r="11" spans="1:4" x14ac:dyDescent="0.35">
      <c r="A11" s="2" t="s">
        <v>11</v>
      </c>
      <c r="B11">
        <v>2</v>
      </c>
      <c r="C11">
        <v>7.0140000000000002</v>
      </c>
      <c r="D11">
        <v>16.100000000000001</v>
      </c>
    </row>
    <row r="12" spans="1:4" x14ac:dyDescent="0.35">
      <c r="A12" s="2" t="s">
        <v>12</v>
      </c>
      <c r="B12">
        <v>0.6</v>
      </c>
      <c r="C12">
        <v>6.6459999999999999</v>
      </c>
      <c r="D12">
        <v>9.6999999999999993</v>
      </c>
    </row>
    <row r="13" spans="1:4" x14ac:dyDescent="0.35">
      <c r="A13" s="2" t="s">
        <v>13</v>
      </c>
      <c r="B13">
        <v>1.3</v>
      </c>
      <c r="C13">
        <v>6.6589999999999998</v>
      </c>
      <c r="D13">
        <v>8</v>
      </c>
    </row>
    <row r="14" spans="1:4" x14ac:dyDescent="0.35">
      <c r="A14" s="2" t="s">
        <v>14</v>
      </c>
      <c r="B14">
        <v>4.3</v>
      </c>
      <c r="C14">
        <v>6.758</v>
      </c>
      <c r="D14">
        <v>14.6</v>
      </c>
    </row>
    <row r="15" spans="1:4" x14ac:dyDescent="0.35">
      <c r="A15" s="2" t="s">
        <v>15</v>
      </c>
      <c r="B15">
        <v>6</v>
      </c>
      <c r="C15">
        <v>6.4320000000000004</v>
      </c>
      <c r="D15">
        <v>39.5</v>
      </c>
    </row>
    <row r="16" spans="1:4" x14ac:dyDescent="0.35">
      <c r="A16" s="2" t="s">
        <v>16</v>
      </c>
      <c r="B16">
        <v>5.5</v>
      </c>
      <c r="C16">
        <v>6.5010000000000003</v>
      </c>
      <c r="D16">
        <v>23.5</v>
      </c>
    </row>
    <row r="17" spans="1:4" x14ac:dyDescent="0.35">
      <c r="A17" s="2" t="s">
        <v>17</v>
      </c>
      <c r="B17">
        <v>6.5</v>
      </c>
      <c r="C17">
        <v>6.96</v>
      </c>
      <c r="D17">
        <v>19.5</v>
      </c>
    </row>
    <row r="18" spans="1:4" x14ac:dyDescent="0.35">
      <c r="A18" s="2" t="s">
        <v>18</v>
      </c>
      <c r="B18">
        <v>6</v>
      </c>
      <c r="C18">
        <v>6.5709999999999997</v>
      </c>
      <c r="D18">
        <v>12</v>
      </c>
    </row>
    <row r="19" spans="1:4" x14ac:dyDescent="0.35">
      <c r="A19" s="2" t="s">
        <v>19</v>
      </c>
      <c r="B19">
        <v>9.3000000000000007</v>
      </c>
      <c r="C19">
        <v>5.8150000000000004</v>
      </c>
      <c r="D19">
        <v>12.3</v>
      </c>
    </row>
    <row r="20" spans="1:4" x14ac:dyDescent="0.35">
      <c r="A20" s="2" t="s">
        <v>20</v>
      </c>
      <c r="B20">
        <v>9</v>
      </c>
      <c r="C20">
        <v>6.4189999999999996</v>
      </c>
      <c r="D20">
        <v>12.1</v>
      </c>
    </row>
    <row r="21" spans="1:4" x14ac:dyDescent="0.35">
      <c r="A21" s="2" t="s">
        <v>21</v>
      </c>
      <c r="B21">
        <v>15.8</v>
      </c>
      <c r="C21">
        <v>6.4720000000000004</v>
      </c>
      <c r="D21">
        <v>12.4</v>
      </c>
    </row>
    <row r="22" spans="1:4" x14ac:dyDescent="0.35">
      <c r="A22" s="2" t="s">
        <v>22</v>
      </c>
      <c r="B22">
        <v>24.2</v>
      </c>
      <c r="C22">
        <v>6.2779999999999996</v>
      </c>
      <c r="D22">
        <v>12.2</v>
      </c>
    </row>
    <row r="23" spans="1:4" x14ac:dyDescent="0.35">
      <c r="A23" s="2" t="s">
        <v>23</v>
      </c>
      <c r="B23">
        <v>8</v>
      </c>
      <c r="C23">
        <v>6.3840000000000003</v>
      </c>
      <c r="D23">
        <v>12.8</v>
      </c>
    </row>
    <row r="24" spans="1:4" x14ac:dyDescent="0.35">
      <c r="A24" s="2" t="s">
        <v>24</v>
      </c>
      <c r="B24">
        <v>2.5</v>
      </c>
      <c r="C24">
        <v>6.8120000000000003</v>
      </c>
      <c r="D24">
        <v>16.600000000000001</v>
      </c>
    </row>
    <row r="25" spans="1:4" x14ac:dyDescent="0.35">
      <c r="A25" s="2" t="s">
        <v>25</v>
      </c>
      <c r="B25">
        <v>31</v>
      </c>
      <c r="C25">
        <v>6.3570000000000002</v>
      </c>
      <c r="D25">
        <v>32</v>
      </c>
    </row>
    <row r="26" spans="1:4" x14ac:dyDescent="0.35">
      <c r="A26" s="2" t="s">
        <v>26</v>
      </c>
      <c r="B26">
        <v>3.5</v>
      </c>
      <c r="C26">
        <v>6.3970000000000002</v>
      </c>
      <c r="D26">
        <v>35.299999999999997</v>
      </c>
    </row>
    <row r="27" spans="1:4" x14ac:dyDescent="0.35">
      <c r="A27" s="2" t="s">
        <v>27</v>
      </c>
      <c r="B27">
        <v>12.3</v>
      </c>
      <c r="C27">
        <v>6.4210000000000003</v>
      </c>
      <c r="D27">
        <v>16.8</v>
      </c>
    </row>
    <row r="28" spans="1:4" x14ac:dyDescent="0.35">
      <c r="A28" s="2">
        <v>41285</v>
      </c>
      <c r="B28">
        <v>4.5</v>
      </c>
      <c r="C28">
        <v>6.51</v>
      </c>
      <c r="D28">
        <v>34</v>
      </c>
    </row>
    <row r="29" spans="1:4" x14ac:dyDescent="0.35">
      <c r="A29" s="2">
        <v>41316</v>
      </c>
      <c r="B29">
        <v>33.5</v>
      </c>
      <c r="C29">
        <v>6.2889999999999997</v>
      </c>
      <c r="D29">
        <v>7.2</v>
      </c>
    </row>
    <row r="30" spans="1:4" x14ac:dyDescent="0.35">
      <c r="A30" s="2">
        <v>41375</v>
      </c>
      <c r="B30">
        <v>28.2</v>
      </c>
      <c r="C30">
        <v>6.86</v>
      </c>
      <c r="D30">
        <v>37.700000000000003</v>
      </c>
    </row>
    <row r="31" spans="1:4" x14ac:dyDescent="0.35">
      <c r="A31" s="2">
        <v>41405</v>
      </c>
      <c r="B31">
        <v>53</v>
      </c>
      <c r="C31">
        <v>6.7240000000000002</v>
      </c>
      <c r="D31">
        <v>14.2</v>
      </c>
    </row>
    <row r="32" spans="1:4" x14ac:dyDescent="0.35">
      <c r="A32" s="2">
        <v>41436</v>
      </c>
      <c r="B32">
        <v>38.5</v>
      </c>
      <c r="C32">
        <v>6.8540000000000001</v>
      </c>
      <c r="D32">
        <v>42.7</v>
      </c>
    </row>
    <row r="33" spans="1:4" x14ac:dyDescent="0.35">
      <c r="A33" s="2">
        <v>41466</v>
      </c>
      <c r="B33">
        <v>13</v>
      </c>
      <c r="C33">
        <v>6.7290000000000001</v>
      </c>
      <c r="D33">
        <v>26.7</v>
      </c>
    </row>
    <row r="34" spans="1:4" x14ac:dyDescent="0.35">
      <c r="A34" s="2">
        <v>41497</v>
      </c>
      <c r="B34">
        <v>23.4</v>
      </c>
      <c r="C34">
        <v>6.375</v>
      </c>
      <c r="D34">
        <v>24.4</v>
      </c>
    </row>
    <row r="35" spans="1:4" x14ac:dyDescent="0.35">
      <c r="A35" s="2">
        <v>41558</v>
      </c>
      <c r="B35">
        <v>5</v>
      </c>
      <c r="C35">
        <v>6.6180000000000003</v>
      </c>
      <c r="D35">
        <v>45.5</v>
      </c>
    </row>
    <row r="36" spans="1:4" x14ac:dyDescent="0.35">
      <c r="A36" s="2">
        <v>41589</v>
      </c>
      <c r="B36">
        <v>4</v>
      </c>
      <c r="C36">
        <v>6.7910000000000004</v>
      </c>
      <c r="D36">
        <v>23.8</v>
      </c>
    </row>
    <row r="37" spans="1:4" x14ac:dyDescent="0.35">
      <c r="A37" s="2">
        <v>41619</v>
      </c>
      <c r="B37">
        <v>2</v>
      </c>
      <c r="C37">
        <v>6.7850000000000001</v>
      </c>
      <c r="D37">
        <v>19.3</v>
      </c>
    </row>
    <row r="38" spans="1:4" x14ac:dyDescent="0.35">
      <c r="A38" s="2" t="s">
        <v>28</v>
      </c>
      <c r="B38">
        <v>13.2</v>
      </c>
      <c r="C38">
        <v>6.359</v>
      </c>
      <c r="D38">
        <v>13.3</v>
      </c>
    </row>
    <row r="39" spans="1:4" x14ac:dyDescent="0.35">
      <c r="A39" s="2" t="s">
        <v>29</v>
      </c>
      <c r="B39">
        <v>10</v>
      </c>
      <c r="C39">
        <v>6.452</v>
      </c>
      <c r="D39">
        <v>16.100000000000001</v>
      </c>
    </row>
    <row r="40" spans="1:4" x14ac:dyDescent="0.35">
      <c r="A40" s="2" t="s">
        <v>30</v>
      </c>
      <c r="B40">
        <v>39.5</v>
      </c>
      <c r="C40">
        <v>6.5</v>
      </c>
      <c r="D40">
        <v>8.4</v>
      </c>
    </row>
    <row r="41" spans="1:4" x14ac:dyDescent="0.35">
      <c r="A41" s="2" t="s">
        <v>31</v>
      </c>
      <c r="B41">
        <v>24</v>
      </c>
      <c r="C41">
        <v>6.8449999999999998</v>
      </c>
      <c r="D41">
        <v>40.299999999999997</v>
      </c>
    </row>
    <row r="42" spans="1:4" x14ac:dyDescent="0.35">
      <c r="A42" s="2" t="s">
        <v>32</v>
      </c>
      <c r="B42">
        <v>7.5</v>
      </c>
      <c r="C42">
        <v>6.88</v>
      </c>
      <c r="D42">
        <v>22.1</v>
      </c>
    </row>
    <row r="43" spans="1:4" x14ac:dyDescent="0.35">
      <c r="A43" s="2" t="s">
        <v>33</v>
      </c>
      <c r="B43">
        <v>17.5</v>
      </c>
      <c r="C43">
        <v>6.5350000000000001</v>
      </c>
      <c r="D43">
        <v>15.8</v>
      </c>
    </row>
    <row r="44" spans="1:4" x14ac:dyDescent="0.35">
      <c r="A44" s="2" t="s">
        <v>34</v>
      </c>
      <c r="B44">
        <v>13.1</v>
      </c>
      <c r="C44">
        <v>6.4980000000000002</v>
      </c>
      <c r="D44">
        <v>19.100000000000001</v>
      </c>
    </row>
    <row r="45" spans="1:4" x14ac:dyDescent="0.35">
      <c r="A45" s="2" t="s">
        <v>35</v>
      </c>
      <c r="B45">
        <v>12.5</v>
      </c>
      <c r="C45">
        <v>6.6189999999999998</v>
      </c>
      <c r="D45">
        <v>38.200000000000003</v>
      </c>
    </row>
    <row r="46" spans="1:4" x14ac:dyDescent="0.35">
      <c r="A46" s="2" t="s">
        <v>36</v>
      </c>
      <c r="B46">
        <v>6.2</v>
      </c>
      <c r="C46">
        <v>7.0919999999999996</v>
      </c>
      <c r="D46">
        <v>43.4</v>
      </c>
    </row>
    <row r="47" spans="1:4" x14ac:dyDescent="0.35">
      <c r="A47" s="2" t="s">
        <v>37</v>
      </c>
      <c r="B47">
        <v>2</v>
      </c>
      <c r="C47">
        <v>7.2619999999999996</v>
      </c>
      <c r="D47">
        <v>18.8</v>
      </c>
    </row>
    <row r="48" spans="1:4" x14ac:dyDescent="0.35">
      <c r="A48" s="2" t="s">
        <v>38</v>
      </c>
      <c r="B48">
        <v>3</v>
      </c>
      <c r="C48">
        <v>6.7990000000000004</v>
      </c>
      <c r="D48">
        <v>40.200000000000003</v>
      </c>
    </row>
    <row r="49" spans="1:4" x14ac:dyDescent="0.35">
      <c r="A49" s="2" t="s">
        <v>39</v>
      </c>
      <c r="B49">
        <v>33.5</v>
      </c>
      <c r="C49">
        <v>6.9640000000000004</v>
      </c>
      <c r="D49">
        <v>21.9</v>
      </c>
    </row>
    <row r="50" spans="1:4" x14ac:dyDescent="0.35">
      <c r="A50" s="2">
        <v>41286</v>
      </c>
      <c r="B50">
        <v>18</v>
      </c>
      <c r="C50">
        <v>5.5090000000000003</v>
      </c>
      <c r="D50">
        <v>9.6</v>
      </c>
    </row>
    <row r="51" spans="1:4" x14ac:dyDescent="0.35">
      <c r="A51" s="2">
        <v>41317</v>
      </c>
      <c r="B51">
        <v>21</v>
      </c>
      <c r="C51">
        <v>6.5940000000000003</v>
      </c>
      <c r="D51">
        <v>8.1</v>
      </c>
    </row>
    <row r="52" spans="1:4" x14ac:dyDescent="0.35">
      <c r="A52" s="2">
        <v>41345</v>
      </c>
      <c r="B52">
        <v>5.5</v>
      </c>
      <c r="C52">
        <v>6.3730000000000002</v>
      </c>
      <c r="D52">
        <v>12.7</v>
      </c>
    </row>
    <row r="53" spans="1:4" x14ac:dyDescent="0.35">
      <c r="A53" s="2">
        <v>41376</v>
      </c>
      <c r="B53">
        <v>8</v>
      </c>
      <c r="C53">
        <v>6.4850000000000003</v>
      </c>
      <c r="D53">
        <v>11.9</v>
      </c>
    </row>
    <row r="54" spans="1:4" x14ac:dyDescent="0.35">
      <c r="A54" s="2">
        <v>41406</v>
      </c>
      <c r="B54">
        <v>3.5</v>
      </c>
      <c r="C54">
        <v>6.4160000000000004</v>
      </c>
      <c r="D54">
        <v>2.06</v>
      </c>
    </row>
    <row r="55" spans="1:4" x14ac:dyDescent="0.35">
      <c r="A55" s="2">
        <v>41467</v>
      </c>
      <c r="B55">
        <v>18</v>
      </c>
      <c r="C55">
        <v>5.8959999999999999</v>
      </c>
      <c r="D55">
        <v>16.3</v>
      </c>
    </row>
    <row r="56" spans="1:4" x14ac:dyDescent="0.35">
      <c r="A56" s="2">
        <v>41498</v>
      </c>
      <c r="B56">
        <v>12.6</v>
      </c>
      <c r="C56">
        <v>6.3710000000000004</v>
      </c>
      <c r="D56">
        <v>11.6</v>
      </c>
    </row>
    <row r="57" spans="1:4" x14ac:dyDescent="0.35">
      <c r="A57" s="2">
        <v>41559</v>
      </c>
      <c r="B57">
        <v>59</v>
      </c>
      <c r="C57">
        <v>6.3979999999999997</v>
      </c>
      <c r="D57">
        <v>41.2</v>
      </c>
    </row>
    <row r="58" spans="1:4" x14ac:dyDescent="0.35">
      <c r="A58" s="2" t="s">
        <v>40</v>
      </c>
      <c r="B58">
        <v>5.5</v>
      </c>
      <c r="C58">
        <v>6.5179999999999998</v>
      </c>
      <c r="D58">
        <v>15.8</v>
      </c>
    </row>
    <row r="59" spans="1:4" x14ac:dyDescent="0.35">
      <c r="A59" s="2" t="s">
        <v>41</v>
      </c>
      <c r="B59">
        <v>1.5</v>
      </c>
      <c r="C59">
        <v>6.8029999999999999</v>
      </c>
      <c r="D59">
        <v>85.8</v>
      </c>
    </row>
    <row r="60" spans="1:4" x14ac:dyDescent="0.35">
      <c r="A60" s="2" t="s">
        <v>42</v>
      </c>
      <c r="B60">
        <v>15</v>
      </c>
      <c r="C60">
        <v>6.8680000000000003</v>
      </c>
      <c r="D60">
        <v>57.2</v>
      </c>
    </row>
    <row r="61" spans="1:4" x14ac:dyDescent="0.35">
      <c r="A61" s="2" t="s">
        <v>43</v>
      </c>
      <c r="B61">
        <v>2.5</v>
      </c>
      <c r="C61">
        <v>7.032</v>
      </c>
      <c r="D61">
        <v>45.8</v>
      </c>
    </row>
    <row r="62" spans="1:4" x14ac:dyDescent="0.35">
      <c r="A62" s="2" t="s">
        <v>44</v>
      </c>
      <c r="B62">
        <v>6</v>
      </c>
      <c r="C62">
        <v>6.6340000000000003</v>
      </c>
      <c r="D62">
        <v>39.299999999999997</v>
      </c>
    </row>
    <row r="63" spans="1:4" x14ac:dyDescent="0.35">
      <c r="A63" s="2" t="s">
        <v>45</v>
      </c>
      <c r="B63">
        <v>63</v>
      </c>
      <c r="C63">
        <v>5.8949999999999996</v>
      </c>
      <c r="D63">
        <v>10.3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6822-E679-419F-957C-DC7FB2A72016}">
  <dimension ref="A1:A6"/>
  <sheetViews>
    <sheetView workbookViewId="0">
      <selection activeCell="D7" sqref="D7"/>
    </sheetView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46</v>
      </c>
    </row>
    <row r="5" spans="1:1" x14ac:dyDescent="0.35">
      <c r="A5" t="s">
        <v>5</v>
      </c>
    </row>
    <row r="6" spans="1:1" x14ac:dyDescent="0.35">
      <c r="A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sebelum letusan</vt:lpstr>
      <vt:lpstr>setelah letusan</vt:lpstr>
      <vt:lpstr>keterangan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Kakak</dc:creator>
  <cp:lastModifiedBy>Kakak</cp:lastModifiedBy>
  <dcterms:created xsi:type="dcterms:W3CDTF">2015-06-05T18:17:20Z</dcterms:created>
  <dcterms:modified xsi:type="dcterms:W3CDTF">2023-01-08T04:12:01Z</dcterms:modified>
</cp:coreProperties>
</file>