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17FE65A7-051E-46DA-BEF6-85AEF919A36D}" xr6:coauthVersionLast="47" xr6:coauthVersionMax="47" xr10:uidLastSave="{00000000-0000-0000-0000-000000000000}"/>
  <bookViews>
    <workbookView xWindow="-90" yWindow="0" windowWidth="9780" windowHeight="10170" firstSheet="4" activeTab="5" xr2:uid="{00000000-000D-0000-FFFF-FFFF00000000}"/>
  </bookViews>
  <sheets>
    <sheet name="Tabel 1" sheetId="1" r:id="rId1"/>
    <sheet name="Tabel 2" sheetId="3" r:id="rId2"/>
    <sheet name="Tabel 3" sheetId="4" r:id="rId3"/>
    <sheet name="Tabel 4" sheetId="5" r:id="rId4"/>
    <sheet name="Tabel 5" sheetId="6" r:id="rId5"/>
    <sheet name="Keteranga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D9" i="3"/>
  <c r="E9" i="3"/>
  <c r="B9" i="3"/>
  <c r="E9" i="4"/>
  <c r="D9" i="4"/>
  <c r="C9" i="4"/>
  <c r="B9" i="4"/>
</calcChain>
</file>

<file path=xl/sharedStrings.xml><?xml version="1.0" encoding="utf-8"?>
<sst xmlns="http://schemas.openxmlformats.org/spreadsheetml/2006/main" count="93" uniqueCount="64">
  <si>
    <t>type</t>
  </si>
  <si>
    <t>env</t>
  </si>
  <si>
    <t>dba</t>
  </si>
  <si>
    <t>Peruntukan Kawasan</t>
  </si>
  <si>
    <t>Perumahan dan pemukiman</t>
  </si>
  <si>
    <t>Perdagangan</t>
  </si>
  <si>
    <t>Perkantoran</t>
  </si>
  <si>
    <t>Ruang terbuka hijau</t>
  </si>
  <si>
    <t>Industri</t>
  </si>
  <si>
    <t>Pemerintah dan fasilitas umum</t>
  </si>
  <si>
    <t>Rekreasi</t>
  </si>
  <si>
    <t>Pelabuhan laut</t>
  </si>
  <si>
    <t>Cagar budaya</t>
  </si>
  <si>
    <t>Lingkungan Kegiatan</t>
  </si>
  <si>
    <t>Rumah sakit</t>
  </si>
  <si>
    <t>Sekolah</t>
  </si>
  <si>
    <t>Tempat ibadah</t>
  </si>
  <si>
    <t>peruntukan kawasan/lingkungan kegiatan</t>
  </si>
  <si>
    <t>jenis kawasan dan lingkungan</t>
  </si>
  <si>
    <t>tingkat kebisingan dalam satuan desibel</t>
  </si>
  <si>
    <t>Tabel 1. Baku Tingkat Kebisingan</t>
  </si>
  <si>
    <t>lok</t>
  </si>
  <si>
    <t>Jalan Pramuka</t>
  </si>
  <si>
    <t>Jalan Panglima Minal</t>
  </si>
  <si>
    <t>vi</t>
  </si>
  <si>
    <t>vf</t>
  </si>
  <si>
    <t>ni</t>
  </si>
  <si>
    <t>nf</t>
  </si>
  <si>
    <t>kend</t>
  </si>
  <si>
    <t>pram</t>
  </si>
  <si>
    <t>minal</t>
  </si>
  <si>
    <t>SM</t>
  </si>
  <si>
    <t>KB</t>
  </si>
  <si>
    <t>KR</t>
  </si>
  <si>
    <t>Total</t>
  </si>
  <si>
    <t>hari</t>
  </si>
  <si>
    <t>jam</t>
  </si>
  <si>
    <t>Senin</t>
  </si>
  <si>
    <t>Selasa</t>
  </si>
  <si>
    <t>Rabu</t>
  </si>
  <si>
    <t>Kamis</t>
  </si>
  <si>
    <t>Jumat</t>
  </si>
  <si>
    <t>Sabtu</t>
  </si>
  <si>
    <t>Minggu</t>
  </si>
  <si>
    <t>Total Volume</t>
  </si>
  <si>
    <t>Tabel 2. Rekapitulasi LHR Jalan Panglima Minal</t>
  </si>
  <si>
    <t>Tabel 3. Rekapitulasi LHR Jalan Pramuka</t>
  </si>
  <si>
    <t>hari = hari</t>
  </si>
  <si>
    <t>Jenis:</t>
  </si>
  <si>
    <t>jam= jam</t>
  </si>
  <si>
    <t>Tabel 4. Rekapitulasi Uji Kecukupan Data</t>
  </si>
  <si>
    <t>kend = kendaraan</t>
  </si>
  <si>
    <t>pram = Jalan Pramuka</t>
  </si>
  <si>
    <t>minal = Jalan Panglima Minal</t>
  </si>
  <si>
    <t>Tabel 5. Getaran terhadap Kecepatan Jalan</t>
  </si>
  <si>
    <t>lok = lokasi survei (jalan)</t>
  </si>
  <si>
    <t>hasil pengujian:</t>
  </si>
  <si>
    <t>vi = rentang bawah kecepatan (km/jam)</t>
  </si>
  <si>
    <t>vf = rentang atas kecepatan (km/jam)</t>
  </si>
  <si>
    <t>ni = rentang bawah getaran (m/s^2)</t>
  </si>
  <si>
    <t>nf = rentang atas getaran (m/s^2)</t>
  </si>
  <si>
    <t>SM = sepeda motor</t>
  </si>
  <si>
    <t>KR = kendaraan ringan</t>
  </si>
  <si>
    <t>KB = kendaraan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</si>
</sst>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9" sqref="A9"/>
    </sheetView>
  </sheetViews>
  <sheetFormatPr defaultRowHeight="14.5" x14ac:dyDescent="0.35"/>
  <cols>
    <col min="1" max="1" width="21.453125" customWidth="1"/>
    <col min="2" max="2" width="24.81640625" customWidth="1"/>
    <col min="3" max="3" width="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55</v>
      </c>
    </row>
    <row r="3" spans="1:3" x14ac:dyDescent="0.35">
      <c r="A3" t="s">
        <v>3</v>
      </c>
      <c r="B3" t="s">
        <v>5</v>
      </c>
      <c r="C3">
        <v>70</v>
      </c>
    </row>
    <row r="4" spans="1:3" x14ac:dyDescent="0.35">
      <c r="A4" t="s">
        <v>3</v>
      </c>
      <c r="B4" t="s">
        <v>6</v>
      </c>
      <c r="C4">
        <v>65</v>
      </c>
    </row>
    <row r="5" spans="1:3" x14ac:dyDescent="0.35">
      <c r="A5" t="s">
        <v>3</v>
      </c>
      <c r="B5" t="s">
        <v>7</v>
      </c>
      <c r="C5">
        <v>50</v>
      </c>
    </row>
    <row r="6" spans="1:3" x14ac:dyDescent="0.35">
      <c r="A6" t="s">
        <v>3</v>
      </c>
      <c r="B6" t="s">
        <v>8</v>
      </c>
      <c r="C6">
        <v>70</v>
      </c>
    </row>
    <row r="7" spans="1:3" x14ac:dyDescent="0.35">
      <c r="A7" t="s">
        <v>3</v>
      </c>
      <c r="B7" t="s">
        <v>9</v>
      </c>
      <c r="C7">
        <v>60</v>
      </c>
    </row>
    <row r="8" spans="1:3" x14ac:dyDescent="0.35">
      <c r="A8" t="s">
        <v>3</v>
      </c>
      <c r="B8" t="s">
        <v>10</v>
      </c>
      <c r="C8">
        <v>70</v>
      </c>
    </row>
    <row r="9" spans="1:3" x14ac:dyDescent="0.35">
      <c r="A9" t="s">
        <v>3</v>
      </c>
      <c r="B9" t="s">
        <v>11</v>
      </c>
      <c r="C9">
        <v>70</v>
      </c>
    </row>
    <row r="10" spans="1:3" x14ac:dyDescent="0.35">
      <c r="A10" t="s">
        <v>3</v>
      </c>
      <c r="B10" t="s">
        <v>12</v>
      </c>
      <c r="C10">
        <v>60</v>
      </c>
    </row>
    <row r="11" spans="1:3" x14ac:dyDescent="0.35">
      <c r="A11" t="s">
        <v>13</v>
      </c>
      <c r="B11" t="s">
        <v>14</v>
      </c>
      <c r="C11">
        <v>55</v>
      </c>
    </row>
    <row r="12" spans="1:3" x14ac:dyDescent="0.35">
      <c r="A12" t="s">
        <v>13</v>
      </c>
      <c r="B12" t="s">
        <v>15</v>
      </c>
      <c r="C12">
        <v>55</v>
      </c>
    </row>
    <row r="13" spans="1:3" x14ac:dyDescent="0.35">
      <c r="A13" t="s">
        <v>13</v>
      </c>
      <c r="B13" t="s">
        <v>16</v>
      </c>
      <c r="C1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DC66-3F39-4A59-BA89-05A96C271CF0}">
  <dimension ref="A1:E9"/>
  <sheetViews>
    <sheetView workbookViewId="0">
      <selection activeCell="C13" sqref="C13"/>
    </sheetView>
  </sheetViews>
  <sheetFormatPr defaultRowHeight="14.5" x14ac:dyDescent="0.35"/>
  <cols>
    <col min="1" max="1" width="12.6328125" customWidth="1"/>
  </cols>
  <sheetData>
    <row r="1" spans="1:5" x14ac:dyDescent="0.35">
      <c r="A1" t="s">
        <v>35</v>
      </c>
      <c r="B1" t="s">
        <v>31</v>
      </c>
      <c r="C1" t="s">
        <v>33</v>
      </c>
      <c r="D1" t="s">
        <v>32</v>
      </c>
      <c r="E1" t="s">
        <v>36</v>
      </c>
    </row>
    <row r="2" spans="1:5" x14ac:dyDescent="0.35">
      <c r="A2" t="s">
        <v>37</v>
      </c>
      <c r="B2">
        <v>4415</v>
      </c>
      <c r="C2">
        <v>475</v>
      </c>
      <c r="D2">
        <v>37</v>
      </c>
      <c r="E2">
        <v>6</v>
      </c>
    </row>
    <row r="3" spans="1:5" x14ac:dyDescent="0.35">
      <c r="A3" t="s">
        <v>38</v>
      </c>
      <c r="B3">
        <v>2604</v>
      </c>
      <c r="C3">
        <v>256</v>
      </c>
      <c r="D3">
        <v>37</v>
      </c>
      <c r="E3">
        <v>3.5</v>
      </c>
    </row>
    <row r="4" spans="1:5" x14ac:dyDescent="0.35">
      <c r="A4" t="s">
        <v>39</v>
      </c>
      <c r="B4">
        <v>2973</v>
      </c>
      <c r="C4">
        <v>282</v>
      </c>
      <c r="D4">
        <v>35</v>
      </c>
      <c r="E4">
        <v>4</v>
      </c>
    </row>
    <row r="5" spans="1:5" x14ac:dyDescent="0.35">
      <c r="A5" t="s">
        <v>40</v>
      </c>
      <c r="B5">
        <v>1500</v>
      </c>
      <c r="C5">
        <v>100</v>
      </c>
      <c r="D5">
        <v>6</v>
      </c>
      <c r="E5">
        <v>2</v>
      </c>
    </row>
    <row r="6" spans="1:5" x14ac:dyDescent="0.35">
      <c r="A6" t="s">
        <v>41</v>
      </c>
      <c r="B6">
        <v>1397</v>
      </c>
      <c r="C6">
        <v>156</v>
      </c>
      <c r="D6">
        <v>9</v>
      </c>
      <c r="E6">
        <v>1.5</v>
      </c>
    </row>
    <row r="7" spans="1:5" x14ac:dyDescent="0.35">
      <c r="A7" t="s">
        <v>42</v>
      </c>
      <c r="B7">
        <v>7768</v>
      </c>
      <c r="C7">
        <v>859</v>
      </c>
      <c r="D7">
        <v>73</v>
      </c>
      <c r="E7">
        <v>11</v>
      </c>
    </row>
    <row r="8" spans="1:5" x14ac:dyDescent="0.35">
      <c r="A8" t="s">
        <v>43</v>
      </c>
      <c r="B8">
        <v>9109</v>
      </c>
      <c r="C8">
        <v>1025</v>
      </c>
      <c r="D8">
        <v>71</v>
      </c>
      <c r="E8">
        <v>12</v>
      </c>
    </row>
    <row r="9" spans="1:5" x14ac:dyDescent="0.35">
      <c r="A9" t="s">
        <v>44</v>
      </c>
      <c r="B9">
        <f>SUM(B2:B8)</f>
        <v>29766</v>
      </c>
      <c r="C9">
        <f t="shared" ref="C9:E9" si="0">SUM(C2:C8)</f>
        <v>3153</v>
      </c>
      <c r="D9">
        <f t="shared" si="0"/>
        <v>268</v>
      </c>
      <c r="E9">
        <f t="shared" si="0"/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FF9C-EEFE-4BF2-9DFB-3EFBA17A234C}">
  <dimension ref="A1:E9"/>
  <sheetViews>
    <sheetView workbookViewId="0">
      <selection activeCell="C12" sqref="C12"/>
    </sheetView>
  </sheetViews>
  <sheetFormatPr defaultRowHeight="14.5" x14ac:dyDescent="0.35"/>
  <cols>
    <col min="1" max="1" width="12.90625" customWidth="1"/>
  </cols>
  <sheetData>
    <row r="1" spans="1:5" x14ac:dyDescent="0.35">
      <c r="A1" t="s">
        <v>35</v>
      </c>
      <c r="B1" t="s">
        <v>31</v>
      </c>
      <c r="C1" t="s">
        <v>33</v>
      </c>
      <c r="D1" t="s">
        <v>32</v>
      </c>
      <c r="E1" t="s">
        <v>36</v>
      </c>
    </row>
    <row r="2" spans="1:5" x14ac:dyDescent="0.35">
      <c r="A2" t="s">
        <v>37</v>
      </c>
      <c r="B2">
        <v>5072</v>
      </c>
      <c r="C2">
        <v>398</v>
      </c>
      <c r="D2">
        <v>31</v>
      </c>
      <c r="E2">
        <v>4</v>
      </c>
    </row>
    <row r="3" spans="1:5" x14ac:dyDescent="0.35">
      <c r="A3" t="s">
        <v>38</v>
      </c>
      <c r="B3">
        <v>1566</v>
      </c>
      <c r="C3">
        <v>142</v>
      </c>
      <c r="D3">
        <v>2</v>
      </c>
      <c r="E3">
        <v>1</v>
      </c>
    </row>
    <row r="4" spans="1:5" x14ac:dyDescent="0.35">
      <c r="A4" t="s">
        <v>39</v>
      </c>
      <c r="B4">
        <v>10031</v>
      </c>
      <c r="C4">
        <v>722</v>
      </c>
      <c r="D4">
        <v>22</v>
      </c>
      <c r="E4">
        <v>8</v>
      </c>
    </row>
    <row r="5" spans="1:5" x14ac:dyDescent="0.35">
      <c r="A5" t="s">
        <v>40</v>
      </c>
      <c r="B5">
        <v>7887</v>
      </c>
      <c r="C5">
        <v>690</v>
      </c>
      <c r="D5">
        <v>16</v>
      </c>
      <c r="E5">
        <v>6</v>
      </c>
    </row>
    <row r="6" spans="1:5" x14ac:dyDescent="0.35">
      <c r="A6" t="s">
        <v>41</v>
      </c>
      <c r="B6">
        <v>7766</v>
      </c>
      <c r="C6">
        <v>538</v>
      </c>
      <c r="D6">
        <v>16</v>
      </c>
      <c r="E6">
        <v>6</v>
      </c>
    </row>
    <row r="7" spans="1:5" x14ac:dyDescent="0.35">
      <c r="A7" t="s">
        <v>42</v>
      </c>
      <c r="B7">
        <v>8890</v>
      </c>
      <c r="C7">
        <v>689</v>
      </c>
      <c r="D7">
        <v>19</v>
      </c>
      <c r="E7">
        <v>8</v>
      </c>
    </row>
    <row r="8" spans="1:5" x14ac:dyDescent="0.35">
      <c r="A8" t="s">
        <v>43</v>
      </c>
      <c r="B8">
        <v>6333</v>
      </c>
      <c r="C8">
        <v>584</v>
      </c>
      <c r="D8">
        <v>21</v>
      </c>
      <c r="E8">
        <v>7</v>
      </c>
    </row>
    <row r="9" spans="1:5" x14ac:dyDescent="0.35">
      <c r="A9" t="s">
        <v>44</v>
      </c>
      <c r="B9">
        <f>SUM(B2:B8)</f>
        <v>47545</v>
      </c>
      <c r="C9">
        <f>SUM(C2:C8)</f>
        <v>3763</v>
      </c>
      <c r="D9">
        <f>SUM(D2:D8)</f>
        <v>127</v>
      </c>
      <c r="E9">
        <f>SUM(E2:E8)</f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0AC0-8F2E-4C36-9B58-5363C855E5D0}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31</v>
      </c>
      <c r="B2">
        <v>397</v>
      </c>
      <c r="C2">
        <v>395</v>
      </c>
    </row>
    <row r="3" spans="1:3" x14ac:dyDescent="0.35">
      <c r="A3" t="s">
        <v>32</v>
      </c>
      <c r="B3">
        <v>368</v>
      </c>
      <c r="C3">
        <v>355</v>
      </c>
    </row>
    <row r="4" spans="1:3" x14ac:dyDescent="0.35">
      <c r="A4" t="s">
        <v>33</v>
      </c>
      <c r="B4">
        <v>77</v>
      </c>
      <c r="C4">
        <v>150</v>
      </c>
    </row>
    <row r="5" spans="1:3" x14ac:dyDescent="0.35">
      <c r="A5" t="s">
        <v>34</v>
      </c>
      <c r="B5">
        <v>832</v>
      </c>
      <c r="C5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CC6-FBE5-47F8-8CF0-02FA77F6079C}">
  <dimension ref="A1:E3"/>
  <sheetViews>
    <sheetView workbookViewId="0">
      <selection activeCell="E4" sqref="E4"/>
    </sheetView>
  </sheetViews>
  <sheetFormatPr defaultRowHeight="14.5" x14ac:dyDescent="0.35"/>
  <cols>
    <col min="1" max="1" width="20.26953125" customWidth="1"/>
  </cols>
  <sheetData>
    <row r="1" spans="1:5" x14ac:dyDescent="0.35">
      <c r="A1" t="s">
        <v>21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5">
      <c r="A2" t="s">
        <v>22</v>
      </c>
      <c r="B2">
        <v>13</v>
      </c>
      <c r="C2">
        <v>28</v>
      </c>
      <c r="D2">
        <v>0.8</v>
      </c>
      <c r="E2">
        <v>1</v>
      </c>
    </row>
    <row r="3" spans="1:5" x14ac:dyDescent="0.35">
      <c r="A3" t="s">
        <v>23</v>
      </c>
      <c r="B3">
        <v>13</v>
      </c>
      <c r="C3">
        <v>24</v>
      </c>
      <c r="D3">
        <v>0.6</v>
      </c>
      <c r="E3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F2CB-7005-4480-84BB-185E883DB77C}">
  <dimension ref="A1:B26"/>
  <sheetViews>
    <sheetView tabSelected="1" topLeftCell="A16" workbookViewId="0">
      <selection activeCell="A13" sqref="A13"/>
    </sheetView>
  </sheetViews>
  <sheetFormatPr defaultRowHeight="14.5" x14ac:dyDescent="0.35"/>
  <sheetData>
    <row r="1" spans="1:2" x14ac:dyDescent="0.35">
      <c r="A1" s="1" t="s">
        <v>20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6" spans="1:2" x14ac:dyDescent="0.35">
      <c r="A6" s="1" t="s">
        <v>45</v>
      </c>
    </row>
    <row r="7" spans="1:2" x14ac:dyDescent="0.35">
      <c r="A7" s="1" t="s">
        <v>46</v>
      </c>
    </row>
    <row r="8" spans="1:2" x14ac:dyDescent="0.35">
      <c r="A8" t="s">
        <v>47</v>
      </c>
    </row>
    <row r="9" spans="1:2" x14ac:dyDescent="0.35">
      <c r="A9" t="s">
        <v>48</v>
      </c>
    </row>
    <row r="10" spans="1:2" x14ac:dyDescent="0.35">
      <c r="A10" t="s">
        <v>61</v>
      </c>
    </row>
    <row r="11" spans="1:2" x14ac:dyDescent="0.35">
      <c r="A11" t="s">
        <v>62</v>
      </c>
    </row>
    <row r="12" spans="1:2" x14ac:dyDescent="0.35">
      <c r="A12" t="s">
        <v>63</v>
      </c>
    </row>
    <row r="13" spans="1:2" x14ac:dyDescent="0.35">
      <c r="A13" t="s">
        <v>49</v>
      </c>
    </row>
    <row r="15" spans="1:2" x14ac:dyDescent="0.35">
      <c r="A15" s="1" t="s">
        <v>50</v>
      </c>
    </row>
    <row r="16" spans="1:2" x14ac:dyDescent="0.35">
      <c r="A16" t="s">
        <v>51</v>
      </c>
    </row>
    <row r="17" spans="1:1" x14ac:dyDescent="0.35">
      <c r="A17" t="s">
        <v>52</v>
      </c>
    </row>
    <row r="18" spans="1:1" x14ac:dyDescent="0.35">
      <c r="A18" t="s">
        <v>53</v>
      </c>
    </row>
    <row r="20" spans="1:1" x14ac:dyDescent="0.35">
      <c r="A20" s="1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 1</vt:lpstr>
      <vt:lpstr>Tabel 2</vt:lpstr>
      <vt:lpstr>Tabel 3</vt:lpstr>
      <vt:lpstr>Tabel 4</vt:lpstr>
      <vt:lpstr>Tabel 5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2023-06-20T13:38:31Z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2023-06-20T13:21:20Z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ea80690b-9b62-4ee2-909d-63cc6a5596eb</vt:lpwstr>
  </property>
  <property fmtid="{D5CDD505-2E9C-101B-9397-08002B2CF9AE}" pid="8" name="MSIP_Label_38b525e5-f3da-4501-8f1e-526b6769fc56_ContentBits">
    <vt:lpwstr>0</vt:lpwstr>
  </property>
</Properties>
</file>