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cn.WorksheetConnection_Sheet1C39G431" hidden="1">Sheet1!$C$39:$G$43</definedName>
    <definedName name="_xlcn.WorksheetConnection_赛业笼位实时更新.xlsx表11" hidden="1">表1[]</definedName>
  </definedNames>
  <calcPr calcId="152511"/>
  <pivotCaches>
    <pivotCache cacheId="30" r:id="rId5"/>
    <pivotCache cacheId="35" r:id="rId6"/>
    <pivotCache cacheId="67" r:id="rId7"/>
    <pivotCache cacheId="100" r:id="rId8"/>
  </pivotCaches>
  <extLst>
    <ext xmlns:x15="http://schemas.microsoft.com/office/spreadsheetml/2010/11/main" uri="{FCE2AD5D-F65C-4FA6-A056-5C36A1767C68}">
      <x15:dataModel>
        <x15:modelTables>
          <x15:modelTable id="区域-71fd0995-7c2b-4b13-93db-023b281384f1" name="区域" connection="WorksheetConnection_Sheet1!$C$39:$G$43"/>
          <x15:modelTable id="表1-ed828879-6a29-4485-a2aa-f971258d94a4" name="表1" connection="WorksheetConnection_赛业笼位实时更新.xlsx!表1"/>
        </x15:modelTables>
      </x15:dataModel>
    </ext>
  </extLst>
</workbook>
</file>

<file path=xl/calcChain.xml><?xml version="1.0" encoding="utf-8"?>
<calcChain xmlns="http://schemas.openxmlformats.org/spreadsheetml/2006/main">
  <c r="B58" i="2" l="1"/>
  <c r="C58" i="2"/>
  <c r="B57" i="2"/>
  <c r="C5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</calcChain>
</file>

<file path=xl/connections.xml><?xml version="1.0" encoding="utf-8"?>
<connections xmlns="http://schemas.openxmlformats.org/spreadsheetml/2006/main">
  <connection id="1" keepAlive="1" name="ThisWorkbookDataModel" description="数据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C$39:$G$43" type="102" refreshedVersion="5" minRefreshableVersion="5">
    <extLst>
      <ext xmlns:x15="http://schemas.microsoft.com/office/spreadsheetml/2010/11/main" uri="{DE250136-89BD-433C-8126-D09CA5730AF9}">
        <x15:connection id="区域-71fd0995-7c2b-4b13-93db-023b281384f1" autoDelete="1">
          <x15:rangePr sourceName="_xlcn.WorksheetConnection_Sheet1C39G431"/>
        </x15:connection>
      </ext>
    </extLst>
  </connection>
  <connection id="3" name="WorksheetConnection_赛业笼位实时更新.xlsx!表1" type="102" refreshedVersion="5" minRefreshableVersion="5">
    <extLst>
      <ext xmlns:x15="http://schemas.microsoft.com/office/spreadsheetml/2010/11/main" uri="{DE250136-89BD-433C-8126-D09CA5730AF9}">
        <x15:connection id="表1-ed828879-6a29-4485-a2aa-f971258d94a4">
          <x15:rangePr sourceName="_xlcn.WorksheetConnection_赛业笼位实时更新.xlsx表11"/>
        </x15:connection>
      </ext>
    </extLst>
  </connection>
</connections>
</file>

<file path=xl/sharedStrings.xml><?xml version="1.0" encoding="utf-8"?>
<sst xmlns="http://schemas.openxmlformats.org/spreadsheetml/2006/main" count="269" uniqueCount="96">
  <si>
    <t>单位</t>
  </si>
  <si>
    <t>使用人</t>
  </si>
  <si>
    <t>南模</t>
  </si>
  <si>
    <t>周静</t>
  </si>
  <si>
    <t>章婷</t>
  </si>
  <si>
    <t>童吉宇</t>
  </si>
  <si>
    <t>陈哲君</t>
  </si>
  <si>
    <t>孟稼祥</t>
  </si>
  <si>
    <t>刘永波</t>
  </si>
  <si>
    <t>胡昇</t>
  </si>
  <si>
    <t>赛业</t>
  </si>
  <si>
    <t>王静</t>
  </si>
  <si>
    <t>张兴利</t>
  </si>
  <si>
    <t>隔离包</t>
  </si>
  <si>
    <t>品系</t>
    <phoneticPr fontId="1" type="noConversion"/>
  </si>
  <si>
    <t>HB1</t>
  </si>
  <si>
    <t>Alkbh5*CD4-Cre</t>
  </si>
  <si>
    <t>HB-5</t>
  </si>
  <si>
    <t>Mett3*Villin-cre Tomato</t>
  </si>
  <si>
    <t>HB-2*HB-7</t>
  </si>
  <si>
    <t>Mett3*Mett14*Lyzm-Cre</t>
  </si>
  <si>
    <t>Alkbh5*cdh16-Cre</t>
  </si>
  <si>
    <t>Alkbh5*NPHS2-Cre</t>
  </si>
  <si>
    <t>Mettl3*Cdh16-Cre多加俩MC</t>
  </si>
  <si>
    <t>Mettl3*NPHS2-Cre</t>
  </si>
  <si>
    <t>Alkbh5*FTO+Albumin Cre</t>
  </si>
  <si>
    <t>Mettl3*Mettl14+Albumin CreERT</t>
  </si>
  <si>
    <t>Mettl3*Mettl14+Albumin Cre</t>
  </si>
  <si>
    <t>Alkbh1-eCKO1-CD4/lysm</t>
  </si>
  <si>
    <t>Trmt61a-eCKO1【CD4-Cre,Lysm-Cre】</t>
  </si>
  <si>
    <t>RAG1</t>
  </si>
  <si>
    <t>HB-1*HB-8</t>
  </si>
  <si>
    <t>Alkbh5*FTO*CD4-Cre</t>
  </si>
  <si>
    <t>HB-3*Cas9</t>
  </si>
  <si>
    <t>IL-17GFP
Foxp3-RFP、IFN-g-Kat、Cas9-Rosa26、Vav1-icre</t>
  </si>
  <si>
    <t>HB-6</t>
  </si>
  <si>
    <t>Mett3*Foxp3-Cre-YFP</t>
  </si>
  <si>
    <t>Nudt21</t>
  </si>
  <si>
    <t>LYZCRE</t>
  </si>
  <si>
    <t>CAGGCRE</t>
  </si>
  <si>
    <t>CD4CRE</t>
  </si>
  <si>
    <t>Mettl16</t>
  </si>
  <si>
    <t>Ddx21</t>
  </si>
  <si>
    <t>Trmt6</t>
  </si>
  <si>
    <t>Alkbh3</t>
  </si>
  <si>
    <t>Phf6</t>
  </si>
  <si>
    <t>Ythdf3</t>
  </si>
  <si>
    <t>Cars</t>
  </si>
  <si>
    <t>Pus1</t>
  </si>
  <si>
    <t>CAGGCre-ERTM</t>
  </si>
  <si>
    <t>Pus3</t>
  </si>
  <si>
    <t>Pus7</t>
  </si>
  <si>
    <t>Lck-Cre</t>
  </si>
  <si>
    <t>/</t>
  </si>
  <si>
    <t>E2a-Cre</t>
  </si>
  <si>
    <t>Alb-Cre</t>
  </si>
  <si>
    <t>Nat10</t>
  </si>
  <si>
    <t>Pcif1</t>
  </si>
  <si>
    <t>ZWY</t>
  </si>
  <si>
    <t>Phpt1</t>
  </si>
  <si>
    <t>无</t>
  </si>
  <si>
    <t>Lhpp</t>
  </si>
  <si>
    <t>赛业</t>
    <phoneticPr fontId="1" type="noConversion"/>
  </si>
  <si>
    <t>复旦</t>
    <phoneticPr fontId="1" type="noConversion"/>
  </si>
  <si>
    <t>日期</t>
    <phoneticPr fontId="1" type="noConversion"/>
  </si>
  <si>
    <t>行标签</t>
  </si>
  <si>
    <t>总计</t>
  </si>
  <si>
    <t>列标签</t>
  </si>
  <si>
    <t>列1</t>
  </si>
  <si>
    <t>列2</t>
  </si>
  <si>
    <t>cars</t>
    <phoneticPr fontId="1" type="noConversion"/>
  </si>
  <si>
    <t>pus1</t>
    <phoneticPr fontId="1" type="noConversion"/>
  </si>
  <si>
    <t>PUS3</t>
    <phoneticPr fontId="1" type="noConversion"/>
  </si>
  <si>
    <t>PUS7</t>
    <phoneticPr fontId="1" type="noConversion"/>
  </si>
  <si>
    <t>求和项:cars</t>
  </si>
  <si>
    <t>求和项:pus1</t>
  </si>
  <si>
    <t>求和项:PUS3</t>
  </si>
  <si>
    <t>求和项:PUS7</t>
  </si>
  <si>
    <t>值</t>
  </si>
  <si>
    <t>xt</t>
  </si>
  <si>
    <t>xt</t>
    <phoneticPr fontId="1" type="noConversion"/>
  </si>
  <si>
    <t>wj</t>
  </si>
  <si>
    <t>wj</t>
    <phoneticPr fontId="1" type="noConversion"/>
  </si>
  <si>
    <t>nm</t>
  </si>
  <si>
    <t>nm</t>
    <phoneticPr fontId="1" type="noConversion"/>
  </si>
  <si>
    <t>xm</t>
    <phoneticPr fontId="1" type="noConversion"/>
  </si>
  <si>
    <t>以下项目的总和:10e</t>
  </si>
  <si>
    <t>2019 以下项目的总和:10e</t>
  </si>
  <si>
    <t>2019 以下项目的总和:11e</t>
  </si>
  <si>
    <t>以下项目的总和:10e汇总</t>
  </si>
  <si>
    <t>以下项目的总和:11e汇总</t>
  </si>
  <si>
    <t>以下项目的总和:11e</t>
  </si>
  <si>
    <t>RC</t>
    <phoneticPr fontId="1" type="noConversion"/>
  </si>
  <si>
    <t>MC</t>
    <phoneticPr fontId="1" type="noConversion"/>
  </si>
  <si>
    <t>求和项:RC</t>
  </si>
  <si>
    <t>求和项:MC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</si>
</sst>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3" fillId="0" borderId="0"/>
  </cellStyleXfs>
  <cellXfs count="22">
    <xf numFmtId="0" fontId="0" fillId="0" borderId="0" xfId="0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1" applyFont="1" applyBorder="1" applyAlignment="1">
      <alignment horizontal="left" vertical="center"/>
    </xf>
    <xf numFmtId="0" fontId="6" fillId="0" borderId="0" xfId="1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14" fontId="0" fillId="0" borderId="1" xfId="0" applyNumberFormat="1" applyFill="1" applyBorder="1" applyAlignment="1">
      <alignment vertical="center"/>
    </xf>
    <xf numFmtId="0" fontId="7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1" xfId="3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ont="1"/>
    <xf numFmtId="14" fontId="0" fillId="0" borderId="0" xfId="0" applyNumberFormat="1"/>
    <xf numFmtId="0" fontId="0" fillId="0" borderId="1" xfId="0" applyNumberFormat="1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">
    <cellStyle name="常规" xfId="0" builtinId="0"/>
    <cellStyle name="常规 2" xfId="1"/>
    <cellStyle name="常规 5 3" xfId="3"/>
    <cellStyle name="常规 8" xfId="2"/>
  </cellStyles>
  <dxfs count="10"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esktop\&#36187;&#19994;&#31548;&#20301;&#23454;&#26102;&#26356;&#26032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esktop\&#36187;&#19994;&#31548;&#20301;&#23454;&#26102;&#26356;&#26032;.xlsx" TargetMode="External"/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esktop\&#36187;&#19994;&#31548;&#20301;&#23454;&#26102;&#26356;&#26032;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772.004987499997" createdVersion="5" refreshedVersion="5" minRefreshableVersion="3" recordCount="57">
  <cacheSource type="worksheet">
    <worksheetSource name="表1" r:id="rId2"/>
  </cacheSource>
  <cacheFields count="7">
    <cacheField name="日期" numFmtId="14">
      <sharedItems containsSemiMixedTypes="0" containsNonDate="0" containsDate="1" containsString="0" minDate="2019-10-01T00:00:00" maxDate="2019-11-27T00:00:00"/>
    </cacheField>
    <cacheField name="列2" numFmtId="0">
      <sharedItems containsSemiMixedTypes="0" containsString="0" containsNumber="1" containsInteger="1" minValue="2019" maxValue="2019" count="1">
        <n v="2019"/>
      </sharedItems>
    </cacheField>
    <cacheField name="列1" numFmtId="0">
      <sharedItems containsSemiMixedTypes="0" containsString="0" containsNumber="1" containsInteger="1" minValue="10" maxValue="11" count="2">
        <n v="10"/>
        <n v="11"/>
      </sharedItems>
    </cacheField>
    <cacheField name="cars" numFmtId="0">
      <sharedItems containsString="0" containsBlank="1" containsNumber="1" containsInteger="1" minValue="1" maxValue="15" count="6">
        <n v="9"/>
        <n v="11"/>
        <n v="15"/>
        <n v="12"/>
        <m/>
        <n v="1"/>
      </sharedItems>
    </cacheField>
    <cacheField name="pus1" numFmtId="0">
      <sharedItems containsString="0" containsBlank="1" containsNumber="1" containsInteger="1" minValue="2" maxValue="7"/>
    </cacheField>
    <cacheField name="PUS3" numFmtId="0">
      <sharedItems containsString="0" containsBlank="1" containsNumber="1" containsInteger="1" minValue="3" maxValue="16" count="5">
        <n v="14"/>
        <n v="16"/>
        <n v="13"/>
        <m/>
        <n v="3"/>
      </sharedItems>
    </cacheField>
    <cacheField name="PUS7" numFmtId="0">
      <sharedItems containsString="0" containsBlank="1" containsNumber="1" containsInteg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3772.014769328707" createdVersion="5" refreshedVersion="5" minRefreshableVersion="3" recordCount="4">
  <cacheSource type="worksheet">
    <worksheetSource ref="C39:G43" sheet="Sheet1" r:id="rId2"/>
  </cacheSource>
  <cacheFields count="5">
    <cacheField name="赛业" numFmtId="0">
      <sharedItems count="2">
        <s v="赛业"/>
        <s v="nm"/>
      </sharedItems>
    </cacheField>
    <cacheField name="胡昇" numFmtId="0">
      <sharedItems/>
    </cacheField>
    <cacheField name="px" numFmtId="0">
      <sharedItems/>
    </cacheField>
    <cacheField name="10e" numFmtId="0">
      <sharedItems containsSemiMixedTypes="0" containsString="0" containsNumber="1" containsInteger="1" minValue="163" maxValue="452"/>
    </cacheField>
    <cacheField name="11e" numFmtId="0">
      <sharedItems containsSemiMixedTypes="0" containsString="0" containsNumber="1" containsInteger="1" minValue="1" maxValue="1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作者" refreshedDate="43772.016776620374" backgroundQuery="1" createdVersion="5" refreshedVersion="5" minRefreshableVersion="3" recordCount="0" supportSubquery="1" supportAdvancedDrill="1">
  <cacheSource type="external" connectionId="1"/>
  <cacheFields count="7">
    <cacheField name="[区域].[赛业].[赛业]" caption="赛业" numFmtId="0" hierarchy="7" level="1">
      <sharedItems count="2">
        <s v="nm"/>
        <s v="赛业"/>
      </sharedItems>
    </cacheField>
    <cacheField name="[表1].[列2].[列2]" caption="列2" numFmtId="0" hierarchy="1" level="1">
      <sharedItems containsSemiMixedTypes="0" containsString="0" containsNumber="1" containsInteger="1" minValue="2019" maxValue="2019" count="1">
        <n v="2019"/>
      </sharedItems>
      <extLst>
        <ext xmlns:x15="http://schemas.microsoft.com/office/spreadsheetml/2010/11/main" uri="{4F2E5C28-24EA-4eb8-9CBF-B6C8F9C3D259}">
          <x15:cachedUniqueNames>
            <x15:cachedUniqueName index="0" name="[表1].[列2].&amp;[2019]"/>
          </x15:cachedUniqueNames>
        </ext>
      </extLst>
    </cacheField>
    <cacheField name="[表1].[列1].[列1]" caption="列1" numFmtId="0" hierarchy="2" level="1">
      <sharedItems containsSemiMixedTypes="0" containsString="0" containsNumber="1" containsInteger="1" minValue="10" maxValue="11" count="2">
        <n v="10"/>
        <n v="11"/>
      </sharedItems>
      <extLst>
        <ext xmlns:x15="http://schemas.microsoft.com/office/spreadsheetml/2010/11/main" uri="{4F2E5C28-24EA-4eb8-9CBF-B6C8F9C3D259}">
          <x15:cachedUniqueNames>
            <x15:cachedUniqueName index="0" name="[表1].[列1].&amp;[10]"/>
            <x15:cachedUniqueName index="1" name="[表1].[列1].&amp;[11]"/>
          </x15:cachedUniqueNames>
        </ext>
      </extLst>
    </cacheField>
    <cacheField name="[区域].[px].[px]" caption="px" numFmtId="0" hierarchy="9" level="1">
      <sharedItems count="4">
        <s v="求和项:pus1"/>
        <s v="求和项:PUS7"/>
        <s v="求和项:PUS3"/>
        <s v="求和项:cars"/>
      </sharedItems>
    </cacheField>
    <cacheField name="[区域].[xm].[xm]" caption="xm" numFmtId="0" hierarchy="8" level="1">
      <sharedItems count="3">
        <s v="胡昇"/>
        <s v="wj"/>
        <s v="xt"/>
      </sharedItems>
    </cacheField>
    <cacheField name="[Measures].[以下项目的总和10e]" caption="以下项目的总和10e" numFmtId="0" hierarchy="12" level="32767"/>
    <cacheField name="[Measures].[以下项目的总和11e]" caption="以下项目的总和11e" numFmtId="0" hierarchy="13" level="32767"/>
  </cacheFields>
  <cacheHierarchies count="17">
    <cacheHierarchy uniqueName="[表1].[日期]" caption="日期" attribute="1" time="1" defaultMemberUniqueName="[表1].[日期].[All]" allUniqueName="[表1].[日期].[All]" dimensionUniqueName="[表1]" displayFolder="" count="0" memberValueDatatype="7" unbalanced="0"/>
    <cacheHierarchy uniqueName="[表1].[列2]" caption="列2" attribute="1" defaultMemberUniqueName="[表1].[列2].[All]" allUniqueName="[表1].[列2].[All]" dimensionUniqueName="[表1]" displayFolder="" count="2" memberValueDatatype="20" unbalanced="0">
      <fieldsUsage count="2">
        <fieldUsage x="-1"/>
        <fieldUsage x="1"/>
      </fieldsUsage>
    </cacheHierarchy>
    <cacheHierarchy uniqueName="[表1].[列1]" caption="列1" attribute="1" defaultMemberUniqueName="[表1].[列1].[All]" allUniqueName="[表1].[列1].[All]" dimensionUniqueName="[表1]" displayFolder="" count="2" memberValueDatatype="20" unbalanced="0">
      <fieldsUsage count="2">
        <fieldUsage x="-1"/>
        <fieldUsage x="2"/>
      </fieldsUsage>
    </cacheHierarchy>
    <cacheHierarchy uniqueName="[表1].[cars]" caption="cars" attribute="1" defaultMemberUniqueName="[表1].[cars].[All]" allUniqueName="[表1].[cars].[All]" dimensionUniqueName="[表1]" displayFolder="" count="0" memberValueDatatype="20" unbalanced="0"/>
    <cacheHierarchy uniqueName="[表1].[pus1]" caption="pus1" attribute="1" defaultMemberUniqueName="[表1].[pus1].[All]" allUniqueName="[表1].[pus1].[All]" dimensionUniqueName="[表1]" displayFolder="" count="0" memberValueDatatype="20" unbalanced="0"/>
    <cacheHierarchy uniqueName="[表1].[PUS3]" caption="PUS3" attribute="1" defaultMemberUniqueName="[表1].[PUS3].[All]" allUniqueName="[表1].[PUS3].[All]" dimensionUniqueName="[表1]" displayFolder="" count="0" memberValueDatatype="20" unbalanced="0"/>
    <cacheHierarchy uniqueName="[表1].[PUS7]" caption="PUS7" attribute="1" defaultMemberUniqueName="[表1].[PUS7].[All]" allUniqueName="[表1].[PUS7].[All]" dimensionUniqueName="[表1]" displayFolder="" count="0" memberValueDatatype="20" unbalanced="0"/>
    <cacheHierarchy uniqueName="[区域].[赛业]" caption="赛业" attribute="1" defaultMemberUniqueName="[区域].[赛业].[All]" allUniqueName="[区域].[赛业].[All]" dimensionUniqueName="[区域]" displayFolder="" count="2" memberValueDatatype="130" unbalanced="0">
      <fieldsUsage count="2">
        <fieldUsage x="-1"/>
        <fieldUsage x="0"/>
      </fieldsUsage>
    </cacheHierarchy>
    <cacheHierarchy uniqueName="[区域].[xm]" caption="xm" attribute="1" defaultMemberUniqueName="[区域].[xm].[All]" allUniqueName="[区域].[xm].[All]" dimensionUniqueName="[区域]" displayFolder="" count="2" memberValueDatatype="130" unbalanced="0">
      <fieldsUsage count="2">
        <fieldUsage x="-1"/>
        <fieldUsage x="4"/>
      </fieldsUsage>
    </cacheHierarchy>
    <cacheHierarchy uniqueName="[区域].[px]" caption="px" attribute="1" defaultMemberUniqueName="[区域].[px].[All]" allUniqueName="[区域].[px].[All]" dimensionUniqueName="[区域]" displayFolder="" count="2" memberValueDatatype="130" unbalanced="0">
      <fieldsUsage count="2">
        <fieldUsage x="-1"/>
        <fieldUsage x="3"/>
      </fieldsUsage>
    </cacheHierarchy>
    <cacheHierarchy uniqueName="[区域].[10e]" caption="10e" attribute="1" defaultMemberUniqueName="[区域].[10e].[All]" allUniqueName="[区域].[10e].[All]" dimensionUniqueName="[区域]" displayFolder="" count="0" memberValueDatatype="20" unbalanced="0"/>
    <cacheHierarchy uniqueName="[区域].[11e]" caption="11e" attribute="1" defaultMemberUniqueName="[区域].[11e].[All]" allUniqueName="[区域].[11e].[All]" dimensionUniqueName="[区域]" displayFolder="" count="0" memberValueDatatype="20" unbalanced="0"/>
    <cacheHierarchy uniqueName="[Measures].[以下项目的总和10e]" caption="以下项目的总和10e" measure="1" displayFolder="" measureGroup="区域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以下项目的总和11e]" caption="以下项目的总和11e" measure="1" displayFolder="" measureGroup="区域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__XL_Count 区域]" caption="__XL_Count 区域" measure="1" displayFolder="" measureGroup="区域" count="0" hidden="1"/>
    <cacheHierarchy uniqueName="[Measures].[__XL_Count 表1]" caption="__XL_Count 表1" measure="1" displayFolder="" measureGroup="表1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表1" uniqueName="[表1]" caption="表1"/>
    <dimension name="区域" uniqueName="[区域]" caption="区域"/>
  </dimensions>
  <measureGroups count="2">
    <measureGroup name="表1" caption="表1"/>
    <measureGroup name="区域" caption="区域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3772.02572928241" createdVersion="5" refreshedVersion="5" minRefreshableVersion="3" recordCount="4">
  <cacheSource type="worksheet">
    <worksheetSource ref="C1:F5" sheet="Sheet1" r:id="rId2"/>
  </cacheSource>
  <cacheFields count="4">
    <cacheField name="单位" numFmtId="0">
      <sharedItems count="2">
        <s v="南模"/>
        <s v="赛业"/>
      </sharedItems>
    </cacheField>
    <cacheField name="使用人" numFmtId="0">
      <sharedItems count="4">
        <s v="周静"/>
        <s v="章婷"/>
        <s v="童吉宇"/>
        <s v="王静"/>
      </sharedItems>
    </cacheField>
    <cacheField name="RC" numFmtId="0">
      <sharedItems containsSemiMixedTypes="0" containsString="0" containsNumber="1" containsInteger="1" minValue="163" maxValue="452" count="4">
        <n v="383"/>
        <n v="163"/>
        <n v="452"/>
        <n v="264"/>
      </sharedItems>
    </cacheField>
    <cacheField name="MC" numFmtId="0">
      <sharedItems containsSemiMixedTypes="0" containsString="0" containsNumber="1" containsInteger="1" minValue="1" maxValue="1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d v="2019-10-01T00:00:00"/>
    <x v="0"/>
    <x v="0"/>
    <x v="0"/>
    <n v="5"/>
    <x v="0"/>
    <n v="8"/>
  </r>
  <r>
    <d v="2019-10-02T00:00:00"/>
    <x v="0"/>
    <x v="0"/>
    <x v="0"/>
    <n v="5"/>
    <x v="0"/>
    <n v="8"/>
  </r>
  <r>
    <d v="2019-10-03T00:00:00"/>
    <x v="0"/>
    <x v="0"/>
    <x v="0"/>
    <n v="5"/>
    <x v="0"/>
    <n v="8"/>
  </r>
  <r>
    <d v="2019-10-04T00:00:00"/>
    <x v="0"/>
    <x v="0"/>
    <x v="0"/>
    <n v="5"/>
    <x v="0"/>
    <n v="8"/>
  </r>
  <r>
    <d v="2019-10-05T00:00:00"/>
    <x v="0"/>
    <x v="0"/>
    <x v="0"/>
    <n v="5"/>
    <x v="0"/>
    <n v="8"/>
  </r>
  <r>
    <d v="2019-10-06T00:00:00"/>
    <x v="0"/>
    <x v="0"/>
    <x v="0"/>
    <n v="5"/>
    <x v="0"/>
    <n v="8"/>
  </r>
  <r>
    <d v="2019-10-07T00:00:00"/>
    <x v="0"/>
    <x v="0"/>
    <x v="0"/>
    <n v="5"/>
    <x v="0"/>
    <n v="8"/>
  </r>
  <r>
    <d v="2019-10-08T00:00:00"/>
    <x v="0"/>
    <x v="0"/>
    <x v="0"/>
    <n v="5"/>
    <x v="0"/>
    <n v="8"/>
  </r>
  <r>
    <d v="2019-10-09T00:00:00"/>
    <x v="0"/>
    <x v="0"/>
    <x v="0"/>
    <n v="5"/>
    <x v="0"/>
    <n v="8"/>
  </r>
  <r>
    <d v="2019-10-10T00:00:00"/>
    <x v="0"/>
    <x v="0"/>
    <x v="1"/>
    <n v="5"/>
    <x v="0"/>
    <n v="8"/>
  </r>
  <r>
    <d v="2019-10-11T00:00:00"/>
    <x v="0"/>
    <x v="0"/>
    <x v="2"/>
    <n v="5"/>
    <x v="1"/>
    <n v="8"/>
  </r>
  <r>
    <d v="2019-10-12T00:00:00"/>
    <x v="0"/>
    <x v="0"/>
    <x v="2"/>
    <n v="5"/>
    <x v="1"/>
    <n v="8"/>
  </r>
  <r>
    <d v="2019-10-13T00:00:00"/>
    <x v="0"/>
    <x v="0"/>
    <x v="2"/>
    <n v="5"/>
    <x v="1"/>
    <n v="8"/>
  </r>
  <r>
    <d v="2019-10-14T00:00:00"/>
    <x v="0"/>
    <x v="0"/>
    <x v="2"/>
    <n v="5"/>
    <x v="1"/>
    <n v="8"/>
  </r>
  <r>
    <d v="2019-10-15T00:00:00"/>
    <x v="0"/>
    <x v="0"/>
    <x v="2"/>
    <n v="5"/>
    <x v="1"/>
    <n v="8"/>
  </r>
  <r>
    <d v="2019-10-16T00:00:00"/>
    <x v="0"/>
    <x v="0"/>
    <x v="2"/>
    <n v="5"/>
    <x v="1"/>
    <n v="8"/>
  </r>
  <r>
    <d v="2019-10-17T00:00:00"/>
    <x v="0"/>
    <x v="0"/>
    <x v="2"/>
    <n v="5"/>
    <x v="1"/>
    <n v="8"/>
  </r>
  <r>
    <d v="2019-10-18T00:00:00"/>
    <x v="0"/>
    <x v="0"/>
    <x v="2"/>
    <n v="5"/>
    <x v="1"/>
    <n v="8"/>
  </r>
  <r>
    <d v="2019-10-19T00:00:00"/>
    <x v="0"/>
    <x v="0"/>
    <x v="2"/>
    <n v="5"/>
    <x v="1"/>
    <n v="8"/>
  </r>
  <r>
    <d v="2019-10-20T00:00:00"/>
    <x v="0"/>
    <x v="0"/>
    <x v="2"/>
    <n v="5"/>
    <x v="1"/>
    <n v="8"/>
  </r>
  <r>
    <d v="2019-10-21T00:00:00"/>
    <x v="0"/>
    <x v="0"/>
    <x v="2"/>
    <n v="5"/>
    <x v="1"/>
    <n v="8"/>
  </r>
  <r>
    <d v="2019-10-22T00:00:00"/>
    <x v="0"/>
    <x v="0"/>
    <x v="2"/>
    <n v="5"/>
    <x v="1"/>
    <n v="8"/>
  </r>
  <r>
    <d v="2019-10-23T00:00:00"/>
    <x v="0"/>
    <x v="0"/>
    <x v="2"/>
    <n v="5"/>
    <x v="1"/>
    <n v="8"/>
  </r>
  <r>
    <d v="2019-10-24T00:00:00"/>
    <x v="0"/>
    <x v="0"/>
    <x v="3"/>
    <n v="6"/>
    <x v="2"/>
    <n v="10"/>
  </r>
  <r>
    <d v="2019-10-25T00:00:00"/>
    <x v="0"/>
    <x v="0"/>
    <x v="3"/>
    <n v="6"/>
    <x v="2"/>
    <n v="10"/>
  </r>
  <r>
    <d v="2019-10-26T00:00:00"/>
    <x v="0"/>
    <x v="0"/>
    <x v="3"/>
    <n v="6"/>
    <x v="2"/>
    <n v="10"/>
  </r>
  <r>
    <d v="2019-10-27T00:00:00"/>
    <x v="0"/>
    <x v="0"/>
    <x v="3"/>
    <n v="6"/>
    <x v="2"/>
    <n v="10"/>
  </r>
  <r>
    <d v="2019-10-28T00:00:00"/>
    <x v="0"/>
    <x v="0"/>
    <x v="3"/>
    <n v="6"/>
    <x v="2"/>
    <n v="10"/>
  </r>
  <r>
    <d v="2019-10-29T00:00:00"/>
    <x v="0"/>
    <x v="0"/>
    <x v="3"/>
    <n v="6"/>
    <x v="2"/>
    <n v="10"/>
  </r>
  <r>
    <d v="2019-10-30T00:00:00"/>
    <x v="0"/>
    <x v="0"/>
    <x v="3"/>
    <n v="6"/>
    <x v="2"/>
    <n v="10"/>
  </r>
  <r>
    <d v="2019-10-31T00:00:00"/>
    <x v="0"/>
    <x v="0"/>
    <x v="3"/>
    <n v="6"/>
    <x v="2"/>
    <n v="10"/>
  </r>
  <r>
    <d v="2019-11-01T00:00:00"/>
    <x v="0"/>
    <x v="1"/>
    <x v="4"/>
    <n v="6"/>
    <x v="3"/>
    <m/>
  </r>
  <r>
    <d v="2019-11-02T00:00:00"/>
    <x v="0"/>
    <x v="1"/>
    <x v="4"/>
    <n v="6"/>
    <x v="3"/>
    <m/>
  </r>
  <r>
    <d v="2019-11-03T00:00:00"/>
    <x v="0"/>
    <x v="1"/>
    <x v="4"/>
    <n v="6"/>
    <x v="3"/>
    <m/>
  </r>
  <r>
    <d v="2019-11-04T00:00:00"/>
    <x v="0"/>
    <x v="1"/>
    <x v="4"/>
    <n v="6"/>
    <x v="3"/>
    <m/>
  </r>
  <r>
    <d v="2019-11-05T00:00:00"/>
    <x v="0"/>
    <x v="1"/>
    <x v="4"/>
    <n v="6"/>
    <x v="3"/>
    <m/>
  </r>
  <r>
    <d v="2019-11-06T00:00:00"/>
    <x v="0"/>
    <x v="1"/>
    <x v="4"/>
    <n v="6"/>
    <x v="3"/>
    <m/>
  </r>
  <r>
    <d v="2019-11-07T00:00:00"/>
    <x v="0"/>
    <x v="1"/>
    <x v="4"/>
    <n v="6"/>
    <x v="3"/>
    <m/>
  </r>
  <r>
    <d v="2019-11-08T00:00:00"/>
    <x v="0"/>
    <x v="1"/>
    <x v="4"/>
    <n v="6"/>
    <x v="3"/>
    <m/>
  </r>
  <r>
    <d v="2019-11-09T00:00:00"/>
    <x v="0"/>
    <x v="1"/>
    <x v="4"/>
    <n v="6"/>
    <x v="3"/>
    <m/>
  </r>
  <r>
    <d v="2019-11-10T00:00:00"/>
    <x v="0"/>
    <x v="1"/>
    <x v="4"/>
    <n v="6"/>
    <x v="3"/>
    <m/>
  </r>
  <r>
    <d v="2019-11-11T00:00:00"/>
    <x v="0"/>
    <x v="1"/>
    <x v="4"/>
    <n v="6"/>
    <x v="3"/>
    <m/>
  </r>
  <r>
    <d v="2019-11-12T00:00:00"/>
    <x v="0"/>
    <x v="1"/>
    <x v="4"/>
    <n v="6"/>
    <x v="3"/>
    <m/>
  </r>
  <r>
    <d v="2019-11-13T00:00:00"/>
    <x v="0"/>
    <x v="1"/>
    <x v="4"/>
    <n v="5"/>
    <x v="3"/>
    <m/>
  </r>
  <r>
    <d v="2019-11-14T00:00:00"/>
    <x v="0"/>
    <x v="1"/>
    <x v="4"/>
    <n v="5"/>
    <x v="3"/>
    <m/>
  </r>
  <r>
    <d v="2019-11-15T00:00:00"/>
    <x v="0"/>
    <x v="1"/>
    <x v="4"/>
    <n v="5"/>
    <x v="3"/>
    <m/>
  </r>
  <r>
    <d v="2019-11-16T00:00:00"/>
    <x v="0"/>
    <x v="1"/>
    <x v="4"/>
    <n v="5"/>
    <x v="3"/>
    <m/>
  </r>
  <r>
    <d v="2019-11-17T00:00:00"/>
    <x v="0"/>
    <x v="1"/>
    <x v="4"/>
    <n v="5"/>
    <x v="3"/>
    <m/>
  </r>
  <r>
    <d v="2019-11-18T00:00:00"/>
    <x v="0"/>
    <x v="1"/>
    <x v="4"/>
    <n v="5"/>
    <x v="3"/>
    <m/>
  </r>
  <r>
    <d v="2019-11-19T00:00:00"/>
    <x v="0"/>
    <x v="1"/>
    <x v="4"/>
    <n v="7"/>
    <x v="3"/>
    <m/>
  </r>
  <r>
    <d v="2019-11-20T00:00:00"/>
    <x v="0"/>
    <x v="1"/>
    <x v="4"/>
    <n v="7"/>
    <x v="3"/>
    <m/>
  </r>
  <r>
    <d v="2019-11-21T00:00:00"/>
    <x v="0"/>
    <x v="1"/>
    <x v="4"/>
    <n v="7"/>
    <x v="3"/>
    <m/>
  </r>
  <r>
    <d v="2019-11-22T00:00:00"/>
    <x v="0"/>
    <x v="1"/>
    <x v="4"/>
    <n v="7"/>
    <x v="3"/>
    <m/>
  </r>
  <r>
    <d v="2019-11-23T00:00:00"/>
    <x v="0"/>
    <x v="1"/>
    <x v="4"/>
    <n v="7"/>
    <x v="3"/>
    <m/>
  </r>
  <r>
    <d v="2019-11-24T00:00:00"/>
    <x v="0"/>
    <x v="1"/>
    <x v="4"/>
    <n v="7"/>
    <x v="3"/>
    <m/>
  </r>
  <r>
    <d v="2019-11-25T00:00:00"/>
    <x v="0"/>
    <x v="1"/>
    <x v="4"/>
    <m/>
    <x v="3"/>
    <m/>
  </r>
  <r>
    <d v="2019-11-26T00:00:00"/>
    <x v="0"/>
    <x v="1"/>
    <x v="5"/>
    <n v="2"/>
    <x v="4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s v="胡昇"/>
    <s v="求和项:cars"/>
    <n v="383"/>
    <n v="1"/>
  </r>
  <r>
    <x v="1"/>
    <s v="胡昇"/>
    <s v="求和项:pus1"/>
    <n v="163"/>
    <n v="146"/>
  </r>
  <r>
    <x v="0"/>
    <s v="xt"/>
    <s v="求和项:PUS3"/>
    <n v="452"/>
    <n v="3"/>
  </r>
  <r>
    <x v="0"/>
    <s v="wj"/>
    <s v="求和项:PUS7"/>
    <n v="264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x v="0"/>
    <x v="0"/>
    <n v="1"/>
  </r>
  <r>
    <x v="0"/>
    <x v="1"/>
    <x v="1"/>
    <n v="146"/>
  </r>
  <r>
    <x v="0"/>
    <x v="2"/>
    <x v="2"/>
    <n v="3"/>
  </r>
  <r>
    <x v="1"/>
    <x v="3"/>
    <x v="3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7" cacheId="67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I17" firstHeaderRow="1" firstDataRow="4" firstDataCol="1"/>
  <pivotFields count="7">
    <pivotField axis="axisRow" allDrilled="1" showAll="0" dataSourceSort="1" defaultSubtotal="0" defaultAttributeDrillState="1">
      <items count="2">
        <item x="0"/>
        <item x="1"/>
      </items>
    </pivotField>
    <pivotField axis="axisCol" allDrilled="1" showAll="0" dataSourceSort="1" defaultAttributeDrillState="1">
      <items count="2">
        <item x="0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</pivotFields>
  <rowFields count="3">
    <field x="0"/>
    <field x="4"/>
    <field x="3"/>
  </rowFields>
  <rowItems count="11">
    <i>
      <x/>
    </i>
    <i r="1">
      <x/>
    </i>
    <i r="2">
      <x/>
    </i>
    <i>
      <x v="1"/>
    </i>
    <i r="1">
      <x v="1"/>
    </i>
    <i r="2">
      <x v="1"/>
    </i>
    <i r="1">
      <x v="2"/>
    </i>
    <i r="2">
      <x v="2"/>
    </i>
    <i r="1">
      <x/>
    </i>
    <i r="2">
      <x v="3"/>
    </i>
    <i t="grand">
      <x/>
    </i>
  </rowItems>
  <colFields count="3">
    <field x="1"/>
    <field x="2"/>
    <field x="-2"/>
  </colFields>
  <colItems count="8">
    <i>
      <x/>
      <x/>
      <x/>
    </i>
    <i r="2" i="1">
      <x v="1"/>
    </i>
    <i r="1">
      <x v="1"/>
      <x/>
    </i>
    <i r="2" i="1">
      <x v="1"/>
    </i>
    <i t="default">
      <x/>
    </i>
    <i t="default" i="1">
      <x/>
    </i>
    <i t="grand">
      <x/>
    </i>
    <i t="grand" i="1">
      <x/>
    </i>
  </colItems>
  <dataFields count="2">
    <dataField name="以下项目的总和:10e" fld="5" baseField="0" baseItem="0"/>
    <dataField name="以下项目的总和:11e" fld="6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3">
    <rowHierarchyUsage hierarchyUsage="7"/>
    <rowHierarchyUsage hierarchyUsage="8"/>
    <rowHierarchyUsage hierarchyUsage="9"/>
  </rowHierarchiesUsage>
  <colHierarchiesUsage count="3">
    <colHierarchyUsage hierarchyUsage="1"/>
    <colHierarchyUsage hierarchyUsage="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区域]"/>
        <x15:activeTabTopLevelEntity name="[表1]"/>
      </x15:pivotTableUISettings>
    </ext>
  </extLst>
</pivotTableDefinition>
</file>

<file path=xl/pivotTables/pivotTable2.xml><?xml version="1.0" encoding="utf-8"?>
<pivotTableDefinition xmlns="http://schemas.openxmlformats.org/spreadsheetml/2006/main" name="数据透视表8" cacheId="10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H8:J15" firstHeaderRow="0" firstDataRow="1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dataField="1" showAll="0" defaultSubtotal="0">
      <items count="4">
        <item x="1"/>
        <item x="3"/>
        <item x="0"/>
        <item x="2"/>
      </items>
    </pivotField>
    <pivotField dataField="1" showAll="0" defaultSubtotal="0"/>
  </pivotFields>
  <rowFields count="2">
    <field x="0"/>
    <field x="1"/>
  </rowFields>
  <rowItems count="7">
    <i>
      <x/>
    </i>
    <i r="1">
      <x/>
    </i>
    <i r="1">
      <x v="2"/>
    </i>
    <i r="1">
      <x v="3"/>
    </i>
    <i>
      <x v="1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RC" fld="2" baseField="0" baseItem="0"/>
    <dataField name="求和项:MC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6" cacheId="3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I32:I35" firstHeaderRow="1" firstDataRow="1" firstDataCol="1"/>
  <pivotFields count="5">
    <pivotField axis="axisRow" showAll="0" defaultSubtotal="0">
      <items count="2">
        <item x="1"/>
        <item x="0"/>
      </items>
    </pivotField>
    <pivotField showAll="0"/>
    <pivotField showAll="0" defaultSubtotal="0"/>
    <pivotField showAll="0" defaultSubtotal="0"/>
    <pivotField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5" cacheId="30" dataOnRows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J9:M15" firstHeaderRow="1" firstDataRow="3" firstDataCol="1"/>
  <pivotFields count="7">
    <pivotField numFmtId="14" showAll="0"/>
    <pivotField axis="axisCol" showAll="0" defaultSubtotal="0">
      <items count="1">
        <item x="0"/>
      </items>
    </pivotField>
    <pivotField axis="axisCol" showAll="0">
      <items count="3">
        <item x="0"/>
        <item x="1"/>
        <item t="default"/>
      </items>
    </pivotField>
    <pivotField dataField="1" showAll="0">
      <items count="7">
        <item x="5"/>
        <item x="0"/>
        <item x="1"/>
        <item x="3"/>
        <item x="2"/>
        <item x="4"/>
        <item t="default"/>
      </items>
    </pivotField>
    <pivotField dataField="1" showAll="0"/>
    <pivotField dataField="1" showAll="0">
      <items count="6">
        <item x="4"/>
        <item x="2"/>
        <item x="0"/>
        <item x="1"/>
        <item x="3"/>
        <item t="default"/>
      </items>
    </pivotField>
    <pivotField dataField="1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2">
    <field x="1"/>
    <field x="2"/>
  </colFields>
  <colItems count="3">
    <i>
      <x/>
      <x/>
    </i>
    <i r="1">
      <x v="1"/>
    </i>
    <i t="grand">
      <x/>
    </i>
  </colItems>
  <dataFields count="4">
    <dataField name="求和项:cars" fld="3" baseField="1" baseItem="0"/>
    <dataField name="求和项:pus1" fld="4" baseField="1" baseItem="0"/>
    <dataField name="求和项:PUS3" fld="5" baseField="2" baseItem="0"/>
    <dataField name="求和项:PUS7" fld="6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G58" totalsRowShown="0">
  <autoFilter ref="A1:G58"/>
  <tableColumns count="7">
    <tableColumn id="1" name="日期" dataDxfId="9" totalsRowDxfId="6"/>
    <tableColumn id="7" name="列2" dataDxfId="1" totalsRowDxfId="2">
      <calculatedColumnFormula>YEAR(表1[[#This Row],[日期]])</calculatedColumnFormula>
    </tableColumn>
    <tableColumn id="6" name="列1" dataDxfId="0" totalsRowDxfId="3">
      <calculatedColumnFormula>MONTH(表1[[#This Row],[日期]])</calculatedColumnFormula>
    </tableColumn>
    <tableColumn id="2" name="cars" dataDxfId="8" totalsRowDxfId="5"/>
    <tableColumn id="3" name="pus1" dataDxfId="7" totalsRowDxfId="4"/>
    <tableColumn id="4" name="PUS3"/>
    <tableColumn id="5" name="PUS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7"/>
  <sheetViews>
    <sheetView workbookViewId="0">
      <selection activeCell="A5" sqref="A5"/>
    </sheetView>
  </sheetViews>
  <sheetFormatPr defaultRowHeight="13.5" x14ac:dyDescent="0.15"/>
  <cols>
    <col min="1" max="1" width="22" bestFit="1" customWidth="1"/>
    <col min="2" max="2" width="21.375" bestFit="1" customWidth="1"/>
    <col min="3" max="3" width="21.375" customWidth="1"/>
    <col min="4" max="4" width="21.375" bestFit="1" customWidth="1"/>
    <col min="5" max="5" width="21.375" customWidth="1"/>
    <col min="6" max="7" width="27.625" bestFit="1" customWidth="1"/>
    <col min="8" max="9" width="25.75" bestFit="1" customWidth="1"/>
  </cols>
  <sheetData>
    <row r="3" spans="1:9" x14ac:dyDescent="0.15">
      <c r="B3" s="12" t="s">
        <v>67</v>
      </c>
    </row>
    <row r="4" spans="1:9" x14ac:dyDescent="0.15">
      <c r="B4">
        <v>2019</v>
      </c>
      <c r="F4" t="s">
        <v>87</v>
      </c>
      <c r="G4" t="s">
        <v>88</v>
      </c>
      <c r="H4" t="s">
        <v>89</v>
      </c>
      <c r="I4" t="s">
        <v>90</v>
      </c>
    </row>
    <row r="5" spans="1:9" x14ac:dyDescent="0.15">
      <c r="B5">
        <v>10</v>
      </c>
      <c r="D5">
        <v>11</v>
      </c>
    </row>
    <row r="6" spans="1:9" x14ac:dyDescent="0.15">
      <c r="A6" s="12" t="s">
        <v>65</v>
      </c>
      <c r="B6" t="s">
        <v>86</v>
      </c>
      <c r="C6" t="s">
        <v>91</v>
      </c>
      <c r="D6" t="s">
        <v>86</v>
      </c>
      <c r="E6" t="s">
        <v>91</v>
      </c>
    </row>
    <row r="7" spans="1:9" x14ac:dyDescent="0.15">
      <c r="A7" s="18" t="s">
        <v>83</v>
      </c>
      <c r="B7" s="14"/>
      <c r="C7" s="14"/>
      <c r="D7" s="14"/>
      <c r="E7" s="14"/>
      <c r="F7" s="14"/>
      <c r="G7" s="14"/>
      <c r="H7" s="14"/>
      <c r="I7" s="14"/>
    </row>
    <row r="8" spans="1:9" x14ac:dyDescent="0.15">
      <c r="A8" s="20" t="s">
        <v>9</v>
      </c>
      <c r="B8" s="14">
        <v>163</v>
      </c>
      <c r="C8" s="14">
        <v>146</v>
      </c>
      <c r="D8" s="14">
        <v>163</v>
      </c>
      <c r="E8" s="14">
        <v>146</v>
      </c>
      <c r="F8" s="14">
        <v>163</v>
      </c>
      <c r="G8" s="14">
        <v>146</v>
      </c>
      <c r="H8" s="14">
        <v>163</v>
      </c>
      <c r="I8" s="14">
        <v>146</v>
      </c>
    </row>
    <row r="9" spans="1:9" x14ac:dyDescent="0.15">
      <c r="A9" s="21" t="s">
        <v>75</v>
      </c>
      <c r="B9" s="14">
        <v>163</v>
      </c>
      <c r="C9" s="14">
        <v>146</v>
      </c>
      <c r="D9" s="14">
        <v>163</v>
      </c>
      <c r="E9" s="14">
        <v>146</v>
      </c>
      <c r="F9" s="14">
        <v>163</v>
      </c>
      <c r="G9" s="14">
        <v>146</v>
      </c>
      <c r="H9" s="14">
        <v>163</v>
      </c>
      <c r="I9" s="14">
        <v>146</v>
      </c>
    </row>
    <row r="10" spans="1:9" x14ac:dyDescent="0.15">
      <c r="A10" s="18" t="s">
        <v>10</v>
      </c>
      <c r="B10" s="14"/>
      <c r="C10" s="14"/>
      <c r="D10" s="14"/>
      <c r="E10" s="14"/>
      <c r="F10" s="14"/>
      <c r="G10" s="14"/>
      <c r="H10" s="14"/>
      <c r="I10" s="14"/>
    </row>
    <row r="11" spans="1:9" x14ac:dyDescent="0.15">
      <c r="A11" s="20" t="s">
        <v>81</v>
      </c>
      <c r="B11" s="14">
        <v>264</v>
      </c>
      <c r="C11" s="14">
        <v>4</v>
      </c>
      <c r="D11" s="14">
        <v>264</v>
      </c>
      <c r="E11" s="14">
        <v>4</v>
      </c>
      <c r="F11" s="14">
        <v>264</v>
      </c>
      <c r="G11" s="14">
        <v>4</v>
      </c>
      <c r="H11" s="14">
        <v>264</v>
      </c>
      <c r="I11" s="14">
        <v>4</v>
      </c>
    </row>
    <row r="12" spans="1:9" x14ac:dyDescent="0.15">
      <c r="A12" s="21" t="s">
        <v>77</v>
      </c>
      <c r="B12" s="14">
        <v>264</v>
      </c>
      <c r="C12" s="14">
        <v>4</v>
      </c>
      <c r="D12" s="14">
        <v>264</v>
      </c>
      <c r="E12" s="14">
        <v>4</v>
      </c>
      <c r="F12" s="14">
        <v>264</v>
      </c>
      <c r="G12" s="14">
        <v>4</v>
      </c>
      <c r="H12" s="14">
        <v>264</v>
      </c>
      <c r="I12" s="14">
        <v>4</v>
      </c>
    </row>
    <row r="13" spans="1:9" x14ac:dyDescent="0.15">
      <c r="A13" s="20" t="s">
        <v>79</v>
      </c>
      <c r="B13" s="14">
        <v>452</v>
      </c>
      <c r="C13" s="14">
        <v>3</v>
      </c>
      <c r="D13" s="14">
        <v>452</v>
      </c>
      <c r="E13" s="14">
        <v>3</v>
      </c>
      <c r="F13" s="14">
        <v>452</v>
      </c>
      <c r="G13" s="14">
        <v>3</v>
      </c>
      <c r="H13" s="14">
        <v>452</v>
      </c>
      <c r="I13" s="14">
        <v>3</v>
      </c>
    </row>
    <row r="14" spans="1:9" x14ac:dyDescent="0.15">
      <c r="A14" s="21" t="s">
        <v>76</v>
      </c>
      <c r="B14" s="14">
        <v>452</v>
      </c>
      <c r="C14" s="14">
        <v>3</v>
      </c>
      <c r="D14" s="14">
        <v>452</v>
      </c>
      <c r="E14" s="14">
        <v>3</v>
      </c>
      <c r="F14" s="14">
        <v>452</v>
      </c>
      <c r="G14" s="14">
        <v>3</v>
      </c>
      <c r="H14" s="14">
        <v>452</v>
      </c>
      <c r="I14" s="14">
        <v>3</v>
      </c>
    </row>
    <row r="15" spans="1:9" x14ac:dyDescent="0.15">
      <c r="A15" s="20" t="s">
        <v>9</v>
      </c>
      <c r="B15" s="14">
        <v>383</v>
      </c>
      <c r="C15" s="14">
        <v>1</v>
      </c>
      <c r="D15" s="14">
        <v>383</v>
      </c>
      <c r="E15" s="14">
        <v>1</v>
      </c>
      <c r="F15" s="14">
        <v>383</v>
      </c>
      <c r="G15" s="14">
        <v>1</v>
      </c>
      <c r="H15" s="14">
        <v>383</v>
      </c>
      <c r="I15" s="14">
        <v>1</v>
      </c>
    </row>
    <row r="16" spans="1:9" x14ac:dyDescent="0.15">
      <c r="A16" s="21" t="s">
        <v>74</v>
      </c>
      <c r="B16" s="14">
        <v>383</v>
      </c>
      <c r="C16" s="14">
        <v>1</v>
      </c>
      <c r="D16" s="14">
        <v>383</v>
      </c>
      <c r="E16" s="14">
        <v>1</v>
      </c>
      <c r="F16" s="14">
        <v>383</v>
      </c>
      <c r="G16" s="14">
        <v>1</v>
      </c>
      <c r="H16" s="14">
        <v>383</v>
      </c>
      <c r="I16" s="14">
        <v>1</v>
      </c>
    </row>
    <row r="17" spans="1:9" x14ac:dyDescent="0.15">
      <c r="A17" s="18" t="s">
        <v>66</v>
      </c>
      <c r="B17" s="14">
        <v>1262</v>
      </c>
      <c r="C17" s="14">
        <v>154</v>
      </c>
      <c r="D17" s="14">
        <v>1262</v>
      </c>
      <c r="E17" s="14">
        <v>154</v>
      </c>
      <c r="F17" s="14">
        <v>1262</v>
      </c>
      <c r="G17" s="14">
        <v>154</v>
      </c>
      <c r="H17" s="14">
        <v>1262</v>
      </c>
      <c r="I17" s="14">
        <v>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C1" workbookViewId="0">
      <selection activeCell="H11" sqref="H11"/>
    </sheetView>
  </sheetViews>
  <sheetFormatPr defaultRowHeight="13.5" x14ac:dyDescent="0.15"/>
  <cols>
    <col min="1" max="1" width="10.25" bestFit="1" customWidth="1"/>
    <col min="2" max="2" width="51.375" bestFit="1" customWidth="1"/>
    <col min="3" max="3" width="5.5" bestFit="1" customWidth="1"/>
    <col min="4" max="4" width="7.375" bestFit="1" customWidth="1"/>
    <col min="5" max="5" width="12.375" bestFit="1" customWidth="1"/>
    <col min="6" max="7" width="8.5" bestFit="1" customWidth="1"/>
    <col min="8" max="8" width="12.5" customWidth="1"/>
    <col min="9" max="10" width="11.25" customWidth="1"/>
    <col min="11" max="12" width="5.125" customWidth="1"/>
    <col min="13" max="13" width="5.75" customWidth="1"/>
    <col min="14" max="16" width="17.875" customWidth="1"/>
    <col min="17" max="17" width="22.25" customWidth="1"/>
    <col min="18" max="18" width="22.25" bestFit="1" customWidth="1"/>
  </cols>
  <sheetData>
    <row r="1" spans="1:10" ht="16.5" x14ac:dyDescent="0.3">
      <c r="A1" s="1"/>
      <c r="B1" s="1" t="s">
        <v>14</v>
      </c>
      <c r="C1" s="2" t="s">
        <v>0</v>
      </c>
      <c r="D1" s="2" t="s">
        <v>1</v>
      </c>
      <c r="E1" s="2" t="s">
        <v>92</v>
      </c>
      <c r="F1" s="2" t="s">
        <v>93</v>
      </c>
      <c r="G1" s="2"/>
      <c r="H1" s="2"/>
      <c r="I1" s="2"/>
      <c r="J1" s="2"/>
    </row>
    <row r="2" spans="1:10" ht="16.5" x14ac:dyDescent="0.15">
      <c r="A2" s="3" t="s">
        <v>15</v>
      </c>
      <c r="B2" s="3" t="s">
        <v>16</v>
      </c>
      <c r="C2" s="2" t="s">
        <v>2</v>
      </c>
      <c r="D2" s="2" t="s">
        <v>3</v>
      </c>
      <c r="E2" s="15">
        <v>383</v>
      </c>
      <c r="F2" s="15">
        <v>1</v>
      </c>
      <c r="G2" s="2"/>
      <c r="H2" s="2"/>
      <c r="I2" s="2"/>
      <c r="J2" s="2"/>
    </row>
    <row r="3" spans="1:10" ht="16.5" x14ac:dyDescent="0.15">
      <c r="A3" s="3" t="s">
        <v>17</v>
      </c>
      <c r="B3" s="3" t="s">
        <v>18</v>
      </c>
      <c r="C3" s="2" t="s">
        <v>2</v>
      </c>
      <c r="D3" s="2" t="s">
        <v>4</v>
      </c>
      <c r="E3" s="15">
        <v>163</v>
      </c>
      <c r="F3" s="15">
        <v>146</v>
      </c>
      <c r="G3" s="2"/>
      <c r="H3" s="2"/>
      <c r="I3" s="2"/>
      <c r="J3" s="2"/>
    </row>
    <row r="4" spans="1:10" ht="16.5" x14ac:dyDescent="0.15">
      <c r="A4" s="3" t="s">
        <v>19</v>
      </c>
      <c r="B4" s="3" t="s">
        <v>20</v>
      </c>
      <c r="C4" s="2" t="s">
        <v>2</v>
      </c>
      <c r="D4" s="2" t="s">
        <v>5</v>
      </c>
      <c r="E4" s="15">
        <v>452</v>
      </c>
      <c r="F4" s="15">
        <v>3</v>
      </c>
      <c r="G4" s="2"/>
      <c r="H4" s="2"/>
      <c r="I4" s="2"/>
      <c r="J4" s="2"/>
    </row>
    <row r="5" spans="1:10" ht="16.5" x14ac:dyDescent="0.15">
      <c r="A5" s="3"/>
      <c r="B5" s="3" t="s">
        <v>21</v>
      </c>
      <c r="C5" s="2" t="s">
        <v>62</v>
      </c>
      <c r="D5" s="2" t="s">
        <v>11</v>
      </c>
      <c r="E5" s="15">
        <v>264</v>
      </c>
      <c r="F5" s="15">
        <v>4</v>
      </c>
      <c r="G5" s="2"/>
      <c r="H5" s="2"/>
      <c r="I5" s="2"/>
      <c r="J5" s="2"/>
    </row>
    <row r="6" spans="1:10" ht="16.5" x14ac:dyDescent="0.15">
      <c r="A6" s="3"/>
      <c r="B6" s="3" t="s">
        <v>22</v>
      </c>
      <c r="C6" s="2" t="s">
        <v>2</v>
      </c>
      <c r="D6" s="2" t="s">
        <v>6</v>
      </c>
      <c r="E6" s="2"/>
      <c r="F6" s="2"/>
      <c r="G6" s="2"/>
      <c r="H6" s="2"/>
      <c r="I6" s="2"/>
      <c r="J6" s="2"/>
    </row>
    <row r="7" spans="1:10" ht="16.5" x14ac:dyDescent="0.15">
      <c r="A7" s="3"/>
      <c r="B7" s="4" t="s">
        <v>23</v>
      </c>
      <c r="C7" s="2" t="s">
        <v>2</v>
      </c>
      <c r="D7" s="2" t="s">
        <v>6</v>
      </c>
      <c r="E7" s="2"/>
      <c r="F7" s="2"/>
      <c r="G7" s="2"/>
      <c r="H7" s="2"/>
      <c r="I7" s="2"/>
      <c r="J7" s="2"/>
    </row>
    <row r="8" spans="1:10" ht="16.5" x14ac:dyDescent="0.15">
      <c r="A8" s="3"/>
      <c r="B8" s="5" t="s">
        <v>24</v>
      </c>
      <c r="C8" s="2" t="s">
        <v>2</v>
      </c>
      <c r="D8" s="2" t="s">
        <v>6</v>
      </c>
      <c r="E8" s="2"/>
      <c r="F8" s="2"/>
      <c r="G8" s="2"/>
      <c r="H8" s="12" t="s">
        <v>65</v>
      </c>
      <c r="I8" t="s">
        <v>94</v>
      </c>
      <c r="J8" t="s">
        <v>95</v>
      </c>
    </row>
    <row r="9" spans="1:10" ht="16.5" x14ac:dyDescent="0.15">
      <c r="A9" s="3"/>
      <c r="B9" s="5" t="s">
        <v>25</v>
      </c>
      <c r="C9" s="2" t="s">
        <v>2</v>
      </c>
      <c r="D9" s="2" t="s">
        <v>7</v>
      </c>
      <c r="E9" s="2"/>
      <c r="F9" s="2"/>
      <c r="G9" s="2"/>
      <c r="H9" s="18" t="s">
        <v>2</v>
      </c>
      <c r="I9" s="14">
        <v>998</v>
      </c>
      <c r="J9" s="14">
        <v>150</v>
      </c>
    </row>
    <row r="10" spans="1:10" ht="16.5" x14ac:dyDescent="0.15">
      <c r="A10" s="3"/>
      <c r="B10" s="5" t="s">
        <v>26</v>
      </c>
      <c r="C10" s="2" t="s">
        <v>2</v>
      </c>
      <c r="D10" s="2" t="s">
        <v>7</v>
      </c>
      <c r="E10" s="2"/>
      <c r="F10" s="2"/>
      <c r="G10" s="2"/>
      <c r="H10" s="20" t="s">
        <v>5</v>
      </c>
      <c r="I10" s="14">
        <v>452</v>
      </c>
      <c r="J10" s="14">
        <v>3</v>
      </c>
    </row>
    <row r="11" spans="1:10" ht="16.5" x14ac:dyDescent="0.15">
      <c r="A11" s="3"/>
      <c r="B11" s="5" t="s">
        <v>27</v>
      </c>
      <c r="C11" s="2" t="s">
        <v>2</v>
      </c>
      <c r="D11" s="2" t="s">
        <v>7</v>
      </c>
      <c r="E11" s="2"/>
      <c r="F11" s="2"/>
      <c r="G11" s="2"/>
      <c r="H11" s="20" t="s">
        <v>4</v>
      </c>
      <c r="I11" s="14">
        <v>163</v>
      </c>
      <c r="J11" s="14">
        <v>146</v>
      </c>
    </row>
    <row r="12" spans="1:10" ht="16.5" x14ac:dyDescent="0.15">
      <c r="A12" s="3"/>
      <c r="B12" s="3" t="s">
        <v>28</v>
      </c>
      <c r="C12" s="2" t="s">
        <v>2</v>
      </c>
      <c r="D12" s="2" t="s">
        <v>8</v>
      </c>
      <c r="E12" s="2"/>
      <c r="F12" s="2"/>
      <c r="G12" s="2"/>
      <c r="H12" s="20" t="s">
        <v>3</v>
      </c>
      <c r="I12" s="14">
        <v>383</v>
      </c>
      <c r="J12" s="14">
        <v>1</v>
      </c>
    </row>
    <row r="13" spans="1:10" ht="16.5" x14ac:dyDescent="0.15">
      <c r="A13" s="3"/>
      <c r="B13" s="3" t="s">
        <v>29</v>
      </c>
      <c r="C13" s="2" t="s">
        <v>2</v>
      </c>
      <c r="D13" s="2" t="s">
        <v>8</v>
      </c>
      <c r="E13" s="2"/>
      <c r="F13" s="2"/>
      <c r="G13" s="2"/>
      <c r="H13" s="18" t="s">
        <v>10</v>
      </c>
      <c r="I13" s="14">
        <v>264</v>
      </c>
      <c r="J13" s="14">
        <v>4</v>
      </c>
    </row>
    <row r="14" spans="1:10" ht="16.5" x14ac:dyDescent="0.15">
      <c r="A14" s="3"/>
      <c r="B14" s="3" t="s">
        <v>30</v>
      </c>
      <c r="C14" s="2" t="s">
        <v>2</v>
      </c>
      <c r="D14" s="2" t="s">
        <v>3</v>
      </c>
      <c r="E14" s="2"/>
      <c r="F14" s="2"/>
      <c r="G14" s="2"/>
      <c r="H14" s="20" t="s">
        <v>11</v>
      </c>
      <c r="I14" s="14">
        <v>264</v>
      </c>
      <c r="J14" s="14">
        <v>4</v>
      </c>
    </row>
    <row r="15" spans="1:10" ht="16.5" x14ac:dyDescent="0.15">
      <c r="A15" s="3" t="s">
        <v>31</v>
      </c>
      <c r="B15" s="3" t="s">
        <v>32</v>
      </c>
      <c r="C15" s="2" t="s">
        <v>2</v>
      </c>
      <c r="D15" s="2" t="s">
        <v>3</v>
      </c>
      <c r="E15" s="2"/>
      <c r="F15" s="2"/>
      <c r="G15" s="2"/>
      <c r="H15" s="18" t="s">
        <v>66</v>
      </c>
      <c r="I15" s="14">
        <v>1262</v>
      </c>
      <c r="J15" s="14">
        <v>154</v>
      </c>
    </row>
    <row r="16" spans="1:10" ht="16.5" x14ac:dyDescent="0.15">
      <c r="A16" s="3" t="s">
        <v>33</v>
      </c>
      <c r="B16" s="3" t="s">
        <v>34</v>
      </c>
      <c r="C16" s="2" t="s">
        <v>2</v>
      </c>
      <c r="D16" s="2" t="s">
        <v>9</v>
      </c>
      <c r="E16" s="2"/>
      <c r="F16" s="2"/>
      <c r="G16" s="2"/>
    </row>
    <row r="17" spans="1:10" ht="16.5" x14ac:dyDescent="0.15">
      <c r="A17" s="3" t="s">
        <v>35</v>
      </c>
      <c r="B17" s="3" t="s">
        <v>36</v>
      </c>
      <c r="C17" s="2" t="s">
        <v>2</v>
      </c>
      <c r="D17" s="2" t="s">
        <v>9</v>
      </c>
      <c r="E17" s="2"/>
      <c r="F17" s="2"/>
      <c r="G17" s="2"/>
    </row>
    <row r="18" spans="1:10" ht="16.5" x14ac:dyDescent="0.15">
      <c r="A18" s="2" t="s">
        <v>59</v>
      </c>
      <c r="B18" s="2" t="s">
        <v>60</v>
      </c>
      <c r="C18" s="2" t="s">
        <v>62</v>
      </c>
      <c r="D18" s="2" t="s">
        <v>11</v>
      </c>
      <c r="E18" s="2"/>
      <c r="F18" s="2"/>
      <c r="G18" s="2"/>
    </row>
    <row r="19" spans="1:10" ht="16.5" x14ac:dyDescent="0.15">
      <c r="A19" s="2" t="s">
        <v>59</v>
      </c>
      <c r="B19" s="2" t="s">
        <v>38</v>
      </c>
      <c r="C19" s="2" t="s">
        <v>62</v>
      </c>
      <c r="D19" s="2" t="s">
        <v>11</v>
      </c>
      <c r="E19" s="2"/>
      <c r="F19" s="2"/>
      <c r="G19" s="2"/>
    </row>
    <row r="20" spans="1:10" ht="16.5" x14ac:dyDescent="0.15">
      <c r="A20" s="2" t="s">
        <v>59</v>
      </c>
      <c r="B20" s="2" t="s">
        <v>40</v>
      </c>
      <c r="C20" s="2" t="s">
        <v>62</v>
      </c>
      <c r="D20" s="2" t="s">
        <v>11</v>
      </c>
      <c r="E20" s="2"/>
      <c r="F20" s="2"/>
      <c r="G20" s="2"/>
    </row>
    <row r="21" spans="1:10" ht="16.5" x14ac:dyDescent="0.15">
      <c r="A21" s="2" t="s">
        <v>61</v>
      </c>
      <c r="B21" s="2" t="s">
        <v>60</v>
      </c>
      <c r="C21" s="2" t="s">
        <v>62</v>
      </c>
      <c r="D21" s="2" t="s">
        <v>11</v>
      </c>
      <c r="E21" s="2"/>
      <c r="F21" s="2"/>
      <c r="G21" s="2"/>
    </row>
    <row r="22" spans="1:10" ht="16.5" x14ac:dyDescent="0.15">
      <c r="A22" s="2" t="s">
        <v>61</v>
      </c>
      <c r="B22" s="2" t="s">
        <v>38</v>
      </c>
      <c r="C22" s="2" t="s">
        <v>62</v>
      </c>
      <c r="D22" s="2" t="s">
        <v>11</v>
      </c>
      <c r="E22" s="2"/>
      <c r="F22" s="2"/>
      <c r="G22" s="2"/>
    </row>
    <row r="23" spans="1:10" ht="16.5" x14ac:dyDescent="0.15">
      <c r="A23" s="2" t="s">
        <v>61</v>
      </c>
      <c r="B23" s="2" t="s">
        <v>40</v>
      </c>
      <c r="C23" s="2" t="s">
        <v>62</v>
      </c>
      <c r="D23" s="2" t="s">
        <v>11</v>
      </c>
      <c r="E23" s="2"/>
      <c r="F23" s="2"/>
      <c r="G23" s="2"/>
    </row>
    <row r="24" spans="1:10" ht="16.5" x14ac:dyDescent="0.15">
      <c r="A24" s="2" t="s">
        <v>37</v>
      </c>
      <c r="B24" s="2" t="s">
        <v>38</v>
      </c>
      <c r="C24" s="2" t="s">
        <v>62</v>
      </c>
      <c r="D24" s="2" t="s">
        <v>12</v>
      </c>
      <c r="E24" s="2"/>
      <c r="F24" s="2"/>
      <c r="G24" s="2"/>
    </row>
    <row r="25" spans="1:10" ht="16.5" x14ac:dyDescent="0.15">
      <c r="A25" s="2" t="s">
        <v>37</v>
      </c>
      <c r="B25" s="2" t="s">
        <v>39</v>
      </c>
      <c r="C25" s="2" t="s">
        <v>62</v>
      </c>
      <c r="D25" s="2" t="s">
        <v>12</v>
      </c>
      <c r="E25" s="2"/>
      <c r="F25" s="2"/>
      <c r="G25" s="2"/>
    </row>
    <row r="26" spans="1:10" ht="16.5" x14ac:dyDescent="0.3">
      <c r="A26" s="2" t="s">
        <v>37</v>
      </c>
      <c r="B26" s="2" t="s">
        <v>40</v>
      </c>
      <c r="C26" s="2" t="s">
        <v>62</v>
      </c>
      <c r="D26" s="2" t="s">
        <v>12</v>
      </c>
      <c r="E26" s="1"/>
      <c r="F26" s="1"/>
      <c r="G26" s="1"/>
      <c r="H26" s="1"/>
      <c r="I26" s="1"/>
      <c r="J26" s="1"/>
    </row>
    <row r="27" spans="1:10" ht="16.5" x14ac:dyDescent="0.3">
      <c r="A27" s="2" t="s">
        <v>41</v>
      </c>
      <c r="B27" s="2" t="s">
        <v>38</v>
      </c>
      <c r="C27" s="2" t="s">
        <v>62</v>
      </c>
      <c r="D27" s="2" t="s">
        <v>12</v>
      </c>
      <c r="E27" s="1"/>
      <c r="F27" s="1"/>
      <c r="G27" s="1"/>
      <c r="H27" s="1"/>
      <c r="I27" s="1"/>
      <c r="J27" s="1"/>
    </row>
    <row r="28" spans="1:10" ht="16.5" x14ac:dyDescent="0.3">
      <c r="A28" s="2" t="s">
        <v>41</v>
      </c>
      <c r="B28" s="2" t="s">
        <v>40</v>
      </c>
      <c r="C28" s="2" t="s">
        <v>62</v>
      </c>
      <c r="D28" s="2" t="s">
        <v>12</v>
      </c>
      <c r="E28" s="1"/>
      <c r="F28" s="1"/>
      <c r="G28" s="1"/>
      <c r="H28" s="1"/>
      <c r="I28" s="1"/>
      <c r="J28" s="1"/>
    </row>
    <row r="29" spans="1:10" ht="16.5" x14ac:dyDescent="0.3">
      <c r="A29" s="2" t="s">
        <v>42</v>
      </c>
      <c r="B29" s="2" t="s">
        <v>38</v>
      </c>
      <c r="C29" s="2" t="s">
        <v>62</v>
      </c>
      <c r="D29" s="2" t="s">
        <v>12</v>
      </c>
      <c r="E29" s="1"/>
      <c r="F29" s="1"/>
      <c r="G29" s="1"/>
      <c r="H29" s="1"/>
      <c r="I29" s="1"/>
      <c r="J29" s="1"/>
    </row>
    <row r="30" spans="1:10" ht="16.5" x14ac:dyDescent="0.3">
      <c r="A30" s="2" t="s">
        <v>42</v>
      </c>
      <c r="B30" s="2" t="s">
        <v>40</v>
      </c>
      <c r="C30" s="2" t="s">
        <v>62</v>
      </c>
      <c r="D30" s="2" t="s">
        <v>12</v>
      </c>
      <c r="E30" s="1"/>
      <c r="F30" s="1"/>
      <c r="G30" s="1"/>
      <c r="H30" s="1"/>
      <c r="I30" s="1"/>
      <c r="J30" s="1"/>
    </row>
    <row r="31" spans="1:10" ht="16.5" x14ac:dyDescent="0.3">
      <c r="A31" s="2" t="s">
        <v>43</v>
      </c>
      <c r="B31" s="2" t="s">
        <v>38</v>
      </c>
      <c r="C31" s="2" t="s">
        <v>62</v>
      </c>
      <c r="D31" s="2" t="s">
        <v>9</v>
      </c>
      <c r="E31" s="1"/>
      <c r="F31" s="1"/>
      <c r="G31" s="1"/>
      <c r="H31" s="1"/>
      <c r="I31" s="1"/>
      <c r="J31" s="1"/>
    </row>
    <row r="32" spans="1:10" ht="16.5" x14ac:dyDescent="0.3">
      <c r="A32" s="2" t="s">
        <v>43</v>
      </c>
      <c r="B32" s="2" t="s">
        <v>40</v>
      </c>
      <c r="C32" s="2" t="s">
        <v>62</v>
      </c>
      <c r="D32" s="2" t="s">
        <v>9</v>
      </c>
      <c r="E32" s="1"/>
      <c r="F32" s="1"/>
      <c r="G32" s="1"/>
      <c r="H32" s="1"/>
      <c r="I32" s="12" t="s">
        <v>65</v>
      </c>
    </row>
    <row r="33" spans="1:9" ht="16.5" x14ac:dyDescent="0.3">
      <c r="A33" s="2" t="s">
        <v>44</v>
      </c>
      <c r="B33" s="2" t="s">
        <v>38</v>
      </c>
      <c r="C33" s="2" t="s">
        <v>62</v>
      </c>
      <c r="D33" s="2" t="s">
        <v>9</v>
      </c>
      <c r="E33" s="1"/>
      <c r="F33" s="1"/>
      <c r="G33" s="1"/>
      <c r="H33" s="1"/>
      <c r="I33" s="18" t="s">
        <v>83</v>
      </c>
    </row>
    <row r="34" spans="1:9" ht="16.5" x14ac:dyDescent="0.3">
      <c r="A34" s="2" t="s">
        <v>44</v>
      </c>
      <c r="B34" s="2" t="s">
        <v>40</v>
      </c>
      <c r="C34" s="2" t="s">
        <v>62</v>
      </c>
      <c r="D34" s="2" t="s">
        <v>9</v>
      </c>
      <c r="E34" s="1"/>
      <c r="F34" s="1"/>
      <c r="G34" s="1"/>
      <c r="H34" s="1"/>
      <c r="I34" s="18" t="s">
        <v>10</v>
      </c>
    </row>
    <row r="35" spans="1:9" ht="16.5" x14ac:dyDescent="0.3">
      <c r="A35" s="2" t="s">
        <v>45</v>
      </c>
      <c r="B35" s="2" t="s">
        <v>38</v>
      </c>
      <c r="C35" s="2" t="s">
        <v>62</v>
      </c>
      <c r="D35" s="2" t="s">
        <v>9</v>
      </c>
      <c r="E35" s="1"/>
      <c r="F35" s="1"/>
      <c r="G35" s="1"/>
      <c r="H35" s="1"/>
      <c r="I35" s="18" t="s">
        <v>66</v>
      </c>
    </row>
    <row r="36" spans="1:9" ht="16.5" x14ac:dyDescent="0.3">
      <c r="A36" s="2" t="s">
        <v>45</v>
      </c>
      <c r="B36" s="2" t="s">
        <v>40</v>
      </c>
      <c r="C36" s="2" t="s">
        <v>62</v>
      </c>
      <c r="D36" s="2" t="s">
        <v>9</v>
      </c>
      <c r="E36" s="1"/>
      <c r="F36" s="1"/>
      <c r="G36" s="1"/>
      <c r="H36" s="1"/>
    </row>
    <row r="37" spans="1:9" ht="16.5" x14ac:dyDescent="0.3">
      <c r="A37" s="2" t="s">
        <v>46</v>
      </c>
      <c r="B37" s="2" t="s">
        <v>38</v>
      </c>
      <c r="C37" s="2" t="s">
        <v>62</v>
      </c>
      <c r="D37" s="2" t="s">
        <v>9</v>
      </c>
      <c r="E37" s="1"/>
      <c r="F37" s="1"/>
      <c r="G37" s="1"/>
      <c r="H37" s="1"/>
    </row>
    <row r="38" spans="1:9" ht="16.5" x14ac:dyDescent="0.3">
      <c r="A38" s="2" t="s">
        <v>46</v>
      </c>
      <c r="B38" s="2" t="s">
        <v>40</v>
      </c>
      <c r="C38" s="2" t="s">
        <v>62</v>
      </c>
      <c r="D38" s="2" t="s">
        <v>9</v>
      </c>
      <c r="E38" s="1"/>
      <c r="F38" s="1"/>
      <c r="G38" s="1"/>
      <c r="H38" s="1"/>
    </row>
    <row r="39" spans="1:9" ht="16.5" x14ac:dyDescent="0.3">
      <c r="A39" s="2" t="s">
        <v>47</v>
      </c>
      <c r="B39" s="2" t="s">
        <v>38</v>
      </c>
      <c r="C39" s="2" t="s">
        <v>62</v>
      </c>
      <c r="D39" s="2" t="s">
        <v>85</v>
      </c>
      <c r="E39" s="1"/>
      <c r="F39" s="1"/>
      <c r="G39" s="1"/>
      <c r="H39" s="1"/>
    </row>
    <row r="40" spans="1:9" ht="16.5" x14ac:dyDescent="0.3">
      <c r="A40" s="2" t="s">
        <v>47</v>
      </c>
      <c r="B40" s="2" t="s">
        <v>40</v>
      </c>
      <c r="C40" s="2" t="s">
        <v>62</v>
      </c>
      <c r="D40" s="2" t="s">
        <v>9</v>
      </c>
      <c r="E40" s="19"/>
      <c r="F40" s="15"/>
      <c r="G40" s="15"/>
      <c r="H40" s="1"/>
    </row>
    <row r="41" spans="1:9" ht="16.5" x14ac:dyDescent="0.3">
      <c r="A41" s="2" t="s">
        <v>48</v>
      </c>
      <c r="B41" s="2" t="s">
        <v>38</v>
      </c>
      <c r="C41" s="2" t="s">
        <v>84</v>
      </c>
      <c r="D41" s="2" t="s">
        <v>9</v>
      </c>
      <c r="E41" s="19"/>
      <c r="F41" s="15"/>
      <c r="G41" s="15"/>
      <c r="H41" s="1"/>
    </row>
    <row r="42" spans="1:9" ht="16.5" x14ac:dyDescent="0.3">
      <c r="A42" s="2" t="s">
        <v>48</v>
      </c>
      <c r="B42" s="2" t="s">
        <v>40</v>
      </c>
      <c r="C42" s="2" t="s">
        <v>62</v>
      </c>
      <c r="D42" s="2" t="s">
        <v>80</v>
      </c>
      <c r="E42" s="19"/>
      <c r="F42" s="15"/>
      <c r="G42" s="15"/>
      <c r="H42" s="1"/>
    </row>
    <row r="43" spans="1:9" ht="16.5" x14ac:dyDescent="0.3">
      <c r="A43" s="2" t="s">
        <v>48</v>
      </c>
      <c r="B43" s="6" t="s">
        <v>49</v>
      </c>
      <c r="C43" s="2" t="s">
        <v>62</v>
      </c>
      <c r="D43" s="2" t="s">
        <v>82</v>
      </c>
      <c r="E43" s="19"/>
      <c r="F43" s="15"/>
      <c r="G43" s="15"/>
      <c r="H43" s="1"/>
    </row>
    <row r="44" spans="1:9" ht="16.5" x14ac:dyDescent="0.3">
      <c r="A44" s="2" t="s">
        <v>50</v>
      </c>
      <c r="B44" s="2" t="s">
        <v>38</v>
      </c>
      <c r="C44" s="2" t="s">
        <v>62</v>
      </c>
      <c r="D44" s="2" t="s">
        <v>9</v>
      </c>
      <c r="E44" s="1"/>
      <c r="F44" s="1"/>
      <c r="G44" s="1"/>
      <c r="H44" s="1"/>
    </row>
    <row r="45" spans="1:9" ht="16.5" x14ac:dyDescent="0.3">
      <c r="A45" s="2" t="s">
        <v>50</v>
      </c>
      <c r="B45" s="2" t="s">
        <v>40</v>
      </c>
      <c r="C45" s="2" t="s">
        <v>62</v>
      </c>
      <c r="D45" s="2" t="s">
        <v>9</v>
      </c>
      <c r="E45" s="1"/>
      <c r="F45" s="1"/>
      <c r="G45" s="1"/>
      <c r="H45" s="1"/>
    </row>
    <row r="46" spans="1:9" ht="16.5" x14ac:dyDescent="0.3">
      <c r="A46" s="2" t="s">
        <v>51</v>
      </c>
      <c r="B46" s="2" t="s">
        <v>38</v>
      </c>
      <c r="C46" s="2" t="s">
        <v>62</v>
      </c>
      <c r="D46" s="2" t="s">
        <v>9</v>
      </c>
      <c r="E46" s="1"/>
      <c r="F46" s="1"/>
      <c r="G46" s="1"/>
      <c r="H46" s="1"/>
    </row>
    <row r="47" spans="1:9" ht="16.5" x14ac:dyDescent="0.3">
      <c r="A47" s="2" t="s">
        <v>51</v>
      </c>
      <c r="B47" s="2" t="s">
        <v>40</v>
      </c>
      <c r="C47" s="2" t="s">
        <v>62</v>
      </c>
      <c r="D47" s="2" t="s">
        <v>9</v>
      </c>
      <c r="E47" s="1"/>
      <c r="F47" s="1"/>
      <c r="G47" s="1"/>
      <c r="H47" s="1"/>
    </row>
    <row r="48" spans="1:9" ht="16.5" x14ac:dyDescent="0.3">
      <c r="A48" s="2" t="s">
        <v>51</v>
      </c>
      <c r="B48" s="2" t="s">
        <v>52</v>
      </c>
      <c r="C48" s="2" t="s">
        <v>62</v>
      </c>
      <c r="D48" s="2" t="s">
        <v>9</v>
      </c>
      <c r="E48" s="1"/>
      <c r="F48" s="1"/>
      <c r="G48" s="1"/>
      <c r="H48" s="1"/>
    </row>
    <row r="49" spans="1:10" ht="16.5" x14ac:dyDescent="0.3">
      <c r="A49" s="2" t="s">
        <v>53</v>
      </c>
      <c r="B49" s="2" t="s">
        <v>54</v>
      </c>
      <c r="C49" s="2" t="s">
        <v>62</v>
      </c>
      <c r="D49" s="2" t="s">
        <v>9</v>
      </c>
      <c r="E49" s="1"/>
      <c r="F49" s="1"/>
      <c r="G49" s="1"/>
      <c r="H49" s="1"/>
    </row>
    <row r="50" spans="1:10" ht="16.5" x14ac:dyDescent="0.3">
      <c r="A50" s="2" t="s">
        <v>53</v>
      </c>
      <c r="B50" s="2" t="s">
        <v>52</v>
      </c>
      <c r="C50" s="2" t="s">
        <v>62</v>
      </c>
      <c r="D50" s="2" t="s">
        <v>9</v>
      </c>
      <c r="E50" s="1"/>
      <c r="F50" s="1"/>
      <c r="G50" s="1"/>
      <c r="H50" s="1"/>
      <c r="I50" s="1"/>
      <c r="J50" s="1"/>
    </row>
    <row r="51" spans="1:10" ht="16.5" x14ac:dyDescent="0.3">
      <c r="A51" s="2" t="s">
        <v>53</v>
      </c>
      <c r="B51" s="6" t="s">
        <v>49</v>
      </c>
      <c r="C51" s="2" t="s">
        <v>62</v>
      </c>
      <c r="D51" s="2" t="s">
        <v>9</v>
      </c>
      <c r="E51" s="1"/>
      <c r="F51" s="1"/>
      <c r="G51" s="1"/>
      <c r="H51" s="1"/>
      <c r="I51" s="1"/>
      <c r="J51" s="1"/>
    </row>
    <row r="52" spans="1:10" ht="16.5" x14ac:dyDescent="0.3">
      <c r="A52" s="2" t="s">
        <v>53</v>
      </c>
      <c r="B52" s="2" t="s">
        <v>55</v>
      </c>
      <c r="C52" s="2" t="s">
        <v>62</v>
      </c>
      <c r="D52" s="2" t="s">
        <v>9</v>
      </c>
      <c r="E52" s="1"/>
      <c r="F52" s="1"/>
      <c r="G52" s="1"/>
      <c r="H52" s="1"/>
      <c r="I52" s="1"/>
      <c r="J52" s="1"/>
    </row>
    <row r="53" spans="1:10" ht="16.5" x14ac:dyDescent="0.3">
      <c r="A53" s="2" t="s">
        <v>56</v>
      </c>
      <c r="B53" s="2" t="s">
        <v>40</v>
      </c>
      <c r="C53" s="2" t="s">
        <v>62</v>
      </c>
      <c r="D53" s="2" t="s">
        <v>9</v>
      </c>
      <c r="E53" s="1"/>
      <c r="F53" s="1"/>
      <c r="G53" s="1"/>
      <c r="H53" s="1"/>
      <c r="I53" s="1"/>
      <c r="J53" s="1"/>
    </row>
    <row r="54" spans="1:10" ht="16.5" x14ac:dyDescent="0.3">
      <c r="A54" s="2" t="s">
        <v>56</v>
      </c>
      <c r="B54" s="2" t="s">
        <v>53</v>
      </c>
      <c r="C54" s="2" t="s">
        <v>62</v>
      </c>
      <c r="D54" s="2" t="s">
        <v>9</v>
      </c>
      <c r="E54" s="1"/>
      <c r="F54" s="1"/>
      <c r="G54" s="1"/>
      <c r="H54" s="1"/>
      <c r="I54" s="1"/>
      <c r="J54" s="1"/>
    </row>
    <row r="55" spans="1:10" ht="16.5" x14ac:dyDescent="0.3">
      <c r="A55" s="2" t="s">
        <v>57</v>
      </c>
      <c r="B55" s="2" t="s">
        <v>40</v>
      </c>
      <c r="C55" s="2" t="s">
        <v>62</v>
      </c>
      <c r="D55" s="2" t="s">
        <v>58</v>
      </c>
      <c r="E55" s="1"/>
      <c r="F55" s="1"/>
      <c r="G55" s="1"/>
      <c r="H55" s="1"/>
      <c r="I55" s="1"/>
      <c r="J55" s="1"/>
    </row>
    <row r="56" spans="1:10" ht="16.5" x14ac:dyDescent="0.3">
      <c r="A56" s="2" t="s">
        <v>57</v>
      </c>
      <c r="B56" s="2" t="s">
        <v>53</v>
      </c>
      <c r="C56" s="2" t="s">
        <v>62</v>
      </c>
      <c r="D56" s="2" t="s">
        <v>58</v>
      </c>
      <c r="E56" s="1"/>
      <c r="F56" s="1"/>
      <c r="G56" s="1"/>
      <c r="H56" s="1"/>
      <c r="I56" s="1"/>
      <c r="J56" s="1"/>
    </row>
    <row r="57" spans="1:10" ht="16.5" x14ac:dyDescent="0.3">
      <c r="A57" s="1"/>
      <c r="B57" s="1"/>
      <c r="C57" s="2" t="s">
        <v>63</v>
      </c>
      <c r="D57" s="2" t="s">
        <v>8</v>
      </c>
      <c r="E57" s="1"/>
      <c r="F57" s="1"/>
      <c r="G57" s="1"/>
      <c r="H57" s="1"/>
      <c r="I57" s="1"/>
      <c r="J57" s="1"/>
    </row>
    <row r="58" spans="1:10" ht="16.5" x14ac:dyDescent="0.3">
      <c r="A58" s="1"/>
      <c r="B58" s="1"/>
      <c r="C58" s="1">
        <v>410</v>
      </c>
      <c r="D58" s="2" t="s">
        <v>4</v>
      </c>
      <c r="E58" s="1"/>
      <c r="F58" s="1"/>
      <c r="G58" s="1"/>
      <c r="H58" s="1"/>
      <c r="I58" s="1"/>
      <c r="J58" s="1"/>
    </row>
    <row r="59" spans="1:10" ht="16.5" x14ac:dyDescent="0.3">
      <c r="A59" s="1"/>
      <c r="B59" s="1"/>
      <c r="C59" s="1">
        <v>410</v>
      </c>
      <c r="D59" s="2" t="s">
        <v>9</v>
      </c>
      <c r="E59" s="1"/>
      <c r="F59" s="1"/>
      <c r="G59" s="1"/>
      <c r="H59" s="1"/>
      <c r="I59" s="1"/>
      <c r="J59" s="1"/>
    </row>
    <row r="60" spans="1:10" ht="16.5" x14ac:dyDescent="0.3">
      <c r="A60" s="1"/>
      <c r="B60" s="1"/>
      <c r="C60" s="1">
        <v>205</v>
      </c>
      <c r="D60" s="2" t="s">
        <v>13</v>
      </c>
      <c r="E60" s="1"/>
      <c r="F60" s="1"/>
      <c r="G60" s="1"/>
      <c r="H60" s="1"/>
      <c r="I60" s="1"/>
      <c r="J60" s="1"/>
    </row>
  </sheetData>
  <phoneticPr fontId="1" type="noConversion"/>
  <conditionalFormatting sqref="B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{EFAA01D3-9584-44FE-B48F-00992D9A338C}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AA01D3-9584-44FE-B48F-00992D9A338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K12" sqref="K12:L15"/>
    </sheetView>
  </sheetViews>
  <sheetFormatPr defaultRowHeight="13.5" x14ac:dyDescent="0.15"/>
  <cols>
    <col min="1" max="1" width="11.625" bestFit="1" customWidth="1"/>
    <col min="2" max="3" width="11.625" style="14" customWidth="1"/>
    <col min="10" max="10" width="12.375" customWidth="1"/>
    <col min="11" max="11" width="9.75" customWidth="1"/>
    <col min="12" max="12" width="4.5" customWidth="1"/>
    <col min="13" max="14" width="5.75" customWidth="1"/>
    <col min="15" max="17" width="13.75" customWidth="1"/>
    <col min="18" max="21" width="20" bestFit="1" customWidth="1"/>
    <col min="22" max="25" width="18.125" bestFit="1" customWidth="1"/>
  </cols>
  <sheetData>
    <row r="1" spans="1:13" x14ac:dyDescent="0.15">
      <c r="A1" t="s">
        <v>64</v>
      </c>
      <c r="B1" s="14" t="s">
        <v>69</v>
      </c>
      <c r="C1" s="14" t="s">
        <v>68</v>
      </c>
      <c r="D1" t="s">
        <v>70</v>
      </c>
      <c r="E1" t="s">
        <v>71</v>
      </c>
      <c r="F1" t="s">
        <v>72</v>
      </c>
      <c r="G1" t="s">
        <v>73</v>
      </c>
    </row>
    <row r="2" spans="1:13" ht="14.25" x14ac:dyDescent="0.15">
      <c r="A2" s="7">
        <v>43739</v>
      </c>
      <c r="B2" s="17">
        <f>YEAR(表1[[#This Row],[日期]])</f>
        <v>2019</v>
      </c>
      <c r="C2" s="17">
        <f>MONTH(表1[[#This Row],[日期]])</f>
        <v>10</v>
      </c>
      <c r="D2" s="8">
        <v>9</v>
      </c>
      <c r="E2" s="8">
        <v>5</v>
      </c>
      <c r="F2" s="10">
        <v>14</v>
      </c>
      <c r="G2" s="11">
        <v>8</v>
      </c>
    </row>
    <row r="3" spans="1:13" ht="14.25" x14ac:dyDescent="0.15">
      <c r="A3" s="7">
        <v>43740</v>
      </c>
      <c r="B3" s="17">
        <f>YEAR(表1[[#This Row],[日期]])</f>
        <v>2019</v>
      </c>
      <c r="C3" s="17">
        <f>MONTH(表1[[#This Row],[日期]])</f>
        <v>10</v>
      </c>
      <c r="D3" s="8">
        <v>9</v>
      </c>
      <c r="E3" s="8">
        <v>5</v>
      </c>
      <c r="F3" s="10">
        <v>14</v>
      </c>
      <c r="G3" s="11">
        <v>8</v>
      </c>
    </row>
    <row r="4" spans="1:13" ht="14.25" x14ac:dyDescent="0.15">
      <c r="A4" s="7">
        <v>43741</v>
      </c>
      <c r="B4" s="17">
        <f>YEAR(表1[[#This Row],[日期]])</f>
        <v>2019</v>
      </c>
      <c r="C4" s="17">
        <f>MONTH(表1[[#This Row],[日期]])</f>
        <v>10</v>
      </c>
      <c r="D4" s="8">
        <v>9</v>
      </c>
      <c r="E4" s="8">
        <v>5</v>
      </c>
      <c r="F4" s="10">
        <v>14</v>
      </c>
      <c r="G4" s="11">
        <v>8</v>
      </c>
    </row>
    <row r="5" spans="1:13" ht="14.25" x14ac:dyDescent="0.15">
      <c r="A5" s="7">
        <v>43742</v>
      </c>
      <c r="B5" s="17">
        <f>YEAR(表1[[#This Row],[日期]])</f>
        <v>2019</v>
      </c>
      <c r="C5" s="17">
        <f>MONTH(表1[[#This Row],[日期]])</f>
        <v>10</v>
      </c>
      <c r="D5" s="8">
        <v>9</v>
      </c>
      <c r="E5" s="8">
        <v>5</v>
      </c>
      <c r="F5" s="10">
        <v>14</v>
      </c>
      <c r="G5" s="11">
        <v>8</v>
      </c>
    </row>
    <row r="6" spans="1:13" ht="14.25" x14ac:dyDescent="0.15">
      <c r="A6" s="7">
        <v>43743</v>
      </c>
      <c r="B6" s="17">
        <f>YEAR(表1[[#This Row],[日期]])</f>
        <v>2019</v>
      </c>
      <c r="C6" s="17">
        <f>MONTH(表1[[#This Row],[日期]])</f>
        <v>10</v>
      </c>
      <c r="D6" s="8">
        <v>9</v>
      </c>
      <c r="E6" s="8">
        <v>5</v>
      </c>
      <c r="F6" s="10">
        <v>14</v>
      </c>
      <c r="G6" s="11">
        <v>8</v>
      </c>
    </row>
    <row r="7" spans="1:13" ht="14.25" x14ac:dyDescent="0.15">
      <c r="A7" s="7">
        <v>43744</v>
      </c>
      <c r="B7" s="17">
        <f>YEAR(表1[[#This Row],[日期]])</f>
        <v>2019</v>
      </c>
      <c r="C7" s="17">
        <f>MONTH(表1[[#This Row],[日期]])</f>
        <v>10</v>
      </c>
      <c r="D7" s="8">
        <v>9</v>
      </c>
      <c r="E7" s="8">
        <v>5</v>
      </c>
      <c r="F7" s="10">
        <v>14</v>
      </c>
      <c r="G7" s="11">
        <v>8</v>
      </c>
    </row>
    <row r="8" spans="1:13" ht="14.25" x14ac:dyDescent="0.15">
      <c r="A8" s="7">
        <v>43745</v>
      </c>
      <c r="B8" s="17">
        <f>YEAR(表1[[#This Row],[日期]])</f>
        <v>2019</v>
      </c>
      <c r="C8" s="17">
        <f>MONTH(表1[[#This Row],[日期]])</f>
        <v>10</v>
      </c>
      <c r="D8" s="8">
        <v>9</v>
      </c>
      <c r="E8" s="8">
        <v>5</v>
      </c>
      <c r="F8" s="10">
        <v>14</v>
      </c>
      <c r="G8" s="11">
        <v>8</v>
      </c>
      <c r="K8" s="13"/>
    </row>
    <row r="9" spans="1:13" ht="14.25" x14ac:dyDescent="0.15">
      <c r="A9" s="7">
        <v>43746</v>
      </c>
      <c r="B9" s="17">
        <f>YEAR(表1[[#This Row],[日期]])</f>
        <v>2019</v>
      </c>
      <c r="C9" s="17">
        <f>MONTH(表1[[#This Row],[日期]])</f>
        <v>10</v>
      </c>
      <c r="D9" s="8">
        <v>9</v>
      </c>
      <c r="E9" s="8">
        <v>5</v>
      </c>
      <c r="F9" s="10">
        <v>14</v>
      </c>
      <c r="G9" s="11">
        <v>8</v>
      </c>
      <c r="K9" s="12" t="s">
        <v>67</v>
      </c>
    </row>
    <row r="10" spans="1:13" ht="14.25" x14ac:dyDescent="0.15">
      <c r="A10" s="7">
        <v>43747</v>
      </c>
      <c r="B10" s="17">
        <f>YEAR(表1[[#This Row],[日期]])</f>
        <v>2019</v>
      </c>
      <c r="C10" s="17">
        <f>MONTH(表1[[#This Row],[日期]])</f>
        <v>10</v>
      </c>
      <c r="D10" s="8">
        <v>9</v>
      </c>
      <c r="E10" s="8">
        <v>5</v>
      </c>
      <c r="F10" s="10">
        <v>14</v>
      </c>
      <c r="G10" s="11">
        <v>8</v>
      </c>
      <c r="K10">
        <v>2019</v>
      </c>
      <c r="M10" t="s">
        <v>66</v>
      </c>
    </row>
    <row r="11" spans="1:13" ht="14.25" x14ac:dyDescent="0.15">
      <c r="A11" s="7">
        <v>43748</v>
      </c>
      <c r="B11" s="17">
        <f>YEAR(表1[[#This Row],[日期]])</f>
        <v>2019</v>
      </c>
      <c r="C11" s="17">
        <f>MONTH(表1[[#This Row],[日期]])</f>
        <v>10</v>
      </c>
      <c r="D11" s="8">
        <v>11</v>
      </c>
      <c r="E11" s="8">
        <v>5</v>
      </c>
      <c r="F11" s="10">
        <v>14</v>
      </c>
      <c r="G11" s="11">
        <v>8</v>
      </c>
      <c r="J11" s="12" t="s">
        <v>78</v>
      </c>
      <c r="K11">
        <v>10</v>
      </c>
      <c r="L11">
        <v>11</v>
      </c>
    </row>
    <row r="12" spans="1:13" ht="14.25" x14ac:dyDescent="0.15">
      <c r="A12" s="7">
        <v>43749</v>
      </c>
      <c r="B12" s="17">
        <f>YEAR(表1[[#This Row],[日期]])</f>
        <v>2019</v>
      </c>
      <c r="C12" s="17">
        <f>MONTH(表1[[#This Row],[日期]])</f>
        <v>10</v>
      </c>
      <c r="D12" s="9">
        <v>15</v>
      </c>
      <c r="E12" s="8">
        <v>5</v>
      </c>
      <c r="F12" s="9">
        <v>16</v>
      </c>
      <c r="G12" s="9">
        <v>8</v>
      </c>
      <c r="J12" s="18" t="s">
        <v>74</v>
      </c>
      <c r="K12" s="14">
        <v>383</v>
      </c>
      <c r="L12" s="14">
        <v>1</v>
      </c>
      <c r="M12" s="14">
        <v>384</v>
      </c>
    </row>
    <row r="13" spans="1:13" ht="14.25" x14ac:dyDescent="0.15">
      <c r="A13" s="7">
        <v>43750</v>
      </c>
      <c r="B13" s="17">
        <f>YEAR(表1[[#This Row],[日期]])</f>
        <v>2019</v>
      </c>
      <c r="C13" s="17">
        <f>MONTH(表1[[#This Row],[日期]])</f>
        <v>10</v>
      </c>
      <c r="D13" s="9">
        <v>15</v>
      </c>
      <c r="E13" s="8">
        <v>5</v>
      </c>
      <c r="F13" s="9">
        <v>16</v>
      </c>
      <c r="G13" s="9">
        <v>8</v>
      </c>
      <c r="J13" s="18" t="s">
        <v>75</v>
      </c>
      <c r="K13" s="14">
        <v>163</v>
      </c>
      <c r="L13" s="14">
        <v>146</v>
      </c>
      <c r="M13" s="14">
        <v>309</v>
      </c>
    </row>
    <row r="14" spans="1:13" ht="14.25" x14ac:dyDescent="0.15">
      <c r="A14" s="7">
        <v>43751</v>
      </c>
      <c r="B14" s="17">
        <f>YEAR(表1[[#This Row],[日期]])</f>
        <v>2019</v>
      </c>
      <c r="C14" s="17">
        <f>MONTH(表1[[#This Row],[日期]])</f>
        <v>10</v>
      </c>
      <c r="D14" s="9">
        <v>15</v>
      </c>
      <c r="E14" s="8">
        <v>5</v>
      </c>
      <c r="F14" s="9">
        <v>16</v>
      </c>
      <c r="G14" s="9">
        <v>8</v>
      </c>
      <c r="J14" s="18" t="s">
        <v>76</v>
      </c>
      <c r="K14" s="14">
        <v>452</v>
      </c>
      <c r="L14" s="14">
        <v>3</v>
      </c>
      <c r="M14" s="14">
        <v>455</v>
      </c>
    </row>
    <row r="15" spans="1:13" ht="14.25" x14ac:dyDescent="0.15">
      <c r="A15" s="7">
        <v>43752</v>
      </c>
      <c r="B15" s="17">
        <f>YEAR(表1[[#This Row],[日期]])</f>
        <v>2019</v>
      </c>
      <c r="C15" s="17">
        <f>MONTH(表1[[#This Row],[日期]])</f>
        <v>10</v>
      </c>
      <c r="D15" s="9">
        <v>15</v>
      </c>
      <c r="E15" s="8">
        <v>5</v>
      </c>
      <c r="F15" s="9">
        <v>16</v>
      </c>
      <c r="G15" s="9">
        <v>8</v>
      </c>
      <c r="J15" s="18" t="s">
        <v>77</v>
      </c>
      <c r="K15" s="14">
        <v>264</v>
      </c>
      <c r="L15" s="14">
        <v>4</v>
      </c>
      <c r="M15" s="14">
        <v>268</v>
      </c>
    </row>
    <row r="16" spans="1:13" ht="14.25" x14ac:dyDescent="0.15">
      <c r="A16" s="7">
        <v>43753</v>
      </c>
      <c r="B16" s="17">
        <f>YEAR(表1[[#This Row],[日期]])</f>
        <v>2019</v>
      </c>
      <c r="C16" s="17">
        <f>MONTH(表1[[#This Row],[日期]])</f>
        <v>10</v>
      </c>
      <c r="D16" s="9">
        <v>15</v>
      </c>
      <c r="E16" s="8">
        <v>5</v>
      </c>
      <c r="F16" s="9">
        <v>16</v>
      </c>
      <c r="G16" s="9">
        <v>8</v>
      </c>
    </row>
    <row r="17" spans="1:7" ht="14.25" x14ac:dyDescent="0.15">
      <c r="A17" s="7">
        <v>43754</v>
      </c>
      <c r="B17" s="17">
        <f>YEAR(表1[[#This Row],[日期]])</f>
        <v>2019</v>
      </c>
      <c r="C17" s="17">
        <f>MONTH(表1[[#This Row],[日期]])</f>
        <v>10</v>
      </c>
      <c r="D17" s="9">
        <v>15</v>
      </c>
      <c r="E17" s="8">
        <v>5</v>
      </c>
      <c r="F17" s="9">
        <v>16</v>
      </c>
      <c r="G17" s="9">
        <v>8</v>
      </c>
    </row>
    <row r="18" spans="1:7" ht="14.25" x14ac:dyDescent="0.15">
      <c r="A18" s="7">
        <v>43755</v>
      </c>
      <c r="B18" s="17">
        <f>YEAR(表1[[#This Row],[日期]])</f>
        <v>2019</v>
      </c>
      <c r="C18" s="17">
        <f>MONTH(表1[[#This Row],[日期]])</f>
        <v>10</v>
      </c>
      <c r="D18" s="9">
        <v>15</v>
      </c>
      <c r="E18" s="8">
        <v>5</v>
      </c>
      <c r="F18" s="9">
        <v>16</v>
      </c>
      <c r="G18" s="9">
        <v>8</v>
      </c>
    </row>
    <row r="19" spans="1:7" ht="14.25" x14ac:dyDescent="0.15">
      <c r="A19" s="7">
        <v>43756</v>
      </c>
      <c r="B19" s="17">
        <f>YEAR(表1[[#This Row],[日期]])</f>
        <v>2019</v>
      </c>
      <c r="C19" s="17">
        <f>MONTH(表1[[#This Row],[日期]])</f>
        <v>10</v>
      </c>
      <c r="D19" s="9">
        <v>15</v>
      </c>
      <c r="E19" s="8">
        <v>5</v>
      </c>
      <c r="F19" s="9">
        <v>16</v>
      </c>
      <c r="G19" s="9">
        <v>8</v>
      </c>
    </row>
    <row r="20" spans="1:7" ht="14.25" x14ac:dyDescent="0.15">
      <c r="A20" s="7">
        <v>43757</v>
      </c>
      <c r="B20" s="17">
        <f>YEAR(表1[[#This Row],[日期]])</f>
        <v>2019</v>
      </c>
      <c r="C20" s="17">
        <f>MONTH(表1[[#This Row],[日期]])</f>
        <v>10</v>
      </c>
      <c r="D20" s="9">
        <v>15</v>
      </c>
      <c r="E20" s="8">
        <v>5</v>
      </c>
      <c r="F20" s="9">
        <v>16</v>
      </c>
      <c r="G20" s="9">
        <v>8</v>
      </c>
    </row>
    <row r="21" spans="1:7" ht="14.25" x14ac:dyDescent="0.15">
      <c r="A21" s="7">
        <v>43758</v>
      </c>
      <c r="B21" s="17">
        <f>YEAR(表1[[#This Row],[日期]])</f>
        <v>2019</v>
      </c>
      <c r="C21" s="17">
        <f>MONTH(表1[[#This Row],[日期]])</f>
        <v>10</v>
      </c>
      <c r="D21" s="9">
        <v>15</v>
      </c>
      <c r="E21" s="8">
        <v>5</v>
      </c>
      <c r="F21" s="9">
        <v>16</v>
      </c>
      <c r="G21" s="9">
        <v>8</v>
      </c>
    </row>
    <row r="22" spans="1:7" ht="14.25" x14ac:dyDescent="0.15">
      <c r="A22" s="7">
        <v>43759</v>
      </c>
      <c r="B22" s="17">
        <f>YEAR(表1[[#This Row],[日期]])</f>
        <v>2019</v>
      </c>
      <c r="C22" s="17">
        <f>MONTH(表1[[#This Row],[日期]])</f>
        <v>10</v>
      </c>
      <c r="D22" s="9">
        <v>15</v>
      </c>
      <c r="E22" s="8">
        <v>5</v>
      </c>
      <c r="F22" s="9">
        <v>16</v>
      </c>
      <c r="G22" s="9">
        <v>8</v>
      </c>
    </row>
    <row r="23" spans="1:7" ht="14.25" x14ac:dyDescent="0.15">
      <c r="A23" s="7">
        <v>43760</v>
      </c>
      <c r="B23" s="17">
        <f>YEAR(表1[[#This Row],[日期]])</f>
        <v>2019</v>
      </c>
      <c r="C23" s="17">
        <f>MONTH(表1[[#This Row],[日期]])</f>
        <v>10</v>
      </c>
      <c r="D23" s="9">
        <v>15</v>
      </c>
      <c r="E23" s="8">
        <v>5</v>
      </c>
      <c r="F23" s="9">
        <v>16</v>
      </c>
      <c r="G23" s="9">
        <v>8</v>
      </c>
    </row>
    <row r="24" spans="1:7" ht="14.25" x14ac:dyDescent="0.15">
      <c r="A24" s="7">
        <v>43761</v>
      </c>
      <c r="B24" s="17">
        <f>YEAR(表1[[#This Row],[日期]])</f>
        <v>2019</v>
      </c>
      <c r="C24" s="17">
        <f>MONTH(表1[[#This Row],[日期]])</f>
        <v>10</v>
      </c>
      <c r="D24" s="9">
        <v>15</v>
      </c>
      <c r="E24" s="8">
        <v>5</v>
      </c>
      <c r="F24" s="9">
        <v>16</v>
      </c>
      <c r="G24" s="9">
        <v>8</v>
      </c>
    </row>
    <row r="25" spans="1:7" ht="14.25" x14ac:dyDescent="0.15">
      <c r="A25" s="7">
        <v>43762</v>
      </c>
      <c r="B25" s="17">
        <f>YEAR(表1[[#This Row],[日期]])</f>
        <v>2019</v>
      </c>
      <c r="C25" s="17">
        <f>MONTH(表1[[#This Row],[日期]])</f>
        <v>10</v>
      </c>
      <c r="D25" s="9">
        <v>12</v>
      </c>
      <c r="E25" s="8">
        <v>6</v>
      </c>
      <c r="F25" s="9">
        <v>13</v>
      </c>
      <c r="G25" s="9">
        <v>10</v>
      </c>
    </row>
    <row r="26" spans="1:7" ht="14.25" x14ac:dyDescent="0.15">
      <c r="A26" s="7">
        <v>43763</v>
      </c>
      <c r="B26" s="17">
        <f>YEAR(表1[[#This Row],[日期]])</f>
        <v>2019</v>
      </c>
      <c r="C26" s="17">
        <f>MONTH(表1[[#This Row],[日期]])</f>
        <v>10</v>
      </c>
      <c r="D26" s="9">
        <v>12</v>
      </c>
      <c r="E26" s="8">
        <v>6</v>
      </c>
      <c r="F26" s="9">
        <v>13</v>
      </c>
      <c r="G26" s="9">
        <v>10</v>
      </c>
    </row>
    <row r="27" spans="1:7" ht="14.25" x14ac:dyDescent="0.15">
      <c r="A27" s="7">
        <v>43764</v>
      </c>
      <c r="B27" s="17">
        <f>YEAR(表1[[#This Row],[日期]])</f>
        <v>2019</v>
      </c>
      <c r="C27" s="17">
        <f>MONTH(表1[[#This Row],[日期]])</f>
        <v>10</v>
      </c>
      <c r="D27" s="9">
        <v>12</v>
      </c>
      <c r="E27" s="8">
        <v>6</v>
      </c>
      <c r="F27" s="9">
        <v>13</v>
      </c>
      <c r="G27" s="9">
        <v>10</v>
      </c>
    </row>
    <row r="28" spans="1:7" ht="14.25" x14ac:dyDescent="0.15">
      <c r="A28" s="7">
        <v>43765</v>
      </c>
      <c r="B28" s="17">
        <f>YEAR(表1[[#This Row],[日期]])</f>
        <v>2019</v>
      </c>
      <c r="C28" s="17">
        <f>MONTH(表1[[#This Row],[日期]])</f>
        <v>10</v>
      </c>
      <c r="D28" s="9">
        <v>12</v>
      </c>
      <c r="E28" s="8">
        <v>6</v>
      </c>
      <c r="F28" s="9">
        <v>13</v>
      </c>
      <c r="G28" s="9">
        <v>10</v>
      </c>
    </row>
    <row r="29" spans="1:7" ht="14.25" x14ac:dyDescent="0.15">
      <c r="A29" s="7">
        <v>43766</v>
      </c>
      <c r="B29" s="17">
        <f>YEAR(表1[[#This Row],[日期]])</f>
        <v>2019</v>
      </c>
      <c r="C29" s="17">
        <f>MONTH(表1[[#This Row],[日期]])</f>
        <v>10</v>
      </c>
      <c r="D29" s="9">
        <v>12</v>
      </c>
      <c r="E29" s="8">
        <v>6</v>
      </c>
      <c r="F29" s="9">
        <v>13</v>
      </c>
      <c r="G29" s="9">
        <v>10</v>
      </c>
    </row>
    <row r="30" spans="1:7" ht="14.25" x14ac:dyDescent="0.15">
      <c r="A30" s="7">
        <v>43767</v>
      </c>
      <c r="B30" s="17">
        <f>YEAR(表1[[#This Row],[日期]])</f>
        <v>2019</v>
      </c>
      <c r="C30" s="17">
        <f>MONTH(表1[[#This Row],[日期]])</f>
        <v>10</v>
      </c>
      <c r="D30" s="9">
        <v>12</v>
      </c>
      <c r="E30" s="8">
        <v>6</v>
      </c>
      <c r="F30" s="9">
        <v>13</v>
      </c>
      <c r="G30" s="9">
        <v>10</v>
      </c>
    </row>
    <row r="31" spans="1:7" ht="14.25" x14ac:dyDescent="0.15">
      <c r="A31" s="7">
        <v>43768</v>
      </c>
      <c r="B31" s="17">
        <f>YEAR(表1[[#This Row],[日期]])</f>
        <v>2019</v>
      </c>
      <c r="C31" s="17">
        <f>MONTH(表1[[#This Row],[日期]])</f>
        <v>10</v>
      </c>
      <c r="D31" s="9">
        <v>12</v>
      </c>
      <c r="E31" s="8">
        <v>6</v>
      </c>
      <c r="F31" s="9">
        <v>13</v>
      </c>
      <c r="G31" s="9">
        <v>10</v>
      </c>
    </row>
    <row r="32" spans="1:7" ht="14.25" x14ac:dyDescent="0.15">
      <c r="A32" s="7">
        <v>43769</v>
      </c>
      <c r="B32" s="17">
        <f>YEAR(表1[[#This Row],[日期]])</f>
        <v>2019</v>
      </c>
      <c r="C32" s="17">
        <f>MONTH(表1[[#This Row],[日期]])</f>
        <v>10</v>
      </c>
      <c r="D32" s="9">
        <v>12</v>
      </c>
      <c r="E32" s="8">
        <v>6</v>
      </c>
      <c r="F32" s="9">
        <v>13</v>
      </c>
      <c r="G32" s="9">
        <v>10</v>
      </c>
    </row>
    <row r="33" spans="1:11" ht="14.25" x14ac:dyDescent="0.15">
      <c r="A33" s="7">
        <v>43770</v>
      </c>
      <c r="B33" s="17">
        <f>YEAR(表1[[#This Row],[日期]])</f>
        <v>2019</v>
      </c>
      <c r="C33" s="17">
        <f>MONTH(表1[[#This Row],[日期]])</f>
        <v>11</v>
      </c>
      <c r="D33" s="9"/>
      <c r="E33" s="8">
        <v>6</v>
      </c>
      <c r="K33" s="13"/>
    </row>
    <row r="34" spans="1:11" ht="14.25" x14ac:dyDescent="0.15">
      <c r="A34" s="7">
        <v>43771</v>
      </c>
      <c r="B34" s="17">
        <f>YEAR(表1[[#This Row],[日期]])</f>
        <v>2019</v>
      </c>
      <c r="C34" s="17">
        <f>MONTH(表1[[#This Row],[日期]])</f>
        <v>11</v>
      </c>
      <c r="D34" s="9"/>
      <c r="E34" s="8">
        <v>6</v>
      </c>
      <c r="K34" s="13"/>
    </row>
    <row r="35" spans="1:11" ht="14.25" x14ac:dyDescent="0.15">
      <c r="A35" s="7">
        <v>43772</v>
      </c>
      <c r="B35" s="17">
        <f>YEAR(表1[[#This Row],[日期]])</f>
        <v>2019</v>
      </c>
      <c r="C35" s="17">
        <f>MONTH(表1[[#This Row],[日期]])</f>
        <v>11</v>
      </c>
      <c r="D35" s="9"/>
      <c r="E35" s="8">
        <v>6</v>
      </c>
      <c r="K35" s="13"/>
    </row>
    <row r="36" spans="1:11" ht="14.25" x14ac:dyDescent="0.15">
      <c r="A36" s="7">
        <v>43773</v>
      </c>
      <c r="B36" s="17">
        <f>YEAR(表1[[#This Row],[日期]])</f>
        <v>2019</v>
      </c>
      <c r="C36" s="17">
        <f>MONTH(表1[[#This Row],[日期]])</f>
        <v>11</v>
      </c>
      <c r="D36" s="9"/>
      <c r="E36" s="8">
        <v>6</v>
      </c>
      <c r="K36" s="13"/>
    </row>
    <row r="37" spans="1:11" ht="14.25" x14ac:dyDescent="0.15">
      <c r="A37" s="7">
        <v>43774</v>
      </c>
      <c r="B37" s="17">
        <f>YEAR(表1[[#This Row],[日期]])</f>
        <v>2019</v>
      </c>
      <c r="C37" s="17">
        <f>MONTH(表1[[#This Row],[日期]])</f>
        <v>11</v>
      </c>
      <c r="D37" s="9"/>
      <c r="E37" s="8">
        <v>6</v>
      </c>
      <c r="K37" s="13"/>
    </row>
    <row r="38" spans="1:11" ht="14.25" x14ac:dyDescent="0.15">
      <c r="A38" s="7">
        <v>43775</v>
      </c>
      <c r="B38" s="17">
        <f>YEAR(表1[[#This Row],[日期]])</f>
        <v>2019</v>
      </c>
      <c r="C38" s="17">
        <f>MONTH(表1[[#This Row],[日期]])</f>
        <v>11</v>
      </c>
      <c r="D38" s="9"/>
      <c r="E38" s="8">
        <v>6</v>
      </c>
      <c r="K38" s="13"/>
    </row>
    <row r="39" spans="1:11" ht="14.25" x14ac:dyDescent="0.15">
      <c r="A39" s="7">
        <v>43776</v>
      </c>
      <c r="B39" s="17">
        <f>YEAR(表1[[#This Row],[日期]])</f>
        <v>2019</v>
      </c>
      <c r="C39" s="17">
        <f>MONTH(表1[[#This Row],[日期]])</f>
        <v>11</v>
      </c>
      <c r="D39" s="9"/>
      <c r="E39" s="8">
        <v>6</v>
      </c>
      <c r="K39" s="13"/>
    </row>
    <row r="40" spans="1:11" ht="14.25" x14ac:dyDescent="0.15">
      <c r="A40" s="7">
        <v>43777</v>
      </c>
      <c r="B40" s="17">
        <f>YEAR(表1[[#This Row],[日期]])</f>
        <v>2019</v>
      </c>
      <c r="C40" s="17">
        <f>MONTH(表1[[#This Row],[日期]])</f>
        <v>11</v>
      </c>
      <c r="D40" s="9"/>
      <c r="E40" s="8">
        <v>6</v>
      </c>
      <c r="K40" s="13"/>
    </row>
    <row r="41" spans="1:11" ht="14.25" x14ac:dyDescent="0.15">
      <c r="A41" s="7">
        <v>43778</v>
      </c>
      <c r="B41" s="17">
        <f>YEAR(表1[[#This Row],[日期]])</f>
        <v>2019</v>
      </c>
      <c r="C41" s="17">
        <f>MONTH(表1[[#This Row],[日期]])</f>
        <v>11</v>
      </c>
      <c r="D41" s="9"/>
      <c r="E41" s="8">
        <v>6</v>
      </c>
      <c r="K41" s="13"/>
    </row>
    <row r="42" spans="1:11" ht="14.25" x14ac:dyDescent="0.15">
      <c r="A42" s="7">
        <v>43779</v>
      </c>
      <c r="B42" s="17">
        <f>YEAR(表1[[#This Row],[日期]])</f>
        <v>2019</v>
      </c>
      <c r="C42" s="17">
        <f>MONTH(表1[[#This Row],[日期]])</f>
        <v>11</v>
      </c>
      <c r="D42" s="9"/>
      <c r="E42" s="8">
        <v>6</v>
      </c>
      <c r="K42" s="13"/>
    </row>
    <row r="43" spans="1:11" ht="14.25" x14ac:dyDescent="0.15">
      <c r="A43" s="7">
        <v>43780</v>
      </c>
      <c r="B43" s="17">
        <f>YEAR(表1[[#This Row],[日期]])</f>
        <v>2019</v>
      </c>
      <c r="C43" s="17">
        <f>MONTH(表1[[#This Row],[日期]])</f>
        <v>11</v>
      </c>
      <c r="D43" s="9"/>
      <c r="E43" s="8">
        <v>6</v>
      </c>
      <c r="K43" s="13"/>
    </row>
    <row r="44" spans="1:11" ht="14.25" x14ac:dyDescent="0.15">
      <c r="A44" s="7">
        <v>43781</v>
      </c>
      <c r="B44" s="17">
        <f>YEAR(表1[[#This Row],[日期]])</f>
        <v>2019</v>
      </c>
      <c r="C44" s="17">
        <f>MONTH(表1[[#This Row],[日期]])</f>
        <v>11</v>
      </c>
      <c r="D44" s="9"/>
      <c r="E44" s="8">
        <v>6</v>
      </c>
      <c r="K44" s="13"/>
    </row>
    <row r="45" spans="1:11" x14ac:dyDescent="0.15">
      <c r="A45" s="7">
        <v>43782</v>
      </c>
      <c r="B45" s="17">
        <f>YEAR(表1[[#This Row],[日期]])</f>
        <v>2019</v>
      </c>
      <c r="C45" s="17">
        <f>MONTH(表1[[#This Row],[日期]])</f>
        <v>11</v>
      </c>
      <c r="D45" s="9"/>
      <c r="E45" s="9">
        <v>5</v>
      </c>
      <c r="K45" s="13"/>
    </row>
    <row r="46" spans="1:11" x14ac:dyDescent="0.15">
      <c r="A46" s="7">
        <v>43783</v>
      </c>
      <c r="B46" s="17">
        <f>YEAR(表1[[#This Row],[日期]])</f>
        <v>2019</v>
      </c>
      <c r="C46" s="17">
        <f>MONTH(表1[[#This Row],[日期]])</f>
        <v>11</v>
      </c>
      <c r="D46" s="9"/>
      <c r="E46" s="9">
        <v>5</v>
      </c>
    </row>
    <row r="47" spans="1:11" x14ac:dyDescent="0.15">
      <c r="A47" s="7">
        <v>43784</v>
      </c>
      <c r="B47" s="17">
        <f>YEAR(表1[[#This Row],[日期]])</f>
        <v>2019</v>
      </c>
      <c r="C47" s="17">
        <f>MONTH(表1[[#This Row],[日期]])</f>
        <v>11</v>
      </c>
      <c r="D47" s="9"/>
      <c r="E47" s="9">
        <v>5</v>
      </c>
    </row>
    <row r="48" spans="1:11" x14ac:dyDescent="0.15">
      <c r="A48" s="7">
        <v>43785</v>
      </c>
      <c r="B48" s="17">
        <f>YEAR(表1[[#This Row],[日期]])</f>
        <v>2019</v>
      </c>
      <c r="C48" s="17">
        <f>MONTH(表1[[#This Row],[日期]])</f>
        <v>11</v>
      </c>
      <c r="D48" s="9"/>
      <c r="E48" s="9">
        <v>5</v>
      </c>
    </row>
    <row r="49" spans="1:7" x14ac:dyDescent="0.15">
      <c r="A49" s="7">
        <v>43786</v>
      </c>
      <c r="B49" s="17">
        <f>YEAR(表1[[#This Row],[日期]])</f>
        <v>2019</v>
      </c>
      <c r="C49" s="17">
        <f>MONTH(表1[[#This Row],[日期]])</f>
        <v>11</v>
      </c>
      <c r="D49" s="9"/>
      <c r="E49" s="9">
        <v>5</v>
      </c>
    </row>
    <row r="50" spans="1:7" x14ac:dyDescent="0.15">
      <c r="A50" s="7">
        <v>43787</v>
      </c>
      <c r="B50" s="17">
        <f>YEAR(表1[[#This Row],[日期]])</f>
        <v>2019</v>
      </c>
      <c r="C50" s="17">
        <f>MONTH(表1[[#This Row],[日期]])</f>
        <v>11</v>
      </c>
      <c r="D50" s="9"/>
      <c r="E50" s="9">
        <v>5</v>
      </c>
    </row>
    <row r="51" spans="1:7" x14ac:dyDescent="0.15">
      <c r="A51" s="7">
        <v>43788</v>
      </c>
      <c r="B51" s="17">
        <f>YEAR(表1[[#This Row],[日期]])</f>
        <v>2019</v>
      </c>
      <c r="C51" s="17">
        <f>MONTH(表1[[#This Row],[日期]])</f>
        <v>11</v>
      </c>
      <c r="D51" s="9"/>
      <c r="E51" s="9">
        <v>7</v>
      </c>
    </row>
    <row r="52" spans="1:7" x14ac:dyDescent="0.15">
      <c r="A52" s="7">
        <v>43789</v>
      </c>
      <c r="B52" s="17">
        <f>YEAR(表1[[#This Row],[日期]])</f>
        <v>2019</v>
      </c>
      <c r="C52" s="17">
        <f>MONTH(表1[[#This Row],[日期]])</f>
        <v>11</v>
      </c>
      <c r="D52" s="9"/>
      <c r="E52" s="9">
        <v>7</v>
      </c>
    </row>
    <row r="53" spans="1:7" x14ac:dyDescent="0.15">
      <c r="A53" s="7">
        <v>43790</v>
      </c>
      <c r="B53" s="17">
        <f>YEAR(表1[[#This Row],[日期]])</f>
        <v>2019</v>
      </c>
      <c r="C53" s="17">
        <f>MONTH(表1[[#This Row],[日期]])</f>
        <v>11</v>
      </c>
      <c r="D53" s="9"/>
      <c r="E53" s="9">
        <v>7</v>
      </c>
    </row>
    <row r="54" spans="1:7" x14ac:dyDescent="0.15">
      <c r="A54" s="7">
        <v>43791</v>
      </c>
      <c r="B54" s="17">
        <f>YEAR(表1[[#This Row],[日期]])</f>
        <v>2019</v>
      </c>
      <c r="C54" s="17">
        <f>MONTH(表1[[#This Row],[日期]])</f>
        <v>11</v>
      </c>
      <c r="D54" s="9"/>
      <c r="E54" s="9">
        <v>7</v>
      </c>
    </row>
    <row r="55" spans="1:7" x14ac:dyDescent="0.15">
      <c r="A55" s="7">
        <v>43792</v>
      </c>
      <c r="B55" s="17">
        <f>YEAR(表1[[#This Row],[日期]])</f>
        <v>2019</v>
      </c>
      <c r="C55" s="17">
        <f>MONTH(表1[[#This Row],[日期]])</f>
        <v>11</v>
      </c>
      <c r="D55" s="9"/>
      <c r="E55" s="9">
        <v>7</v>
      </c>
    </row>
    <row r="56" spans="1:7" x14ac:dyDescent="0.15">
      <c r="A56" s="7">
        <v>43793</v>
      </c>
      <c r="B56" s="17">
        <f>YEAR(表1[[#This Row],[日期]])</f>
        <v>2019</v>
      </c>
      <c r="C56" s="17">
        <f>MONTH(表1[[#This Row],[日期]])</f>
        <v>11</v>
      </c>
      <c r="D56" s="9"/>
      <c r="E56" s="9">
        <v>7</v>
      </c>
    </row>
    <row r="57" spans="1:7" x14ac:dyDescent="0.15">
      <c r="A57" s="7">
        <v>43794</v>
      </c>
      <c r="B57" s="17">
        <f>YEAR(表1[[#This Row],[日期]])</f>
        <v>2019</v>
      </c>
      <c r="C57" s="17">
        <f>MONTH(表1[[#This Row],[日期]])</f>
        <v>11</v>
      </c>
      <c r="D57" s="9"/>
      <c r="E57" s="9"/>
    </row>
    <row r="58" spans="1:7" x14ac:dyDescent="0.15">
      <c r="A58" s="7">
        <v>43795</v>
      </c>
      <c r="B58" s="17">
        <f>YEAR(表1[[#This Row],[日期]])</f>
        <v>2019</v>
      </c>
      <c r="C58" s="17">
        <f>MONTH(表1[[#This Row],[日期]])</f>
        <v>11</v>
      </c>
      <c r="D58" s="9">
        <v>1</v>
      </c>
      <c r="E58" s="9">
        <v>2</v>
      </c>
      <c r="F58">
        <v>3</v>
      </c>
      <c r="G58">
        <v>4</v>
      </c>
    </row>
    <row r="59" spans="1:7" x14ac:dyDescent="0.15">
      <c r="A59" s="16"/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2019-11-02T16:38:58Z</dcterms:modified>
</cp:coreProperties>
</file>