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Fabiana\Desktop\Excel Projects\"/>
    </mc:Choice>
  </mc:AlternateContent>
  <xr:revisionPtr revIDLastSave="0" documentId="13_ncr:1_{F55B3954-0A1A-462D-A66D-5775125D9C9F}" xr6:coauthVersionLast="47" xr6:coauthVersionMax="47" xr10:uidLastSave="{00000000-0000-0000-0000-000000000000}"/>
  <bookViews>
    <workbookView xWindow="-120" yWindow="-120" windowWidth="24240" windowHeight="13140" xr2:uid="{6F716FE0-A4DF-418B-900B-3408E44BFC15}"/>
  </bookViews>
  <sheets>
    <sheet name="Skill_Job_Analysis" sheetId="16" r:id="rId1"/>
    <sheet name="Salary vs Skill" sheetId="17" r:id="rId2"/>
    <sheet name="Salary Analysis" sheetId="18" r:id="rId3"/>
    <sheet name="Skill Salary Analysis" sheetId="19" r:id="rId4"/>
  </sheets>
  <definedNames>
    <definedName name="Slicer_job_country1">#N/A</definedName>
    <definedName name="Slicer_job_title_short">#N/A</definedName>
  </definedNames>
  <calcPr calcId="191029"/>
  <pivotCaches>
    <pivotCache cacheId="483" r:id="rId5"/>
    <pivotCache cacheId="486" r:id="rId6"/>
    <pivotCache cacheId="489" r:id="rId7"/>
    <pivotCache cacheId="507" r:id="rId8"/>
  </pivotCaches>
  <extLst>
    <ext xmlns:x14="http://schemas.microsoft.com/office/spreadsheetml/2009/9/main" uri="{876F7934-8845-4945-9796-88D515C7AA90}">
      <x14:pivotCaches>
        <pivotCache cacheId="482"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Lst>
</workbook>
</file>

<file path=xl/calcChain.xml><?xml version="1.0" encoding="utf-8"?>
<calcChain xmlns="http://schemas.openxmlformats.org/spreadsheetml/2006/main">
  <c r="F3" i="17" l="1"/>
  <c r="G3" i="17"/>
  <c r="F4" i="17"/>
  <c r="G4" i="17"/>
  <c r="F5" i="17"/>
  <c r="G5" i="17"/>
  <c r="F6" i="17"/>
  <c r="G6" i="17"/>
  <c r="F7" i="17"/>
  <c r="G7" i="17"/>
  <c r="F8" i="17"/>
  <c r="G8" i="17"/>
  <c r="F9" i="17"/>
  <c r="G9" i="17"/>
  <c r="F10" i="17"/>
  <c r="G10" i="17"/>
  <c r="F11" i="17"/>
  <c r="G11" i="17"/>
  <c r="G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<sst xmlns="http://schemas.openxmlformats.org/spreadsheetml/2006/main" count="69" uniqueCount="28">
  <si>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</si>
  <si>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</si>
  <si>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</si>
  <si>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</si>
  <si>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</si>
  <si>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</si>
  <si>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</si>
  <si>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</si>
  <si>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</si>
  <si>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</si>
  <si>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</si>
  <si>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</si>
  <si>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</si>
  <si>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</si>
  <si>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</si>
  <si>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</si>
  <si>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</si>
  <si>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</si>
  <si>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Oracle</t>
  </si>
  <si>
    <t>Powerpoint</t>
  </si>
  <si>
    <t>Word</t>
  </si>
  <si>
    <t>Power BI</t>
  </si>
  <si>
    <t>Skills per Job</t>
  </si>
  <si>
    <t>Median Salary</t>
  </si>
  <si>
    <t>Median Salary US</t>
  </si>
  <si>
    <t>Median Salary Non-US</t>
  </si>
  <si>
    <t>Median Salary Skills</t>
  </si>
  <si>
    <t>Skill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</si>
</sst>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
    <numFmt numFmtId="168" formatCode="\$#,##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167" fontId="0" fillId="0" borderId="0" xfId="0" applyNumberFormat="1"/>
    <xf numFmtId="168" fontId="0" fillId="0" borderId="0" xfId="0" applyNumberFormat="1"/>
    <xf numFmtId="9" fontId="0" fillId="0" borderId="0" xfId="0" applyNumberFormat="1"/>
  </cellXfs>
  <cellStyles count="1">
    <cellStyle name="Normal" xfId="0" builtinId="0"/>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[DataScience_Skills_Project.xlsx]Skill_Job_Analysis!PivotTable2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0%</c:formatCode>
                <c:ptCount val="10"/>
                <c:pt idx="0">
                  <c:v>6.7873845784866285E-2</c:v>
                </c:pt>
                <c:pt idx="1">
                  <c:v>9.653435663748651E-2</c:v>
                </c:pt>
                <c:pt idx="2">
                  <c:v>0.10420913778630531</c:v>
                </c:pt>
                <c:pt idx="3">
                  <c:v>0.16033097493704282</c:v>
                </c:pt>
                <c:pt idx="4">
                  <c:v>0.1680057560858616</c:v>
                </c:pt>
                <c:pt idx="5">
                  <c:v>0.18803213814606068</c:v>
                </c:pt>
                <c:pt idx="6">
                  <c:v>0.27653195826837751</c:v>
                </c:pt>
                <c:pt idx="7">
                  <c:v>0.28696486389255305</c:v>
                </c:pt>
                <c:pt idx="8">
                  <c:v>0.41455810049166569</c:v>
                </c:pt>
                <c:pt idx="9">
                  <c:v>0.52500299796138628</c:v>
                </c:pt>
              </c:numCache>
            </c:numRef>
          </c:val>
          <c:extLst>
            <c:ext xmlns:c16="http://schemas.microsoft.com/office/drawing/2014/chart" uri="{C3380CC4-5D6E-409C-BE32-E72D297353CC}">
              <c16:uniqueId val="{00000003-292B-445F-ABF6-2B6BC14357B1}"/>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more skills equal more money for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 vs Skill'!$G$1</c:f>
              <c:strCache>
                <c:ptCount val="1"/>
                <c:pt idx="0">
                  <c:v>Skills per Job</c:v>
                </c:pt>
              </c:strCache>
            </c:strRef>
          </c:tx>
          <c:spPr>
            <a:ln w="38100" cap="rnd">
              <a:noFill/>
              <a:round/>
            </a:ln>
            <a:effectLst/>
          </c:spPr>
          <c:marker>
            <c:symbol val="circle"/>
            <c:size val="5"/>
            <c:spPr>
              <a:solidFill>
                <a:schemeClr val="accent1"/>
              </a:solidFill>
              <a:ln w="9525">
                <a:solidFill>
                  <a:schemeClr val="accent1"/>
                </a:solidFill>
              </a:ln>
              <a:effectLst/>
            </c:spPr>
          </c:marker>
          <c:dLbls>
            <c:dLbl>
              <c:idx val="0"/>
              <c:tx>
                <c:rich>
                  <a:bodyPr/>
                  <a:lstStyle/>
                  <a:p>
                    <a:fld id="{163328B6-D8EE-43B0-A4E2-3E8F3CD2DD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ED-4036-B4DA-E81ED4603A9D}"/>
                </c:ext>
              </c:extLst>
            </c:dLbl>
            <c:dLbl>
              <c:idx val="1"/>
              <c:layout>
                <c:manualLayout>
                  <c:x val="-0.10242085661080075"/>
                  <c:y val="-5.1717165135809852E-2"/>
                </c:manualLayout>
              </c:layout>
              <c:tx>
                <c:rich>
                  <a:bodyPr/>
                  <a:lstStyle/>
                  <a:p>
                    <a:fld id="{7B211609-F3E7-4123-8CE1-487E18446EA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ED-4036-B4DA-E81ED4603A9D}"/>
                </c:ext>
              </c:extLst>
            </c:dLbl>
            <c:dLbl>
              <c:idx val="2"/>
              <c:layout>
                <c:manualLayout>
                  <c:x val="0"/>
                  <c:y val="-3.5555551030869194E-2"/>
                </c:manualLayout>
              </c:layout>
              <c:tx>
                <c:rich>
                  <a:bodyPr/>
                  <a:lstStyle/>
                  <a:p>
                    <a:fld id="{3E5F895C-2661-491B-B18B-9B81BA7F1AB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ED-4036-B4DA-E81ED4603A9D}"/>
                </c:ext>
              </c:extLst>
            </c:dLbl>
            <c:dLbl>
              <c:idx val="3"/>
              <c:tx>
                <c:rich>
                  <a:bodyPr/>
                  <a:lstStyle/>
                  <a:p>
                    <a:fld id="{F6E89603-D0FE-4BCA-B02F-BC9ADAAA57B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AED-4036-B4DA-E81ED4603A9D}"/>
                </c:ext>
              </c:extLst>
            </c:dLbl>
            <c:dLbl>
              <c:idx val="4"/>
              <c:tx>
                <c:rich>
                  <a:bodyPr/>
                  <a:lstStyle/>
                  <a:p>
                    <a:fld id="{5A8131CB-41C9-43DB-998E-6FD6CF42A6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ED-4036-B4DA-E81ED4603A9D}"/>
                </c:ext>
              </c:extLst>
            </c:dLbl>
            <c:dLbl>
              <c:idx val="5"/>
              <c:layout>
                <c:manualLayout>
                  <c:x val="-1.11731843575419E-2"/>
                  <c:y val="-8.7272716166679046E-2"/>
                </c:manualLayout>
              </c:layout>
              <c:tx>
                <c:rich>
                  <a:bodyPr/>
                  <a:lstStyle/>
                  <a:p>
                    <a:fld id="{F646CCB7-C264-498D-BABD-270EDB4736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ED-4036-B4DA-E81ED4603A9D}"/>
                </c:ext>
              </c:extLst>
            </c:dLbl>
            <c:dLbl>
              <c:idx val="6"/>
              <c:tx>
                <c:rich>
                  <a:bodyPr/>
                  <a:lstStyle/>
                  <a:p>
                    <a:fld id="{55F39E99-DC89-4031-B70F-7BD74E731F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AED-4036-B4DA-E81ED4603A9D}"/>
                </c:ext>
              </c:extLst>
            </c:dLbl>
            <c:dLbl>
              <c:idx val="7"/>
              <c:layout>
                <c:manualLayout>
                  <c:x val="-2.9795158286778534E-2"/>
                  <c:y val="-4.5252519493833514E-2"/>
                </c:manualLayout>
              </c:layout>
              <c:tx>
                <c:rich>
                  <a:bodyPr/>
                  <a:lstStyle/>
                  <a:p>
                    <a:fld id="{660A650F-4935-44ED-A2B8-F166EBD648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ED-4036-B4DA-E81ED4603A9D}"/>
                </c:ext>
              </c:extLst>
            </c:dLbl>
            <c:dLbl>
              <c:idx val="8"/>
              <c:layout>
                <c:manualLayout>
                  <c:x val="-4.4692737430167731E-2"/>
                  <c:y val="-4.8484842314821627E-2"/>
                </c:manualLayout>
              </c:layout>
              <c:tx>
                <c:rich>
                  <a:bodyPr/>
                  <a:lstStyle/>
                  <a:p>
                    <a:fld id="{6518E7FF-FCCF-4B78-AB2C-D61130E0F1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ED-4036-B4DA-E81ED4603A9D}"/>
                </c:ext>
              </c:extLst>
            </c:dLbl>
            <c:dLbl>
              <c:idx val="9"/>
              <c:layout>
                <c:manualLayout>
                  <c:x val="-8.9385474860335226E-2"/>
                  <c:y val="-5.8181810777785947E-2"/>
                </c:manualLayout>
              </c:layout>
              <c:tx>
                <c:rich>
                  <a:bodyPr/>
                  <a:lstStyle/>
                  <a:p>
                    <a:fld id="{0DC85492-C3DD-41DC-9377-9118A66CA2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ED-4036-B4DA-E81ED4603A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'Salary vs Skill'!$F$2:$F$11</c:f>
              <c:numCache>
                <c:formatCode>\$#,##0;\(\$#,##0\);\$#,##0</c:formatCode>
                <c:ptCount val="10"/>
                <c:pt idx="0">
                  <c:v>90000</c:v>
                </c:pt>
                <c:pt idx="1">
                  <c:v>115000</c:v>
                </c:pt>
                <c:pt idx="2">
                  <c:v>90000</c:v>
                </c:pt>
                <c:pt idx="3">
                  <c:v>125000</c:v>
                </c:pt>
                <c:pt idx="4">
                  <c:v>130000</c:v>
                </c:pt>
                <c:pt idx="5">
                  <c:v>150000</c:v>
                </c:pt>
                <c:pt idx="6">
                  <c:v>110000</c:v>
                </c:pt>
                <c:pt idx="7">
                  <c:v>150000</c:v>
                </c:pt>
                <c:pt idx="8">
                  <c:v>155000</c:v>
                </c:pt>
                <c:pt idx="9">
                  <c:v>125000</c:v>
                </c:pt>
              </c:numCache>
            </c:numRef>
          </c:xVal>
          <c:yVal>
            <c:numRef>
              <c:f>'Salary vs Skill'!$G$2:$G$11</c:f>
              <c:numCache>
                <c:formatCode>0.0</c:formatCode>
                <c:ptCount val="10"/>
                <c:pt idx="0">
                  <c:v>3.3282636248415716</c:v>
                </c:pt>
                <c:pt idx="1">
                  <c:v>4.7878787878787881</c:v>
                </c:pt>
                <c:pt idx="2">
                  <c:v>3.6000719510732702</c:v>
                </c:pt>
                <c:pt idx="3">
                  <c:v>6.9082665541965413</c:v>
                </c:pt>
                <c:pt idx="4">
                  <c:v>5.0074794315632012</c:v>
                </c:pt>
                <c:pt idx="5">
                  <c:v>4.7012987012987013</c:v>
                </c:pt>
                <c:pt idx="6">
                  <c:v>4.4124203821656049</c:v>
                </c:pt>
                <c:pt idx="7">
                  <c:v>8.2632711621233863</c:v>
                </c:pt>
                <c:pt idx="8">
                  <c:v>5.2262295081967212</c:v>
                </c:pt>
                <c:pt idx="9">
                  <c:v>5.1339285714285712</c:v>
                </c:pt>
              </c:numCache>
            </c:numRef>
          </c:yVal>
          <c:smooth val="0"/>
          <c:extLst>
            <c:ext xmlns:c15="http://schemas.microsoft.com/office/drawing/2012/chart" uri="{02D57815-91ED-43cb-92C2-25804820EDAC}">
              <c15:datalabelsRange>
                <c15:f>'Salary vs Skill'!$E$2:$E$11</c15:f>
                <c15:dlblRange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15:dlblRangeCache>
              </c15:datalabelsRange>
            </c:ext>
            <c:ext xmlns:c16="http://schemas.microsoft.com/office/drawing/2014/chart" uri="{C3380CC4-5D6E-409C-BE32-E72D297353CC}">
              <c16:uniqueId val="{00000000-6AED-4036-B4DA-E81ED4603A9D}"/>
            </c:ext>
          </c:extLst>
        </c:ser>
        <c:dLbls>
          <c:showLegendKey val="0"/>
          <c:showVal val="0"/>
          <c:showCatName val="0"/>
          <c:showSerName val="0"/>
          <c:showPercent val="0"/>
          <c:showBubbleSize val="0"/>
        </c:dLbls>
        <c:axId val="406938592"/>
        <c:axId val="406941472"/>
      </c:scatterChart>
      <c:valAx>
        <c:axId val="406938592"/>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r>
                  <a:rPr lang="en-US" baseline="0"/>
                  <a:t> per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41472"/>
        <c:crosses val="autoZero"/>
        <c:crossBetween val="midCat"/>
      </c:valAx>
      <c:valAx>
        <c:axId val="406941472"/>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38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[DataScience_Skills_Project.xlsx]Skill Salary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pay of the 10 top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 Salary Analysis'!$B$1</c:f>
              <c:strCache>
                <c:ptCount val="1"/>
                <c:pt idx="0">
                  <c:v>Median Salary Skills</c:v>
                </c:pt>
              </c:strCache>
            </c:strRef>
          </c:tx>
          <c:spPr>
            <a:solidFill>
              <a:schemeClr val="accent1">
                <a:shade val="76000"/>
              </a:schemeClr>
            </a:solidFill>
            <a:ln>
              <a:noFill/>
            </a:ln>
            <a:effectLst/>
          </c:spPr>
          <c:invertIfNegative val="0"/>
          <c:cat>
            <c:strRef>
              <c:f>'Skill Salary 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 Salary Analysis'!$B$2:$B$12</c:f>
              <c:numCache>
                <c:formatCode>\$#,##0;\(\$#,##0\);\$#,##0</c:formatCode>
                <c:ptCount val="10"/>
                <c:pt idx="0">
                  <c:v>97086.5</c:v>
                </c:pt>
                <c:pt idx="1">
                  <c:v>96923.75</c:v>
                </c:pt>
                <c:pt idx="2">
                  <c:v>92500</c:v>
                </c:pt>
                <c:pt idx="3">
                  <c:v>90000</c:v>
                </c:pt>
                <c:pt idx="4">
                  <c:v>90000</c:v>
                </c:pt>
                <c:pt idx="5">
                  <c:v>90000</c:v>
                </c:pt>
                <c:pt idx="6">
                  <c:v>90000</c:v>
                </c:pt>
                <c:pt idx="7">
                  <c:v>85000</c:v>
                </c:pt>
                <c:pt idx="8">
                  <c:v>84500</c:v>
                </c:pt>
                <c:pt idx="9">
                  <c:v>81682</c:v>
                </c:pt>
              </c:numCache>
            </c:numRef>
          </c:val>
          <c:extLst>
            <c:ext xmlns:c16="http://schemas.microsoft.com/office/drawing/2014/chart" uri="{C3380CC4-5D6E-409C-BE32-E72D297353CC}">
              <c16:uniqueId val="{00000000-EF50-48A4-A80A-E17A561D6FB5}"/>
            </c:ext>
          </c:extLst>
        </c:ser>
        <c:dLbls>
          <c:showLegendKey val="0"/>
          <c:showVal val="0"/>
          <c:showCatName val="0"/>
          <c:showSerName val="0"/>
          <c:showPercent val="0"/>
          <c:showBubbleSize val="0"/>
        </c:dLbls>
        <c:gapWidth val="219"/>
        <c:axId val="601327743"/>
        <c:axId val="601328703"/>
      </c:barChart>
      <c:lineChart>
        <c:grouping val="standard"/>
        <c:varyColors val="0"/>
        <c:ser>
          <c:idx val="1"/>
          <c:order val="1"/>
          <c:tx>
            <c:strRef>
              <c:f>'Skill Salary Analysis'!$C$1</c:f>
              <c:strCache>
                <c:ptCount val="1"/>
                <c:pt idx="0">
                  <c:v>Skill Likelihood</c:v>
                </c:pt>
              </c:strCache>
            </c:strRef>
          </c:tx>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cat>
            <c:strRef>
              <c:f>'Skill Salary 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 Salary Analysis'!$C$2:$C$12</c:f>
              <c:numCache>
                <c:formatCode>0%</c:formatCode>
                <c:ptCount val="10"/>
                <c:pt idx="0">
                  <c:v>0.27653195826837751</c:v>
                </c:pt>
                <c:pt idx="1">
                  <c:v>6.7873845784866285E-2</c:v>
                </c:pt>
                <c:pt idx="2">
                  <c:v>0.28696486389255305</c:v>
                </c:pt>
                <c:pt idx="3">
                  <c:v>0.1680057560858616</c:v>
                </c:pt>
                <c:pt idx="4">
                  <c:v>0.52500299796138628</c:v>
                </c:pt>
                <c:pt idx="5">
                  <c:v>0.18803213814606068</c:v>
                </c:pt>
                <c:pt idx="6">
                  <c:v>0.16033097493704282</c:v>
                </c:pt>
                <c:pt idx="7">
                  <c:v>9.653435663748651E-2</c:v>
                </c:pt>
                <c:pt idx="8">
                  <c:v>0.41455810049166569</c:v>
                </c:pt>
                <c:pt idx="9">
                  <c:v>0.10420913778630531</c:v>
                </c:pt>
              </c:numCache>
            </c:numRef>
          </c:val>
          <c:smooth val="0"/>
          <c:extLst>
            <c:ext xmlns:c16="http://schemas.microsoft.com/office/drawing/2014/chart" uri="{C3380CC4-5D6E-409C-BE32-E72D297353CC}">
              <c16:uniqueId val="{00000001-EF50-48A4-A80A-E17A561D6FB5}"/>
            </c:ext>
          </c:extLst>
        </c:ser>
        <c:dLbls>
          <c:showLegendKey val="0"/>
          <c:showVal val="0"/>
          <c:showCatName val="0"/>
          <c:showSerName val="0"/>
          <c:showPercent val="0"/>
          <c:showBubbleSize val="0"/>
        </c:dLbls>
        <c:marker val="1"/>
        <c:smooth val="0"/>
        <c:axId val="491608608"/>
        <c:axId val="878793119"/>
      </c:lineChart>
      <c:catAx>
        <c:axId val="60132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28703"/>
        <c:crosses val="autoZero"/>
        <c:auto val="1"/>
        <c:lblAlgn val="ctr"/>
        <c:lblOffset val="100"/>
        <c:noMultiLvlLbl val="0"/>
      </c:catAx>
      <c:valAx>
        <c:axId val="60132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r>
                  <a:rPr lang="en-US" baseline="0"/>
                  <a:t> ($USD) per year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27743"/>
        <c:crosses val="autoZero"/>
        <c:crossBetween val="between"/>
      </c:valAx>
      <c:valAx>
        <c:axId val="87879311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8608"/>
        <c:crosses val="max"/>
        <c:crossBetween val="between"/>
      </c:valAx>
      <c:catAx>
        <c:axId val="491608608"/>
        <c:scaling>
          <c:orientation val="minMax"/>
        </c:scaling>
        <c:delete val="1"/>
        <c:axPos val="b"/>
        <c:numFmt formatCode="General" sourceLinked="1"/>
        <c:majorTickMark val="out"/>
        <c:minorTickMark val="none"/>
        <c:tickLblPos val="nextTo"/>
        <c:crossAx val="87879311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12</xdr:row>
      <xdr:rowOff>14286</xdr:rowOff>
    </xdr:from>
    <xdr:to>
      <xdr:col>12</xdr:col>
      <xdr:colOff>342900</xdr:colOff>
      <xdr:row>32</xdr:row>
      <xdr:rowOff>133349</xdr:rowOff>
    </xdr:to>
    <xdr:graphicFrame macro="">
      <xdr:nvGraphicFramePr>
        <xdr:cNvPr id="2" name="Chart 1">
          <a:extLst>
            <a:ext uri="{FF2B5EF4-FFF2-40B4-BE49-F238E27FC236}">
              <a16:creationId xmlns:a16="http://schemas.microsoft.com/office/drawing/2014/main" id="{0E7E33B0-A296-4CC6-0C66-23C633533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800100</xdr:colOff>
      <xdr:row>16</xdr:row>
      <xdr:rowOff>9525</xdr:rowOff>
    </xdr:from>
    <xdr:to>
      <xdr:col>3</xdr:col>
      <xdr:colOff>601980</xdr:colOff>
      <xdr:row>30</xdr:row>
      <xdr:rowOff>29210</xdr:rowOff>
    </xdr:to>
    <mc:AlternateContent xmlns:mc="http://schemas.openxmlformats.org/markup-compatibility/2006">
      <mc:Choice xmlns:a14="http://schemas.microsoft.com/office/drawing/2010/main" Requires="a14">
        <xdr:graphicFrame macro="">
          <xdr:nvGraphicFramePr>
            <xdr:cNvPr id="3" name="job_country 3">
              <a:extLst>
                <a:ext uri="{FF2B5EF4-FFF2-40B4-BE49-F238E27FC236}">
                  <a16:creationId xmlns:a16="http://schemas.microsoft.com/office/drawing/2014/main" id="{A606FBB2-7A15-4788-BF6C-112F9B277AE9}"/>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2466975" y="305752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581025</xdr:colOff>
      <xdr:row>0</xdr:row>
      <xdr:rowOff>28575</xdr:rowOff>
    </xdr:from>
    <xdr:to>
      <xdr:col>9</xdr:col>
      <xdr:colOff>9525</xdr:colOff>
      <xdr:row>18</xdr:row>
      <xdr:rowOff>0</xdr:rowOff>
    </xdr:to>
    <mc:AlternateContent xmlns:mc="http://schemas.openxmlformats.org/markup-compatibility/2006">
      <mc:Choice xmlns:a14="http://schemas.microsoft.com/office/drawing/2010/main" Requires="a14">
        <xdr:graphicFrame macro="">
          <xdr:nvGraphicFramePr>
            <xdr:cNvPr id="2" name="job_country 1">
              <a:extLst>
                <a:ext uri="{FF2B5EF4-FFF2-40B4-BE49-F238E27FC236}">
                  <a16:creationId xmlns:a16="http://schemas.microsoft.com/office/drawing/2014/main" id="{3ED2D9AC-9636-7DE2-8D64-27A483D41205}"/>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6257925" y="28575"/>
              <a:ext cx="18669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600075</xdr:colOff>
      <xdr:row>0</xdr:row>
      <xdr:rowOff>180975</xdr:rowOff>
    </xdr:from>
    <xdr:to>
      <xdr:col>14</xdr:col>
      <xdr:colOff>325755</xdr:colOff>
      <xdr:row>15</xdr:row>
      <xdr:rowOff>10160</xdr:rowOff>
    </xdr:to>
    <mc:AlternateContent xmlns:mc="http://schemas.openxmlformats.org/markup-compatibility/2006">
      <mc:Choice xmlns:a14="http://schemas.microsoft.com/office/drawing/2010/main" Requires="a14">
        <xdr:graphicFrame macro="">
          <xdr:nvGraphicFramePr>
            <xdr:cNvPr id="2" name="job_title_short 1">
              <a:extLst>
                <a:ext uri="{FF2B5EF4-FFF2-40B4-BE49-F238E27FC236}">
                  <a16:creationId xmlns:a16="http://schemas.microsoft.com/office/drawing/2014/main" id="{CAE9C5F4-D6BB-4FF6-9FFC-A880584DAB5F}"/>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9391650" y="18097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379095</xdr:colOff>
      <xdr:row>0</xdr:row>
      <xdr:rowOff>180975</xdr:rowOff>
    </xdr:from>
    <xdr:to>
      <xdr:col>17</xdr:col>
      <xdr:colOff>104775</xdr:colOff>
      <xdr:row>15</xdr:row>
      <xdr:rowOff>10160</xdr:rowOff>
    </xdr:to>
    <mc:AlternateContent xmlns:mc="http://schemas.openxmlformats.org/markup-compatibility/2006">
      <mc:Choice xmlns:a14="http://schemas.microsoft.com/office/drawing/2010/main" Requires="a14">
        <xdr:graphicFrame macro="">
          <xdr:nvGraphicFramePr>
            <xdr:cNvPr id="3" name="job_country 2">
              <a:extLst>
                <a:ext uri="{FF2B5EF4-FFF2-40B4-BE49-F238E27FC236}">
                  <a16:creationId xmlns:a16="http://schemas.microsoft.com/office/drawing/2014/main" id="{4F2D5A44-AD5D-4F90-9E76-EB20B23F643E}"/>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0999470" y="18097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0</xdr:row>
      <xdr:rowOff>171450</xdr:rowOff>
    </xdr:from>
    <xdr:to>
      <xdr:col>11</xdr:col>
      <xdr:colOff>533400</xdr:colOff>
      <xdr:row>19</xdr:row>
      <xdr:rowOff>14287</xdr:rowOff>
    </xdr:to>
    <xdr:graphicFrame macro="">
      <xdr:nvGraphicFramePr>
        <xdr:cNvPr id="4" name="Chart 3">
          <a:extLst>
            <a:ext uri="{FF2B5EF4-FFF2-40B4-BE49-F238E27FC236}">
              <a16:creationId xmlns:a16="http://schemas.microsoft.com/office/drawing/2014/main" id="{816D00AB-2C36-59B0-266C-4AA129BC8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0974768517" backgroundQuery="1" createdVersion="8" refreshedVersion="8" minRefreshableVersion="3" recordCount="0" supportSubquery="1" supportAdvancedDrill="1" xr:uid="{85D7C456-1393-4F17-B50D-1C57D63D98E4}">
  <cacheSource type="external" connectionId="3"/>
  <cacheFields count="5">
    <cacheField name="[data_jobs_skills].[job_skills].[job_skills]" caption="job_skills" numFmtId="0" hierarchy="21" level="1">
      <sharedItems count="10">
        <s v="Excel"/>
        <s v="Oracle"/>
        <s v="Power BI"/>
        <s v="Powerpoint"/>
        <s v="Python"/>
        <s v="R"/>
        <s v="SAS"/>
        <s v="SQL"/>
        <s v="Tableau"/>
        <s v="Word"/>
      </sharedItems>
    </cacheField>
    <cacheField name="[Measures].[Median Salary Skills]" caption="Median Salary Skills" numFmtId="0" hierarchy="29" level="32767"/>
    <cacheField name="[Measures].[Skill Likelihood]" caption="Skill Likelihood" numFmtId="0" hierarchy="30"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2"/>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097615741" backgroundQuery="1" createdVersion="8" refreshedVersion="8" minRefreshableVersion="3" recordCount="0" supportSubquery="1" supportAdvancedDrill="1" xr:uid="{E911FCCD-2384-47B9-BF51-18DFC69B6936}">
  <cacheSource type="external" connectionId="3"/>
  <cacheFields count="5">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 name="[Measures].[Median Salary US]" caption="Median Salary US" numFmtId="0" hierarchy="27" level="32767"/>
    <cacheField name="[Measures].[Median Salary Non-US]" caption="Median Salary Non-US" numFmtId="0" hierarchy="28"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3"/>
      </fieldsUsage>
    </cacheHierarchy>
    <cacheHierarchy uniqueName="[Measures].[Median Salary Non-US]" caption="Median Salary Non-US" measure="1" displayFolder="" measureGroup="data_jobs_salary" count="0" oneField="1">
      <fieldsUsage count="1">
        <fieldUsage x="4"/>
      </fieldsUsage>
    </cacheHierarchy>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0977083334" backgroundQuery="1" createdVersion="8" refreshedVersion="8" minRefreshableVersion="3" recordCount="0" supportSubquery="1" supportAdvancedDrill="1" xr:uid="{D74362D3-1CBB-4A67-9F40-77F8C0AD11E0}">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1862384262"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 name="[Measures].[Skill Likelihood]" caption="Skill Likelihood" numFmtId="0" hierarchy="30"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1"/>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oneField="1">
      <fieldsUsage count="1">
        <fieldUsage x="3"/>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0973726855" backgroundQuery="1" createdVersion="3" refreshedVersion="8" minRefreshableVersion="3" recordCount="0" supportSubquery="1" supportAdvancedDrill="1" xr:uid="{62CD72D3-7FDD-4679-A2F7-8D8B65BB98E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57820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507" applyNumberFormats="0" applyBorderFormats="0" applyFontFormats="0" applyPatternFormats="0" applyAlignmentFormats="0" applyWidthHeightFormats="1" dataCaption="Values" tag="08ec167a-641f-45e8-b843-d0785a857989" updatedVersion="8" minRefreshableVersion="3" useAutoFormatting="1" subtotalHiddenItems="1" itemPrintTitles="1" createdVersion="8" indent="0" outline="1" outlineData="1" multipleFieldFilters="0" chartFormat="1">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v="1"/>
    </i>
    <i>
      <x v="3"/>
    </i>
    <i>
      <x v="9"/>
    </i>
    <i>
      <x v="5"/>
    </i>
    <i>
      <x v="2"/>
    </i>
    <i>
      <x v="6"/>
    </i>
    <i>
      <x v="4"/>
    </i>
    <i>
      <x v="8"/>
    </i>
    <i>
      <x/>
    </i>
    <i>
      <x v="7"/>
    </i>
    <i t="grand">
      <x/>
    </i>
  </rowItems>
  <colItems count="1">
    <i/>
  </colItems>
  <dataFields count="1">
    <dataField fld="3" subtotal="count" baseField="0" baseItem="0" numFmtId="9"/>
  </dataFields>
  <formats count="1">
    <format dxfId="0">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0991E-6BD2-4C69-9F49-22414CF057D1}" name="PivotTable1" cacheId="489" applyNumberFormats="0" applyBorderFormats="0" applyFontFormats="0" applyPatternFormats="0" applyAlignmentFormats="0" applyWidthHeightFormats="1" dataCaption="Values" tag="6ef0aa37-cb03-4541-b952-959bbd26d2e1" updatedVersion="8" minRefreshableVersion="3" useAutoFormatting="1" subtotalHiddenItems="1" colGrandTotals="0" itemPrintTitles="1" createdVersion="8" indent="0" outline="1" outlineData="1" multipleFieldFilters="0">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2" subtotal="count" baseField="0" baseItem="0"/>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C6AFF7-263C-4F22-8CB5-BFCC49049C6C}" name="PivotTable4" cacheId="486" applyNumberFormats="0" applyBorderFormats="0" applyFontFormats="0" applyPatternFormats="0" applyAlignmentFormats="0" applyWidthHeightFormats="1" dataCaption="Values" tag="377bd04c-e2ba-4c31-aff7-fd7831b5e86a" updatedVersion="8" minRefreshableVersion="3" useAutoFormatting="1" subtotalHiddenItems="1" itemPrintTitles="1" createdVersion="8" indent="0" outline="1" outlineData="1" multipleFieldFilters="0">
  <location ref="A1:D1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3" subtotal="count" baseField="0" baseItem="0"/>
    <dataField fld="4" subtotal="count" baseField="0" baseItem="0"/>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0B953-58AE-4FE1-AE6A-0922A57B9C07}" name="PivotTable5" cacheId="483" applyNumberFormats="0" applyBorderFormats="0" applyFontFormats="0" applyPatternFormats="0" applyAlignmentFormats="0" applyWidthHeightFormats="1" dataCaption="Values" tag="6c60ea9a-fd8a-4d62-97bc-171053879420" updatedVersion="8" minRefreshableVersion="3" useAutoFormatting="1" subtotalHiddenItems="1" itemPrintTitles="1" createdVersion="8" indent="0" outline="1" outlineData="1" multipleFieldFilters="0" chartFormat="7">
  <location ref="A1:C12"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4"/>
    </i>
    <i>
      <x v="1"/>
    </i>
    <i>
      <x v="8"/>
    </i>
    <i>
      <x v="2"/>
    </i>
    <i>
      <x v="7"/>
    </i>
    <i>
      <x v="6"/>
    </i>
    <i>
      <x v="5"/>
    </i>
    <i>
      <x v="3"/>
    </i>
    <i>
      <x/>
    </i>
    <i>
      <x v="9"/>
    </i>
    <i t="grand">
      <x/>
    </i>
  </rowItems>
  <colFields count="1">
    <field x="-2"/>
  </colFields>
  <colItems count="2">
    <i>
      <x/>
    </i>
    <i i="1">
      <x v="1"/>
    </i>
  </colItems>
  <dataFields count="2">
    <dataField fld="1" subtotal="count" baseField="0" baseItem="0"/>
    <dataField fld="2" subtotal="count" baseField="0" baseItem="0" numFmtId="9"/>
  </dataFields>
  <formats count="1">
    <format dxfId="1">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5"/>
  </pivotTables>
  <data>
    <olap pivotCacheId="1475782045">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53250F2E-D08A-45B5-B744-F98A010D9B8B}" sourceName="[data_jobs_salary].[job_country]">
  <pivotTables>
    <pivotTable tabId="18" name="PivotTable4"/>
    <pivotTable tabId="19" name="PivotTable5"/>
    <pivotTable tabId="16" name="PivotTable2"/>
    <pivotTable tabId="17" name="PivotTable1"/>
  </pivotTables>
  <data>
    <olap pivotCacheId="1475782045">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1" caption="Country" startItem="10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8F438080-89A2-4AC0-BEF5-9CCD2E2A5675}" cache="Slicer_job_country1" caption="Country" startItem="99"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4263A77E-FF30-4CAF-9834-E629743A2B73}" cache="Slicer_job_country1" caption="Country"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BDC2F36C-D67C-4A3A-A745-E6444BC326FF}" cache="Slicer_job_title_short" caption="Job Title" level="1" rowHeight="234950"/>
  <slicer name="job_country 2" xr10:uid="{AC4E0EF0-A3B9-40E0-8F4C-246B362517B5}" cache="Slicer_job_country1" caption="Country" startItem="98"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K25" sqref="K25"/>
    </sheetView>
  </sheetViews>
  <sheetFormatPr defaultRowHeight="15" x14ac:dyDescent="0.25"/>
  <cols>
    <col min="1" max="1" width="13.42578125" bestFit="1" customWidth="1"/>
    <col min="2" max="2" width="14.85546875" bestFit="1" customWidth="1"/>
  </cols>
  <sheetData>
    <row r="3" spans="1:2" x14ac:dyDescent="0.25">
      <c r="A3" s="1" t="s">
        <v>10</v>
      </c>
      <c r="B3" t="s">
        <v>27</v>
      </c>
    </row>
    <row r="4" spans="1:2" x14ac:dyDescent="0.25">
      <c r="A4" s="2" t="s">
        <v>18</v>
      </c>
      <c r="B4" s="6">
        <v>6.7873845784866285E-2</v>
      </c>
    </row>
    <row r="5" spans="1:2" x14ac:dyDescent="0.25">
      <c r="A5" s="2" t="s">
        <v>19</v>
      </c>
      <c r="B5" s="6">
        <v>9.653435663748651E-2</v>
      </c>
    </row>
    <row r="6" spans="1:2" x14ac:dyDescent="0.25">
      <c r="A6" s="2" t="s">
        <v>20</v>
      </c>
      <c r="B6" s="6">
        <v>0.10420913778630531</v>
      </c>
    </row>
    <row r="7" spans="1:2" x14ac:dyDescent="0.25">
      <c r="A7" s="2" t="s">
        <v>15</v>
      </c>
      <c r="B7" s="6">
        <v>0.16033097493704282</v>
      </c>
    </row>
    <row r="8" spans="1:2" x14ac:dyDescent="0.25">
      <c r="A8" s="2" t="s">
        <v>21</v>
      </c>
      <c r="B8" s="6">
        <v>0.1680057560858616</v>
      </c>
    </row>
    <row r="9" spans="1:2" x14ac:dyDescent="0.25">
      <c r="A9" s="2" t="s">
        <v>17</v>
      </c>
      <c r="B9" s="6">
        <v>0.18803213814606068</v>
      </c>
    </row>
    <row r="10" spans="1:2" x14ac:dyDescent="0.25">
      <c r="A10" s="2" t="s">
        <v>13</v>
      </c>
      <c r="B10" s="6">
        <v>0.27653195826837751</v>
      </c>
    </row>
    <row r="11" spans="1:2" x14ac:dyDescent="0.25">
      <c r="A11" s="2" t="s">
        <v>14</v>
      </c>
      <c r="B11" s="6">
        <v>0.28696486389255305</v>
      </c>
    </row>
    <row r="12" spans="1:2" x14ac:dyDescent="0.25">
      <c r="A12" s="2" t="s">
        <v>16</v>
      </c>
      <c r="B12" s="6">
        <v>0.41455810049166569</v>
      </c>
    </row>
    <row r="13" spans="1:2" x14ac:dyDescent="0.25">
      <c r="A13" s="2" t="s">
        <v>12</v>
      </c>
      <c r="B13" s="6">
        <v>0.52500299796138628</v>
      </c>
    </row>
    <row r="14" spans="1:2" x14ac:dyDescent="0.25">
      <c r="A14" s="2" t="s">
        <v>11</v>
      </c>
      <c r="B14" s="6">
        <v>2.2880441299916057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1375-CC44-4E30-8C3A-89246A4A570A}">
  <dimension ref="A1:G12"/>
  <sheetViews>
    <sheetView topLeftCell="A5" workbookViewId="0"/>
  </sheetViews>
  <sheetFormatPr defaultRowHeight="15" x14ac:dyDescent="0.25"/>
  <cols>
    <col min="1" max="1" width="25" bestFit="1" customWidth="1"/>
    <col min="2" max="2" width="13.5703125" bestFit="1" customWidth="1"/>
    <col min="3" max="4" width="12.7109375" bestFit="1" customWidth="1"/>
    <col min="5" max="5" width="25" bestFit="1" customWidth="1"/>
    <col min="6" max="6" width="13.5703125" bestFit="1" customWidth="1"/>
    <col min="7" max="7" width="12.7109375" bestFit="1" customWidth="1"/>
  </cols>
  <sheetData>
    <row r="1" spans="1:7" x14ac:dyDescent="0.25">
      <c r="A1" s="1" t="s">
        <v>10</v>
      </c>
      <c r="B1" t="s">
        <v>23</v>
      </c>
      <c r="C1" t="s">
        <v>22</v>
      </c>
      <c r="E1" s="3" t="s">
        <v>10</v>
      </c>
      <c r="F1" s="3" t="s">
        <v>23</v>
      </c>
      <c r="G1" s="3" t="s">
        <v>22</v>
      </c>
    </row>
    <row r="2" spans="1:7" x14ac:dyDescent="0.25">
      <c r="A2" s="2" t="s">
        <v>8</v>
      </c>
      <c r="B2" s="5">
        <v>90000</v>
      </c>
      <c r="C2" s="4">
        <v>3.3282636248415716</v>
      </c>
      <c r="E2" s="2" t="s">
        <v>8</v>
      </c>
      <c r="F2" s="5">
        <f>B2</f>
        <v>90000</v>
      </c>
      <c r="G2" s="4">
        <f>C2</f>
        <v>3.3282636248415716</v>
      </c>
    </row>
    <row r="3" spans="1:7" x14ac:dyDescent="0.25">
      <c r="A3" s="2" t="s">
        <v>9</v>
      </c>
      <c r="B3" s="5">
        <v>115000</v>
      </c>
      <c r="C3" s="4">
        <v>4.7878787878787881</v>
      </c>
      <c r="E3" s="2" t="s">
        <v>9</v>
      </c>
      <c r="F3" s="5">
        <f t="shared" ref="F3:F11" si="0">B3</f>
        <v>115000</v>
      </c>
      <c r="G3" s="4">
        <f t="shared" ref="G3:G11" si="1">C3</f>
        <v>4.7878787878787881</v>
      </c>
    </row>
    <row r="4" spans="1:7" x14ac:dyDescent="0.25">
      <c r="A4" s="2" t="s">
        <v>6</v>
      </c>
      <c r="B4" s="5">
        <v>90000</v>
      </c>
      <c r="C4" s="4">
        <v>3.6000719510732702</v>
      </c>
      <c r="E4" s="2" t="s">
        <v>6</v>
      </c>
      <c r="F4" s="5">
        <f t="shared" si="0"/>
        <v>90000</v>
      </c>
      <c r="G4" s="4">
        <f t="shared" si="1"/>
        <v>3.6000719510732702</v>
      </c>
    </row>
    <row r="5" spans="1:7" x14ac:dyDescent="0.25">
      <c r="A5" s="2" t="s">
        <v>1</v>
      </c>
      <c r="B5" s="5">
        <v>125000</v>
      </c>
      <c r="C5" s="4">
        <v>6.9082665541965413</v>
      </c>
      <c r="E5" s="2" t="s">
        <v>1</v>
      </c>
      <c r="F5" s="5">
        <f t="shared" si="0"/>
        <v>125000</v>
      </c>
      <c r="G5" s="4">
        <f t="shared" si="1"/>
        <v>6.9082665541965413</v>
      </c>
    </row>
    <row r="6" spans="1:7" x14ac:dyDescent="0.25">
      <c r="A6" s="2" t="s">
        <v>4</v>
      </c>
      <c r="B6" s="5">
        <v>130000</v>
      </c>
      <c r="C6" s="4">
        <v>5.0074794315632012</v>
      </c>
      <c r="E6" s="2" t="s">
        <v>4</v>
      </c>
      <c r="F6" s="5">
        <f t="shared" si="0"/>
        <v>130000</v>
      </c>
      <c r="G6" s="4">
        <f t="shared" si="1"/>
        <v>5.0074794315632012</v>
      </c>
    </row>
    <row r="7" spans="1:7" x14ac:dyDescent="0.25">
      <c r="A7" s="2" t="s">
        <v>3</v>
      </c>
      <c r="B7" s="5">
        <v>150000</v>
      </c>
      <c r="C7" s="4">
        <v>4.7012987012987013</v>
      </c>
      <c r="E7" s="2" t="s">
        <v>3</v>
      </c>
      <c r="F7" s="5">
        <f t="shared" si="0"/>
        <v>150000</v>
      </c>
      <c r="G7" s="4">
        <f t="shared" si="1"/>
        <v>4.7012987012987013</v>
      </c>
    </row>
    <row r="8" spans="1:7" x14ac:dyDescent="0.25">
      <c r="A8" s="2" t="s">
        <v>2</v>
      </c>
      <c r="B8" s="5">
        <v>110000</v>
      </c>
      <c r="C8" s="4">
        <v>4.4124203821656049</v>
      </c>
      <c r="E8" s="2" t="s">
        <v>2</v>
      </c>
      <c r="F8" s="5">
        <f t="shared" si="0"/>
        <v>110000</v>
      </c>
      <c r="G8" s="4">
        <f t="shared" si="1"/>
        <v>4.4124203821656049</v>
      </c>
    </row>
    <row r="9" spans="1:7" x14ac:dyDescent="0.25">
      <c r="A9" s="2" t="s">
        <v>5</v>
      </c>
      <c r="B9" s="5">
        <v>150000</v>
      </c>
      <c r="C9" s="4">
        <v>8.2632711621233863</v>
      </c>
      <c r="E9" s="2" t="s">
        <v>5</v>
      </c>
      <c r="F9" s="5">
        <f t="shared" si="0"/>
        <v>150000</v>
      </c>
      <c r="G9" s="4">
        <f t="shared" si="1"/>
        <v>8.2632711621233863</v>
      </c>
    </row>
    <row r="10" spans="1:7" x14ac:dyDescent="0.25">
      <c r="A10" s="2" t="s">
        <v>0</v>
      </c>
      <c r="B10" s="5">
        <v>155000</v>
      </c>
      <c r="C10" s="4">
        <v>5.2262295081967212</v>
      </c>
      <c r="E10" s="2" t="s">
        <v>0</v>
      </c>
      <c r="F10" s="5">
        <f t="shared" si="0"/>
        <v>155000</v>
      </c>
      <c r="G10" s="4">
        <f t="shared" si="1"/>
        <v>5.2262295081967212</v>
      </c>
    </row>
    <row r="11" spans="1:7" x14ac:dyDescent="0.25">
      <c r="A11" s="2" t="s">
        <v>7</v>
      </c>
      <c r="B11" s="5">
        <v>125000</v>
      </c>
      <c r="C11" s="4">
        <v>5.1339285714285712</v>
      </c>
      <c r="E11" s="2" t="s">
        <v>7</v>
      </c>
      <c r="F11" s="5">
        <f t="shared" si="0"/>
        <v>125000</v>
      </c>
      <c r="G11" s="4">
        <f t="shared" si="1"/>
        <v>5.1339285714285712</v>
      </c>
    </row>
    <row r="12" spans="1:7" x14ac:dyDescent="0.25">
      <c r="A12" s="2" t="s">
        <v>11</v>
      </c>
      <c r="B12" s="5">
        <v>118940</v>
      </c>
      <c r="C12" s="4">
        <v>5.0095063839942719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55CDC-0734-48CB-8B03-F81371C9BC88}">
  <dimension ref="A1:D12"/>
  <sheetViews>
    <sheetView workbookViewId="0"/>
  </sheetViews>
  <sheetFormatPr defaultRowHeight="15" x14ac:dyDescent="0.25"/>
  <cols>
    <col min="1" max="1" width="25" bestFit="1" customWidth="1"/>
    <col min="2" max="2" width="16.42578125" bestFit="1" customWidth="1"/>
    <col min="3" max="3" width="21" bestFit="1" customWidth="1"/>
    <col min="4" max="4" width="13.5703125" bestFit="1" customWidth="1"/>
  </cols>
  <sheetData>
    <row r="1" spans="1:4" x14ac:dyDescent="0.25">
      <c r="A1" s="1" t="s">
        <v>10</v>
      </c>
      <c r="B1" t="s">
        <v>24</v>
      </c>
      <c r="C1" t="s">
        <v>25</v>
      </c>
      <c r="D1" t="s">
        <v>23</v>
      </c>
    </row>
    <row r="2" spans="1:4" x14ac:dyDescent="0.25">
      <c r="A2" s="2" t="s">
        <v>8</v>
      </c>
      <c r="B2" s="5">
        <v>90000</v>
      </c>
      <c r="C2" s="5">
        <v>75000</v>
      </c>
      <c r="D2" s="5">
        <v>90000</v>
      </c>
    </row>
    <row r="3" spans="1:4" x14ac:dyDescent="0.25">
      <c r="A3" s="2" t="s">
        <v>9</v>
      </c>
      <c r="B3" s="5">
        <v>115000</v>
      </c>
      <c r="C3" s="5">
        <v>89100</v>
      </c>
      <c r="D3" s="5">
        <v>115000</v>
      </c>
    </row>
    <row r="4" spans="1:4" x14ac:dyDescent="0.25">
      <c r="A4" s="2" t="s">
        <v>6</v>
      </c>
      <c r="B4" s="5">
        <v>90000</v>
      </c>
      <c r="C4" s="5">
        <v>90000</v>
      </c>
      <c r="D4" s="5">
        <v>90000</v>
      </c>
    </row>
    <row r="5" spans="1:4" x14ac:dyDescent="0.25">
      <c r="A5" s="2" t="s">
        <v>1</v>
      </c>
      <c r="B5" s="5">
        <v>125000</v>
      </c>
      <c r="C5" s="5">
        <v>123500</v>
      </c>
      <c r="D5" s="5">
        <v>125000</v>
      </c>
    </row>
    <row r="6" spans="1:4" x14ac:dyDescent="0.25">
      <c r="A6" s="2" t="s">
        <v>4</v>
      </c>
      <c r="B6" s="5">
        <v>130000</v>
      </c>
      <c r="C6" s="5">
        <v>119550</v>
      </c>
      <c r="D6" s="5">
        <v>130000</v>
      </c>
    </row>
    <row r="7" spans="1:4" x14ac:dyDescent="0.25">
      <c r="A7" s="2" t="s">
        <v>3</v>
      </c>
      <c r="B7" s="5">
        <v>150000</v>
      </c>
      <c r="C7" s="5">
        <v>101029</v>
      </c>
      <c r="D7" s="5">
        <v>150000</v>
      </c>
    </row>
    <row r="8" spans="1:4" x14ac:dyDescent="0.25">
      <c r="A8" s="2" t="s">
        <v>2</v>
      </c>
      <c r="B8" s="5">
        <v>110000</v>
      </c>
      <c r="C8" s="5">
        <v>111175</v>
      </c>
      <c r="D8" s="5">
        <v>110000</v>
      </c>
    </row>
    <row r="9" spans="1:4" x14ac:dyDescent="0.25">
      <c r="A9" s="2" t="s">
        <v>5</v>
      </c>
      <c r="B9" s="5">
        <v>150000</v>
      </c>
      <c r="C9" s="5">
        <v>147500</v>
      </c>
      <c r="D9" s="5">
        <v>150000</v>
      </c>
    </row>
    <row r="10" spans="1:4" x14ac:dyDescent="0.25">
      <c r="A10" s="2" t="s">
        <v>0</v>
      </c>
      <c r="B10" s="5">
        <v>155000</v>
      </c>
      <c r="C10" s="5">
        <v>155000</v>
      </c>
      <c r="D10" s="5">
        <v>155000</v>
      </c>
    </row>
    <row r="11" spans="1:4" x14ac:dyDescent="0.25">
      <c r="A11" s="2" t="s">
        <v>7</v>
      </c>
      <c r="B11" s="5">
        <v>125000</v>
      </c>
      <c r="C11" s="5">
        <v>89100</v>
      </c>
      <c r="D11" s="5">
        <v>125000</v>
      </c>
    </row>
    <row r="12" spans="1:4" x14ac:dyDescent="0.25">
      <c r="A12" s="2" t="s">
        <v>11</v>
      </c>
      <c r="B12" s="5">
        <v>118940</v>
      </c>
      <c r="C12" s="5">
        <v>111175</v>
      </c>
      <c r="D12" s="5">
        <v>118940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B336F-335B-4B65-8FA2-EA64D6703DC5}">
  <dimension ref="A1:C12"/>
  <sheetViews>
    <sheetView workbookViewId="0">
      <selection activeCell="N9" sqref="N9"/>
    </sheetView>
  </sheetViews>
  <sheetFormatPr defaultRowHeight="15" x14ac:dyDescent="0.25"/>
  <cols>
    <col min="1" max="1" width="13.42578125" bestFit="1" customWidth="1"/>
    <col min="2" max="2" width="19" bestFit="1" customWidth="1"/>
    <col min="3" max="5" width="14.85546875" bestFit="1" customWidth="1"/>
  </cols>
  <sheetData>
    <row r="1" spans="1:3" x14ac:dyDescent="0.25">
      <c r="A1" s="1" t="s">
        <v>10</v>
      </c>
      <c r="B1" t="s">
        <v>26</v>
      </c>
      <c r="C1" t="s">
        <v>27</v>
      </c>
    </row>
    <row r="2" spans="1:3" x14ac:dyDescent="0.25">
      <c r="A2" s="2" t="s">
        <v>13</v>
      </c>
      <c r="B2" s="5">
        <v>97086.5</v>
      </c>
      <c r="C2" s="6">
        <v>0.27653195826837751</v>
      </c>
    </row>
    <row r="3" spans="1:3" x14ac:dyDescent="0.25">
      <c r="A3" s="2" t="s">
        <v>18</v>
      </c>
      <c r="B3" s="5">
        <v>96923.75</v>
      </c>
      <c r="C3" s="6">
        <v>6.7873845784866285E-2</v>
      </c>
    </row>
    <row r="4" spans="1:3" x14ac:dyDescent="0.25">
      <c r="A4" s="2" t="s">
        <v>14</v>
      </c>
      <c r="B4" s="5">
        <v>92500</v>
      </c>
      <c r="C4" s="6">
        <v>0.28696486389255305</v>
      </c>
    </row>
    <row r="5" spans="1:3" x14ac:dyDescent="0.25">
      <c r="A5" s="2" t="s">
        <v>21</v>
      </c>
      <c r="B5" s="5">
        <v>90000</v>
      </c>
      <c r="C5" s="6">
        <v>0.1680057560858616</v>
      </c>
    </row>
    <row r="6" spans="1:3" x14ac:dyDescent="0.25">
      <c r="A6" s="2" t="s">
        <v>12</v>
      </c>
      <c r="B6" s="5">
        <v>90000</v>
      </c>
      <c r="C6" s="6">
        <v>0.52500299796138628</v>
      </c>
    </row>
    <row r="7" spans="1:3" x14ac:dyDescent="0.25">
      <c r="A7" s="2" t="s">
        <v>17</v>
      </c>
      <c r="B7" s="5">
        <v>90000</v>
      </c>
      <c r="C7" s="6">
        <v>0.18803213814606068</v>
      </c>
    </row>
    <row r="8" spans="1:3" x14ac:dyDescent="0.25">
      <c r="A8" s="2" t="s">
        <v>15</v>
      </c>
      <c r="B8" s="5">
        <v>90000</v>
      </c>
      <c r="C8" s="6">
        <v>0.16033097493704282</v>
      </c>
    </row>
    <row r="9" spans="1:3" x14ac:dyDescent="0.25">
      <c r="A9" s="2" t="s">
        <v>19</v>
      </c>
      <c r="B9" s="5">
        <v>85000</v>
      </c>
      <c r="C9" s="6">
        <v>9.653435663748651E-2</v>
      </c>
    </row>
    <row r="10" spans="1:3" x14ac:dyDescent="0.25">
      <c r="A10" s="2" t="s">
        <v>16</v>
      </c>
      <c r="B10" s="5">
        <v>84500</v>
      </c>
      <c r="C10" s="6">
        <v>0.41455810049166569</v>
      </c>
    </row>
    <row r="11" spans="1:3" x14ac:dyDescent="0.25">
      <c r="A11" s="2" t="s">
        <v>20</v>
      </c>
      <c r="B11" s="5">
        <v>81682</v>
      </c>
      <c r="C11" s="6">
        <v>0.10420913778630531</v>
      </c>
    </row>
    <row r="12" spans="1:3" x14ac:dyDescent="0.25">
      <c r="A12" s="2" t="s">
        <v>11</v>
      </c>
      <c r="B12" s="5">
        <v>90000</v>
      </c>
      <c r="C12" s="6">
        <v>2.2880441299916057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10.xml>��< ? x m l   v e r s i o n = " 1 . 0 "   e n c o d i n g = " U T F - 1 6 " ? > < G e m i n i   x m l n s = " h t t p : / / g e m i n i / p i v o t c u s t o m i z a t i o n / T a b l e O r d e r " > < C u s t o m C o n t e n t > < ! [ C D A T A [ d a t a _ j o b s _ s k i l l s _ 4 f 2 9 c 7 5 e - 2 9 2 b - 4 2 9 7 - b 4 6 7 - 5 5 1 7 f 1 c 9 a a 3 7 , d a t a _ j o b s _ s a l a r y _ d 7 5 a c 5 e b - 6 d 1 2 - 4 e b 0 - 8 6 f a - d d 1 f c b b 5 1 e 9 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D a t a M a s h u p   s q m i d = " 7 3 8 a 6 f a 4 - b 2 d 0 - 4 8 a 2 - 8 7 8 5 - 2 5 e a 8 7 9 7 a 1 6 5 "   x m l n s = " h t t p : / / s c h e m a s . m i c r o s o f t . c o m / D a t a M a s h u p " > A A A A A D E I A A B Q S w M E F A A C A A g A E F O W 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E F O 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T l l k E b B d f K w U A A C U X A A A T A B w A R m 9 y b X V s Y X M v U 2 V j d G l v b j E u b S C i G A A o o B Q A A A A A A A A A A A A A A A A A A A A A A A A A A A D t W E 1 z 2 z Y Q v X v G / w H D H i J 3 W I 2 o O I 7 T j A + K 8 q V p m z q R U h 8 k D Q c i Y R M x C K g E a F v 1 + L 9 3 Q V I U C Y F w P J 3 e 4 o M l c J f 7 H n Y f l k t J E i k q O J q W n 8 H r w 4 P D A 5 n g j M Q o x g q H 3 8 R K h h I z n G 3 Q G W J E H R 4 g + J u K P I s I X H l 3 F x H W v x D Z 9 U q I 6 9 5 7 y k h / L L g i X M m e N / 5 1 8 V W S T C 7 e 4 x X F H C / e E n m t x H p R 3 B a + 1 Q g j j t l G 0 U i G Y w g q y S 8 p p n w x C L 8 Q W Y D I h X a T R M m F y S j E j P X v m L z z j n z E c 8 Z 8 p L K c H P k V y Y Q Q F Y T F B 1 A t O d / P J 4 q k Z 1 5 p 9 P z f K I + r l b d 8 m G u s Z X X / T 9 5 5 J l K h I B c f C Y 5 h H x 6 E m e E V 7 L G y V N d 7 T S g f z S v r i L F p p J n K M 8 1 r e V Q H H i e Y X 0 H c 2 W Z N d k F n G e b y U m T p W L A 8 5 d o o e x Y W / v 2 9 B 2 k I F V W M h D I R m f J g 6 + C O F L l T D z 5 q 2 K 0 W J i K s C 2 4 1 3 l B s v S 6 j h M Q 5 I G q T 1 e M W d B B e A t 0 w E W n t w s Q V h T Q U X p L g L E r c + G s h Y b c h V L s O o b 8 r m p L a h 4 s w J l c Z I W E K U m t E a o J p x 4 R g p p K Q c p l D d i M r K e 0 X i Z y r b L N H q F J a 1 i B j 2 j a w p x D f X I F 9 n G c Z 4 d G m r 2 v X 9 E l A f J 0 + k U j X m G 9 C j l N 7 X u U 1 Z U y 2 T A 8 7 M X 0 h a 4 Y j 0 I f n Q e n g P 6 I c b Q t Z i 6 v y + g u z n P Q M B f r l j b 7 n + Z V b t v W f A Z i / 0 0 U L V v O N k V E y X a Y m q n Y q 9 a y 1 7 O S 6 1 X V b A O a l A q C 5 / w m H H q P P x x / Q e J I d 9 i i O S + C e m 2 w b I i 2 C + I j g K E H Q D k i / C N u b W 2 6 F E 4 0 m X J 0 c F 7 W 0 M N L 3 2 w k Z p P e 3 2 a Q w A 6 y + / t L J o j 4 l z f q I D N p F x Q J V N W i W p r D v a t N m 7 d t 6 T K u t m J 2 k 0 T y s / c L e I i w t w V p x a 4 Z s h e v s D 1 3 9 w D j / x p G 3 n H L L o T b P c P P Y W q W a M 0 X X j F Z 7 7 t C s t Y A m f v w t 1 / v f 6 m V u k F u i n 9 F w c D o w G o 9 N J 9 P y O f 8 E p R j b + K G Z J 2 m m o 4 z f q S W Q C l R g w m N y 1 9 J P c c U i I q O 6 V V y q E Y P B Y B D A h 7 2 b 7 U J M 4 u p 2 h z a a t C o 9 F B g / l P F / K + P w g H J X z T q G + + J 2 6 3 B v z t s N R a T i B q L 8 q R K S 7 f e L K W H w P r G V R B l u T w r 7 g q 5 n g z k q p p T O 2 c U O 7 3 v z x y Y Y B + b y U U y D n O 8 t / w P c s + + F W 9 Z w z 5 4 O N 4 X W r N C 0 r H C Z J 7 T a o L e E 0 Z Q q k j V K p j 0 b T c O g 2 a 6 Z j w p 3 C F D e p z m 8 2 d R R e 0 D U R 5 9 z e G e Z q o 1 + I Z Q 3 R + 1 R t h + 0 Q / a H x v q 5 s T 4 2 1 i + M 9 Y m x f m m s T 4 3 1 K 2 M d D M w L J s P A p B i Y H A O T Z G C y D E y a g c k z M I k G J t O h y X S 4 l 0 u T 6 d B k O j x u q u R J L 6 O P S m o 7 x D c K 3 f V C U 1 S 9 0 / j c Z T x 2 G V + 4 j C c u 4 0 u X 8 d R l f O U y F u r q t j p z F D i T F D i z F D j T F D j z F D g T F T g z F T h T F T h z N X T m a u j W k z N X Q 2 e u h u 1 c N c 7 H V 7 6 m N 8 U P M I X s 9 5 9 3 l U P x O N o N Q u 0 3 b F Q / / w D Y G y m V 0 V W u z M 5 6 t P e I r T 1 t Y 7 l 2 2 Q F 2 8 Y T H w w 6 v s a 9 Z R t O 0 9 t Z N v P P 0 y 5 6 L U f v I w 5 Z 0 r L 4 O 3 5 H R M V 5 T h R n 9 B 8 K 9 0 y 8 t F z C t O M E t X O 2 o 5 5 l Y k 6 w D t 5 x N x 4 L H V E 9 x m O 2 N s 8 3 3 L z t L K N g Y 5 j G R b l + 4 6 C W a 7 3 g s I Z Q 3 / Z t 5 C N T A 4 e v n 3 z 1 E m C Q 2 v 9 G t 3 P q N L q b d f l N c + 0 1 H D r 9 P Q u 6 Q P w k n 9 r m 4 h e H p D d 2 6 V + t J 9 x 0 f o v X W + c P 4 v P J r O u 2 r 9 1 H N d l b E M U K V v + R Y Q p s / N b U 5 a L 3 U l W s F N 0 f n N s D r f w F Q S w E C L Q A U A A I A C A A Q U 5 Z Z h l S o c 6 Q A A A D 2 A A A A E g A A A A A A A A A A A A A A A A A A A A A A Q 2 9 u Z m l n L 1 B h Y 2 t h Z 2 U u e G 1 s U E s B A i 0 A F A A C A A g A E F O W W Q / K 6 a u k A A A A 6 Q A A A B M A A A A A A A A A A A A A A A A A 8 A A A A F t D b 2 5 0 Z W 5 0 X 1 R 5 c G V z X S 5 4 b W x Q S w E C L Q A U A A I A C A A Q U 5 Z Z B G w X X y s F A A A l F w A A E w A A A A A A A A A A A A A A A A D h A Q A A R m 9 y b X V s Y X M v U 2 V j d G l v b j E u b V B L B Q Y A A A A A A w A D A M I A A A B Z 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K w A A A A A A A C 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t p b G x z P C 9 J d G V t U G F 0 a D 4 8 L 0 l 0 Z W 1 M b 2 N h d G l v b j 4 8 U 3 R h Y m x l R W 5 0 c m l l c z 4 8 R W 5 0 c n k g V H l w Z T 0 i U X V l c n l J R C I g V m F s d W U 9 I n M 0 M D V k M D Q 1 O S 0 z M G N i L T R j M m E t O D A z M y 0 4 Z W R h M T F i N j Z k M j Y 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0 L T A 4 L T E 5 V D I w O j E y O j E 5 L j Y z M z U z M T B a I i A v P j x F b n R y e S B U e X B l P S J G a W x s Q 2 9 s d W 1 u V H l w Z X M i I F Z h b H V l P S J z Q X d B P S I g L z 4 8 R W 5 0 c n k g V H l w Z T 0 i R m l s b E N v b H V t b k 5 h b W V z I i B W Y W x 1 Z T 0 i c 1 s m c X V v d D t q b 2 J f a W Q m c X V v d D s s J n F 1 b 3 Q 7 a m 9 i X 3 N r a W x s 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z a 2 l s b H M v V W 5 w a X Z v d G V k I F N r a W x s I E N v b H V t b n M u e 2 p v Y l 9 p Z C w w f S Z x d W 9 0 O y w m c X V v d D t T Z W N 0 a W 9 u M S 9 k Y X R h X 2 p v Y n N f c 2 t p b G x z L 0 F k Z G V k I E N v b m R p d G l v b m F s I E N v b H V t b i 5 7 Q 3 V z d G 9 t L D J 9 J n F 1 b 3 Q 7 X S w m c X V v d D t D b 2 x 1 b W 5 D b 3 V u d C Z x d W 9 0 O z o y L C Z x d W 9 0 O 0 t l e U N v b H V t b k 5 h b W V z J n F 1 b 3 Q 7 O l t d L C Z x d W 9 0 O 0 N v b H V t b k l k Z W 5 0 a X R p Z X M m c X V v d D s 6 W y Z x d W 9 0 O 1 N l Y 3 R p b 2 4 x L 2 R h d G F f a m 9 i c 1 9 z a 2 l s b H M v V W 5 w a X Z v d G V k I F N r a W x s I E N v b H V t b n M u e 2 p v Y l 9 p Z C w w f S Z x d W 9 0 O y w m c X V v d D t T Z W N 0 a W 9 u M S 9 k Y X R h X 2 p v Y n N f c 2 t p b G x z L 0 F k Z G V k I E N v b m R p d G l v b m F s I E N v b H V t b i 5 7 Q 3 V z d G 9 t L D J 9 J n F 1 b 3 Q 7 X S w m c X V v d D t S Z W x h d G l v b n N o a X B J b m Z v J n F 1 b 3 Q 7 O l t d f S I g L z 4 8 R W 5 0 c n k g V H l w Z T 0 i Q W R k Z W R U b 0 R h d G F N b 2 R l b C I g V m F s d W U 9 I m w x 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X d Z R 0 J n W U d B U V l I Q 1 F N Q k F R W U d F U k V S Q m d Z P S I g L z 4 8 R W 5 0 c n k g V H l w Z T 0 i R m l s b E V y c m 9 y Q 2 9 k Z S I g V m F s d W U 9 I n N V b m t u b 3 d u 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T G F z d F V w Z G F 0 Z W Q i I F Z h b H V l P S J k M j A y N C 0 x M i 0 y M l Q x M z o y N D o y N y 4 4 N T k 1 M j Q 2 W i I g L z 4 8 R W 5 0 c n k g V H l w Z T 0 i R m l s b E N v d W 5 0 I i B W Y W x 1 Z T 0 i b D M y N j c y I i A v P j x F b n R y e S B U e X B l P S J G a W x s U 3 R h d H V z I i B W Y W x 1 Z T 0 i c 0 N v b X B s Z X R l I i A v P j x F b n R y e S B U e X B l P S J B Z G R l Z F R v R G F 0 Y U 1 v Z G V s I i B W Y W x 1 Z T 0 i b D E 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O b O 3 D 0 T E 5 t N m s t a n E F + L I o A A A A A A g A A A A A A E G Y A A A A B A A A g A A A A Z 6 B v b u V D a J c s p w h M j G 2 G T A N r 6 M C d r M k 2 x p f h t M q 7 S 1 4 A A A A A D o A A A A A C A A A g A A A A a h 1 q 3 r c 4 9 F s m x p I + 8 5 R O q x U m F M O k Q e C L j R Z q f m Y Q S E x Q A A A A Y G j e p a v s q 4 L o r L 1 O p Y U x o H G L L N D + k r 2 d A V m A B J i w Z x s M F U s 7 x F 4 H t K p X T d c J e Q o O K P Q a o R K m n n 2 Z n G r T 0 0 s b 6 A I r G 4 Z s 3 4 o 1 c B p t z P J Y o g d A A A A A x e j Z J N N 5 o F d d / W I C o X j Q U J G A i 9 R 6 I R l f O O 7 2 N 3 M G 5 / z k K I D b 7 x E h H E d Y + T h g l P Z j v f + 3 c 4 n Y k L B l C u 8 Z k Q S V p A = = < / 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 M e a s u r e s \ S k i l l   C o u n t < / K e y > < / D i a g r a m O b j e c t K e y > < D i a g r a m O b j e c t K e y > < K e y > M e a s u r e s \ S k i l l   C o u n t \ T a g I n f o \ F o r m u l a < / K e y > < / D i a g r a m O b j e c t K e y > < D i a g r a m O b j e c t K e y > < K e y > M e a s u r e s \ S k i l l s   p e r   J o b < / K e y > < / D i a g r a m O b j e c t K e y > < D i a g r a m O b j e c t K e y > < K e y > M e a s u r e s \ S k i l l s   p e r   J o b \ T a g I n f o \ F o r m u l a < / 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 M e a s u r e s \ S k i l l   C o u n t < / K e y > < / a : K e y > < a : V a l u e   i : t y p e = " M e a s u r e G r i d N o d e V i e w S t a t e " > < L a y e d O u t > t r u e < / L a y e d O u t > < / a : V a l u e > < / a : K e y V a l u e O f D i a g r a m O b j e c t K e y a n y T y p e z b w N T n L X > < a : K e y V a l u e O f D i a g r a m O b j e c t K e y a n y T y p e z b w N T n L X > < a : K e y > < K e y > M e a s u r e s \ S k i l l   C o u n t \ T a g I n f o \ F o r m u l a < / K e y > < / a : K e y > < a : V a l u e   i : t y p e = " M e a s u r e G r i d V i e w S t a t e I D i a g r a m T a g A d d i t i o n a l I n f o " / > < / a : K e y V a l u e O f D i a g r a m O b j e c t K e y a n y T y p e z b w N T n L X > < a : K e y V a l u e O f D i a g r a m O b j e c t K e y a n y T y p e z b w N T n L X > < a : K e y > < K e y > M e a s u r e s \ S k i l l s   p e r   J o b < / K e y > < / a : K e y > < a : V a l u e   i : t y p e = " M e a s u r e G r i d N o d e V i e w S t a t e " > < L a y e d O u t > t r u e < / L a y e d O u t > < R o w > 1 < / R o w > < / a : V a l u e > < / a : K e y V a l u e O f D i a g r a m O b j e c t K e y a n y T y p e z b w N T n L X > < a : K e y V a l u e O f D i a g r a m O b j e c t K e y a n y T y p e z b w N T n L X > < a : K e y > < K e y > M e a s u r e s \ S k i l l s   p e r   J o b \ T a g I n f o \ F o r m u l a < / 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 N o n - U S < / K e y > < / D i a g r a m O b j e c t K e y > < D i a g r a m O b j e c t K e y > < K e y > M e a s u r e s \ M e d i a n   S a l a r y   N o n - U S \ T a g I n f o \ F o r m u l a < / K e y > < / D i a g r a m O b j e c t K e y > < D i a g r a m O b j e c t K e y > < K e y > M e a s u r e s \ M e d i a n   S a l a r y   N o n - U S \ T a g I n f o \ V a l u e 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 2 < / 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 N o n - U S < / K e y > < / a : K e y > < a : V a l u e   i : t y p e = " M e a s u r e G r i d N o d e V i e w S t a t e " > < L a y e d O u t > t r u e < / L a y e d O u t > < R o w > 3 < / R o w > < / a : V a l u e > < / a : K e y V a l u e O f D i a g r a m O b j e c t K e y a n y T y p e z b w N T n L X > < a : K e y V a l u e O f D i a g r a m O b j e c t K e y a n y T y p e z b w N T n L X > < a : K e y > < K e y > M e a s u r e s \ M e d i a n   S a l a r y   N o n - U S \ T a g I n f o \ F o r m u l a < / K e y > < / a : K e y > < a : V a l u e   i : t y p e = " M e a s u r e G r i d V i e w S t a t e I D i a g r a m T a g A d d i t i o n a l I n f o " / > < / a : K e y V a l u e O f D i a g r a m O b j e c t K e y a n y T y p e z b w N T n L X > < a : K e y V a l u e O f D i a g r a m O b j e c t K e y a n y T y p e z b w N T n L X > < a : K e y > < K e y > M e a s u r e s \ M e d i a n   S a l a r y   N o n - U S \ T a g I n f o \ V a l u e 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 T a b l e s \ d a t a _ j o b s _ s k i l l s \ M e a s u r e s \ S k i l l   C o u n t < / K e y > < / D i a g r a m O b j e c t K e y > < D i a g r a m O b j e c t K e y > < K e y > T a b l e s \ d a t a _ j o b s _ s k i l l s \ M e a s u r e s \ S k i l l s   p e r   J o b < / 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 T a b l e s \ d a t a _ j o b s _ s a l a r y \ M e a s u r e s \ J o b   C o u n t < / K e y > < / D i a g r a m O b j e c t K e y > < D i a g r a m O b j e c t K e y > < K e y > T a b l e s \ d a t a _ j o b s _ s a l a r y \ M e a s u r e s \ M e d i a n   S a l a r y < / K e y > < / D i a g r a m O b j e c t K e y > < D i a g r a m O b j e c t K e y > < K e y > T a b l e s \ d a t a _ j o b s _ s a l a r y \ M e a s u r e s \ M e d i a n   S a l a r y   U S < / K e y > < / D i a g r a m O b j e c t K e y > < D i a g r a m O b j e c t K e y > < K e y > T a b l e s \ d a t a _ j o b s _ s a l a r y \ M e a s u r e s \ M e d i a n   S a l a r y   N o n - U S 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 T a b l e s \ d a t a _ j o b s _ s k i l l s \ M e a s u r e s \ S k i l l s   p e r   J o b < / K e y > < / a : K e y > < a : V a l u e   i : t y p e = " D i a g r a m D i s p l a y N o d e V i e w S t a t e " > < H e i g h t > 1 5 0 < / H e i g h t > < I s E x p a n d e d > t r u e < / I s E x p a n d e d > < W i d t h > 2 0 0 < / W i d t h > < / a : V a l u e > < / a : K e y V a l u e O f D i a g r a m O b j e c t K e y a n y T y p e z b w N T n L X > < a : K e y V a l u e O f D i a g r a m O b j e c t K e y a n y T y p e z b w N T n L X > < a : K e y > < K e y > T a b l e s \ d a t a _ j o b s _ s a l a r y < / K e y > < / a : K e y > < a : V a l u e   i : t y p e = " D i a g r a m D i s p l a y N o d e V i e w S t a t e " > < H e i g h t > 3 7 3 < / 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 U S < / K e y > < / a : K e y > < a : V a l u e   i : t y p e = " D i a g r a m D i s p l a y N o d e V i e w S t a t e " > < H e i g h t > 1 5 0 < / H e i g h t > < I s E x p a n d e d > t r u e < / I s E x p a n d e d > < W i d t h > 2 0 0 < / W i d t h > < / a : V a l u e > < / a : K e y V a l u e O f D i a g r a m O b j e c t K e y a n y T y p e z b w N T n L X > < a : K e y V a l u e O f D i a g r a m O b j e c t K e y a n y T y p e z b w N T n L X > < a : K e y > < K e y > T a b l e s \ d a t a _ j o b s _ s a l a r y \ M e a s u r e s \ M e d i a n   S a l a r y   N o n - U S 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 ( 4 5 6 , 1 8 6 , 5 )   < / A u t o m a t i o n P r o p e r t y H e l p e r T e x t > < L a y e d O u t > t r u e < / L a y e d O u t > < P o i n t s   x m l n s : b = " h t t p : / / s c h e m a s . d a t a c o n t r a c t . o r g / 2 0 0 4 / 0 7 / S y s t e m . W i n d o w s " > < b : P o i n t > < b : _ x > 5 5 7 . 6 < / b : _ x > < b : _ y > 7 5 < / b : _ y > < / b : P o i n t > < b : P o i n t > < b : _ x > 5 0 8 . 8 < / b : _ x > < b : _ y > 7 5 < / b : _ y > < / b : P o i n t > < b : P o i n t > < b : _ x > 5 0 6 . 8 < / b : _ x > < b : _ y > 7 7 < / b : _ y > < / b : P o i n t > < b : P o i n t > < b : _ x > 5 0 6 . 8 < / b : _ x > < b : _ y > 1 8 4 . 5 < / b : _ y > < / b : P o i n t > < b : P o i n t > < b : _ x > 5 0 4 . 8 < / b : _ x > < b : _ y > 1 8 6 . 5 < / b : _ y > < / b : P o i n t > < b : P o i n t > < b : _ x > 4 5 6 . 0 0 0 0 0 0 0 0 0 0 0 0 1 1 < / b : _ x > < b : _ y > 1 8 6 . 5 < / 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b : _ x > < b : _ y > 6 7 < / b : _ y > < / L a b e l L o c a t i o n > < L o c a t i o n   x m l n s : b = " h t t p : / / s c h e m a s . d a t a c o n t r a c t . o r g / 2 0 0 4 / 0 7 / S y s t e m . W i n d o w s " > < b : _ x > 5 7 3 . 6 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 4 4 0 . 0 0 0 0 0 0 0 0 0 0 0 0 1 1 < / b : _ x > < b : _ y > 1 7 8 . 5 < / b : _ y > < / L a b e l L o c a t i o n > < L o c a t i o n   x m l n s : b = " h t t p : / / s c h e m a s . d a t a c o n t r a c t . o r g / 2 0 0 4 / 0 7 / S y s t e m . W i n d o w s " > < b : _ x > 4 4 0 . 0 0 0 0 0 0 0 0 0 0 0 0 1 1 < / b : _ x > < b : _ y > 1 8 6 . 5 < / 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b : _ x > < b : _ y > 7 5 < / b : _ y > < / b : P o i n t > < b : P o i n t > < b : _ x > 5 0 8 . 8 < / b : _ x > < b : _ y > 7 5 < / b : _ y > < / b : P o i n t > < b : P o i n t > < b : _ x > 5 0 6 . 8 < / b : _ x > < b : _ y > 7 7 < / b : _ y > < / b : P o i n t > < b : P o i n t > < b : _ x > 5 0 6 . 8 < / b : _ x > < b : _ y > 1 8 4 . 5 < / b : _ y > < / b : P o i n t > < b : P o i n t > < b : _ x > 5 0 4 . 8 < / b : _ x > < b : _ y > 1 8 6 . 5 < / b : _ y > < / b : P o i n t > < b : P o i n t > < b : _ x > 4 5 6 . 0 0 0 0 0 0 0 0 0 0 0 0 1 1 < / b : _ x > < b : _ y > 1 8 6 . 5 < / b : _ y > < / b : P o i n t > < / P o i n t s > < / a : V a l u e > < / a : K e y V a l u e O f D i a g r a m O b j e c t K e y a n y T y p e z b w N T n L X > < / V i e w S t a t e s > < / D i a g r a m M a n a g e r . S e r i a l i z a b l e D i a g r a m > < / A r r a y O f D i a g r a m M a n a g e r . S e r i a l i z a b l e D i a g r a m > ] ] > < / C u s t o m C o n t e n t > < / G e m i n i > 
</file>

<file path=customXml/item15.xml>��< ? x m l   v e r s i o n = " 1 . 0 "   e n c o d i n g = " U T F - 1 6 " ? > < G e m i n i   x m l n s = " h t t p : / / g e m i n i / p i v o t c u s t o m i z a t i o n / 6 c 6 0 e a 9 a - f d 8 a - 4 d 6 2 - 9 7 b c - 1 7 1 0 5 3 8 7 9 4 2 0 " > < 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C a l c u l a t e d F i e l d s > < S A H o s t H a s h > 0 < / S A H o s t H a s h > < G e m i n i F i e l d L i s t V i s i b l e > T r u e < / G e m i n i F i e l d L i s t V i s i b l e > < / S e t t i n g s > ] ] > < / C u s t o m C o n t e n t > < / G e m i n i > 
</file>

<file path=customXml/item16.xml>��< ? x m l   v e r s i o n = " 1 . 0 "   e n c o d i n g = " U T F - 1 6 " ? > < G e m i n i   x m l n s = " h t t p : / / g e m i n i / p i v o t c u s t o m i z a t i o n / 0 8 e c 1 6 7 a - 6 4 1 f - 4 5 e 8 - b 8 4 3 - d 0 7 8 5 a 8 5 7 9 8 9 " > < 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C a l c u l a t e d F i e l d s > < S A H o s t H a s h > 0 < / S A H o s t H a s h > < G e m i n i F i e l d L i s t V i s i b l e > T r u e < / G e m i n i F i e l d L i s t V i s i b l e > < / S e t t i n g s > ] ] > < / C u s t o m C o n t e n t > < / G e m i n i > 
</file>

<file path=customXml/item17.xml>��< ? x m l   v e r s i o n = " 1 . 0 "   e n c o d i n g = " U T F - 1 6 " ? > < G e m i n i   x m l n s = " h t t p : / / g e m i n i / p i v o t c u s t o m i z a t i o n / 3 7 7 b d 0 4 c - e 2 b a - 4 c 3 1 - a f f 7 - f d 7 8 3 1 b 5 e 8 6 a " > < 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C a l c u l a t e d F i e l d s > < S A H o s t H a s h > 0 < / S A H o s t H a s h > < G e m i n i F i e l d L i s t V i s i b l e > T r u e < / G e m i n i F i e l d L i s t V i s i b l e > < / S e t t i n g s > ] ] > < / C u s t o m C o n t e n t > < / G e m i n i > 
</file>

<file path=customXml/item18.xml>��< ? x m l   v e r s i o n = " 1 . 0 "   e n c o d i n g = " U T F - 1 6 " ? > < G e m i n i   x m l n s = " h t t p : / / g e m i n i / p i v o t c u s t o m i z a t i o n / 6 e f 0 a a 3 7 - c b 0 3 - 4 5 4 1 - b 9 5 2 - 9 5 9 b b d 2 6 d 2 e 1 " > < 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 2 0 2 4 - 1 2 - 2 3 T 1 9 : 5 2 : 5 1 . 6 5 0 4 7 7 - 0 3 : 0 0 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d a t a _ j o b s _ s a l a r y _ d 7 5 a c 5 e b - 6 d 1 2 - 4 e b 0 - 8 6 f a - d d 1 f c b b 5 1 e 9 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Props1.xml><?xml version="1.0" encoding="utf-8"?>
<ds:datastoreItem xmlns:ds="http://schemas.openxmlformats.org/officeDocument/2006/customXml" ds:itemID="{B4224699-315B-4574-9A8A-FD8D7423F83B}">
  <ds:schemaRefs/>
</ds:datastoreItem>
</file>

<file path=customXml/itemProps10.xml><?xml version="1.0" encoding="utf-8"?>
<ds:datastoreItem xmlns:ds="http://schemas.openxmlformats.org/officeDocument/2006/customXml" ds:itemID="{251882AE-68BB-44B4-8C75-BF5C13B276E7}">
  <ds:schemaRefs/>
</ds:datastoreItem>
</file>

<file path=customXml/itemProps11.xml><?xml version="1.0" encoding="utf-8"?>
<ds:datastoreItem xmlns:ds="http://schemas.openxmlformats.org/officeDocument/2006/customXml" ds:itemID="{7642B243-8DDC-4581-9FEA-8E0432D9F660}">
  <ds:schemaRefs/>
</ds:datastoreItem>
</file>

<file path=customXml/itemProps12.xml><?xml version="1.0" encoding="utf-8"?>
<ds:datastoreItem xmlns:ds="http://schemas.openxmlformats.org/officeDocument/2006/customXml" ds:itemID="{54EBDA10-54FE-41B5-A6E8-A93F2532175D}">
  <ds:schemaRefs/>
</ds:datastoreItem>
</file>

<file path=customXml/itemProps13.xml><?xml version="1.0" encoding="utf-8"?>
<ds:datastoreItem xmlns:ds="http://schemas.openxmlformats.org/officeDocument/2006/customXml" ds:itemID="{3C328CA2-81E4-448E-B50E-8FC3161CE84A}">
  <ds:schemaRefs>
    <ds:schemaRef ds:uri="http://schemas.microsoft.com/DataMashup"/>
  </ds:schemaRefs>
</ds:datastoreItem>
</file>

<file path=customXml/itemProps14.xml><?xml version="1.0" encoding="utf-8"?>
<ds:datastoreItem xmlns:ds="http://schemas.openxmlformats.org/officeDocument/2006/customXml" ds:itemID="{D415E74D-D7C2-4945-BD17-AC23BD05D0BE}">
  <ds:schemaRefs/>
</ds:datastoreItem>
</file>

<file path=customXml/itemProps15.xml><?xml version="1.0" encoding="utf-8"?>
<ds:datastoreItem xmlns:ds="http://schemas.openxmlformats.org/officeDocument/2006/customXml" ds:itemID="{C925D3AC-23E3-4608-B470-302250536A17}">
  <ds:schemaRefs/>
</ds:datastoreItem>
</file>

<file path=customXml/itemProps16.xml><?xml version="1.0" encoding="utf-8"?>
<ds:datastoreItem xmlns:ds="http://schemas.openxmlformats.org/officeDocument/2006/customXml" ds:itemID="{65B2AF95-ED40-43B7-8D9C-31AF604755C1}">
  <ds:schemaRefs/>
</ds:datastoreItem>
</file>

<file path=customXml/itemProps17.xml><?xml version="1.0" encoding="utf-8"?>
<ds:datastoreItem xmlns:ds="http://schemas.openxmlformats.org/officeDocument/2006/customXml" ds:itemID="{CA3B319D-4E0E-472B-98B8-88E38381D862}">
  <ds:schemaRefs/>
</ds:datastoreItem>
</file>

<file path=customXml/itemProps18.xml><?xml version="1.0" encoding="utf-8"?>
<ds:datastoreItem xmlns:ds="http://schemas.openxmlformats.org/officeDocument/2006/customXml" ds:itemID="{FE8E7278-917B-4DA2-8D5A-D778EF5B0C83}">
  <ds:schemaRefs/>
</ds:datastoreItem>
</file>

<file path=customXml/itemProps19.xml><?xml version="1.0" encoding="utf-8"?>
<ds:datastoreItem xmlns:ds="http://schemas.openxmlformats.org/officeDocument/2006/customXml" ds:itemID="{7789C78A-068F-4BE0-A4B7-039EAECD6C47}">
  <ds:schemaRefs/>
</ds:datastoreItem>
</file>

<file path=customXml/itemProps2.xml><?xml version="1.0" encoding="utf-8"?>
<ds:datastoreItem xmlns:ds="http://schemas.openxmlformats.org/officeDocument/2006/customXml" ds:itemID="{07DC4AF4-4D02-466A-B181-EE1007F8597F}">
  <ds:schemaRefs/>
</ds:datastoreItem>
</file>

<file path=customXml/itemProps20.xml><?xml version="1.0" encoding="utf-8"?>
<ds:datastoreItem xmlns:ds="http://schemas.openxmlformats.org/officeDocument/2006/customXml" ds:itemID="{9CAFD7B4-F113-47FE-88BE-32FDD468BD97}">
  <ds:schemaRefs/>
</ds:datastoreItem>
</file>

<file path=customXml/itemProps21.xml><?xml version="1.0" encoding="utf-8"?>
<ds:datastoreItem xmlns:ds="http://schemas.openxmlformats.org/officeDocument/2006/customXml" ds:itemID="{DA79D909-3CBB-4591-BCFB-46E38BBD4175}">
  <ds:schemaRefs/>
</ds:datastoreItem>
</file>

<file path=customXml/itemProps22.xml><?xml version="1.0" encoding="utf-8"?>
<ds:datastoreItem xmlns:ds="http://schemas.openxmlformats.org/officeDocument/2006/customXml" ds:itemID="{E5A95C4F-0AD8-41F8-B67A-3CF85CE6F18E}">
  <ds:schemaRefs/>
</ds:datastoreItem>
</file>

<file path=customXml/itemProps23.xml><?xml version="1.0" encoding="utf-8"?>
<ds:datastoreItem xmlns:ds="http://schemas.openxmlformats.org/officeDocument/2006/customXml" ds:itemID="{64968868-BED4-417D-8AD3-0BC1F450082C}">
  <ds:schemaRefs/>
</ds:datastoreItem>
</file>

<file path=customXml/itemProps3.xml><?xml version="1.0" encoding="utf-8"?>
<ds:datastoreItem xmlns:ds="http://schemas.openxmlformats.org/officeDocument/2006/customXml" ds:itemID="{B59DA792-0D60-4311-9BFB-9BE005B2BE54}">
  <ds:schemaRefs/>
</ds:datastoreItem>
</file>

<file path=customXml/itemProps4.xml><?xml version="1.0" encoding="utf-8"?>
<ds:datastoreItem xmlns:ds="http://schemas.openxmlformats.org/officeDocument/2006/customXml" ds:itemID="{F405983F-5E1D-4642-81F6-B7E4F873D87E}">
  <ds:schemaRefs/>
</ds:datastoreItem>
</file>

<file path=customXml/itemProps5.xml><?xml version="1.0" encoding="utf-8"?>
<ds:datastoreItem xmlns:ds="http://schemas.openxmlformats.org/officeDocument/2006/customXml" ds:itemID="{0FD3075D-5498-45E1-B271-06736B23E682}">
  <ds:schemaRefs/>
</ds:datastoreItem>
</file>

<file path=customXml/itemProps6.xml><?xml version="1.0" encoding="utf-8"?>
<ds:datastoreItem xmlns:ds="http://schemas.openxmlformats.org/officeDocument/2006/customXml" ds:itemID="{AD038328-33AE-44FB-BDEB-9CB5188B52B8}">
  <ds:schemaRefs/>
</ds:datastoreItem>
</file>

<file path=customXml/itemProps7.xml><?xml version="1.0" encoding="utf-8"?>
<ds:datastoreItem xmlns:ds="http://schemas.openxmlformats.org/officeDocument/2006/customXml" ds:itemID="{D24F1E95-E2EC-4E53-9E37-D7FF866A5525}">
  <ds:schemaRefs/>
</ds:datastoreItem>
</file>

<file path=customXml/itemProps8.xml><?xml version="1.0" encoding="utf-8"?>
<ds:datastoreItem xmlns:ds="http://schemas.openxmlformats.org/officeDocument/2006/customXml" ds:itemID="{ADA2C7E1-6806-454B-AADC-A8DF130EA498}">
  <ds:schemaRefs/>
</ds:datastoreItem>
</file>

<file path=customXml/itemProps9.xml><?xml version="1.0" encoding="utf-8"?>
<ds:datastoreItem xmlns:ds="http://schemas.openxmlformats.org/officeDocument/2006/customXml" ds:itemID="{C2798E58-4C7D-41AD-83FC-69385FE9B7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 vs Skill</vt:lpstr>
      <vt:lpstr>Salary 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fabiana Ferreira</cp:lastModifiedBy>
  <dcterms:created xsi:type="dcterms:W3CDTF">2024-08-10T22:21:34Z</dcterms:created>
  <dcterms:modified xsi:type="dcterms:W3CDTF">2024-12-23T22:52:53Z</dcterms:modified>
</cp:coreProperties>
</file>