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minc_5_spot_250d/"/>
    </mc:Choice>
  </mc:AlternateContent>
  <xr:revisionPtr revIDLastSave="430" documentId="8_{156D23E5-B28C-4D3D-98CC-F0B15EDA5014}" xr6:coauthVersionLast="47" xr6:coauthVersionMax="47" xr10:uidLastSave="{73F35EDD-BEE6-45B1-BCCB-736D5B0A1B26}"/>
  <bookViews>
    <workbookView xWindow="-120" yWindow="-120" windowWidth="20730" windowHeight="11310" activeTab="4" xr2:uid="{5DD71D0A-A528-4ED7-A340-2EFFD9B464A7}"/>
  </bookViews>
  <sheets>
    <sheet name="Sheet1" sheetId="1" r:id="rId1"/>
    <sheet name="Sheet2" sheetId="4" r:id="rId2"/>
    <sheet name="d" sheetId="3" r:id="rId3"/>
    <sheet name="Sheet3" sheetId="5" r:id="rId4"/>
    <sheet name="singleVs50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1" l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L43" i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3" i="5"/>
  <c r="C3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AA3" i="1"/>
  <c r="AA4" i="1"/>
  <c r="AA5" i="1"/>
  <c r="AA6" i="1"/>
  <c r="AA7" i="1"/>
  <c r="AA8" i="1"/>
  <c r="AA9" i="1"/>
  <c r="AA10" i="1"/>
  <c r="AA11" i="1"/>
  <c r="AA2" i="1"/>
  <c r="W3" i="1"/>
  <c r="W4" i="1"/>
  <c r="W5" i="1"/>
  <c r="W6" i="1"/>
  <c r="W7" i="1"/>
  <c r="W8" i="1"/>
  <c r="W9" i="1"/>
  <c r="W10" i="1"/>
  <c r="W11" i="1"/>
  <c r="W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" i="3"/>
  <c r="C5" i="3"/>
  <c r="C7" i="3"/>
  <c r="C9" i="3"/>
</calcChain>
</file>

<file path=xl/sharedStrings.xml><?xml version="1.0" encoding="utf-8"?>
<sst xmlns="http://schemas.openxmlformats.org/spreadsheetml/2006/main" count="37" uniqueCount="31">
  <si>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</si>
  <si>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</si>
  <si>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</si>
  <si>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</si>
  <si>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</si>
  <si>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</si>
  <si>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</si>
  <si>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</si>
  <si>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</si>
  <si>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</si>
  <si>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</si>
  <si>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</si>
  <si>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</si>
  <si>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</si>
  <si>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</si>
  <si>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</si>
  <si>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</si>
  <si>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</si>
  <si>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</si>
  <si>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</si>
  <si>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</si>
  <si>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</si>
  <si>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</si>
  <si>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</si>
  <si>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</si>
  <si>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spacing</t>
  </si>
  <si>
    <t>Pressure</t>
  </si>
  <si>
    <t>wai_single_P</t>
  </si>
  <si>
    <t>wai_single_T</t>
  </si>
  <si>
    <t>wai_50d_P</t>
  </si>
  <si>
    <t>wai_50d_T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</si>
</sst>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Sheet1!$Y$1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Sheet1!$Y$2:$Y$11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Sheet1!$R$2:$R$13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Sheet1!$R$2:$R$13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Sheet1!$W$2:$W$11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Sheet1!$AA$1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Sheet1!$T$2:$T$11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Sheet1!$AA$2:$AA$11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Sheet1!$O$1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minc250d pressure profile</a:t>
            </a:r>
            <a:r>
              <a:rPr lang="en-NZ" baseline="0"/>
              <a:t> between doublets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Sheet3!$G$3:$G$22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Sheet3!$H$3:$H$22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Production well&lt;&lt;spacing&gt;&gt;injection</a:t>
                </a:r>
                <a:r>
                  <a:rPr lang="en-NZ" baseline="0"/>
                  <a:t> well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singleVs50d!$C$1</c:f>
              <c:strCache>
                <c:ptCount val="1"/>
                <c:pt idx="0">
                  <c:v>wai_single_T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singleVs50d!$A$2:$A$12</c:f>
              <c:numCache>
                <c:formatCode>General</c:formatCode>
                <c:ptCount val="11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singleVs50d!$C$2:$C$11</c:f>
              <c:numCache>
                <c:formatCode>General</c:formatCode>
                <c:ptCount val="10"/>
                <c:pt idx="0">
                  <c:v>117.645219416213</c:v>
                </c:pt>
                <c:pt idx="1">
                  <c:v>126.915503255047</c:v>
                </c:pt>
                <c:pt idx="2">
                  <c:v>181.76451989085101</c:v>
                </c:pt>
                <c:pt idx="3">
                  <c:v>254.49624496736101</c:v>
                </c:pt>
                <c:pt idx="4">
                  <c:v>289.62462100477802</c:v>
                </c:pt>
                <c:pt idx="5">
                  <c:v>298.30833308566099</c:v>
                </c:pt>
                <c:pt idx="6">
                  <c:v>297.58129596884299</c:v>
                </c:pt>
                <c:pt idx="7">
                  <c:v>294.95871276486702</c:v>
                </c:pt>
                <c:pt idx="8">
                  <c:v>289.64558827614002</c:v>
                </c:pt>
                <c:pt idx="9">
                  <c:v>272.50703290104798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1-4803-9B7E-09C466551E32}"/>
            </c:ext>
          </c:extLst>
        </c:ser>
        <c:ser>
          <c:idx val="1"/>
          <c:order val="1"/>
          <c:tx>
            <c:strRef>
              <c:f>singleVs50d!$K$1</c:f>
              <c:strCache>
                <c:ptCount val="1"/>
                <c:pt idx="0">
                  <c:v>wai_50d_T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singleVs50d!$A$2:$A$11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singleVs50d!$K$2:$K$11</c:f>
              <c:numCache>
                <c:formatCode>General</c:formatCode>
                <c:ptCount val="10"/>
                <c:pt idx="0">
                  <c:v>118.787001679734</c:v>
                </c:pt>
                <c:pt idx="1">
                  <c:v>130.792854445107</c:v>
                </c:pt>
                <c:pt idx="2">
                  <c:v>163.83650735595</c:v>
                </c:pt>
                <c:pt idx="3">
                  <c:v>208.43571950973501</c:v>
                </c:pt>
                <c:pt idx="4">
                  <c:v>245.482128133674</c:v>
                </c:pt>
                <c:pt idx="5">
                  <c:v>268.40311104290799</c:v>
                </c:pt>
                <c:pt idx="6">
                  <c:v>280.86131431869302</c:v>
                </c:pt>
                <c:pt idx="7">
                  <c:v>286.15587861806301</c:v>
                </c:pt>
                <c:pt idx="8">
                  <c:v>278.93278992566599</c:v>
                </c:pt>
                <c:pt idx="9">
                  <c:v>250.98468484445601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1-4803-9B7E-09C466551E32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1-4803-9B7E-09C466551E32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C1-4803-9B7E-09C46655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84239"/>
        <c:axId val="1529282991"/>
      </c:scatterChart>
      <c:valAx>
        <c:axId val="1529284239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2991"/>
        <c:crosses val="autoZero"/>
        <c:crossBetween val="midCat"/>
      </c:valAx>
      <c:valAx>
        <c:axId val="1529282991"/>
        <c:scaling>
          <c:orientation val="minMax"/>
          <c:max val="30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singleVs50d!$B$1</c:f>
              <c:strCache>
                <c:ptCount val="1"/>
                <c:pt idx="0">
                  <c:v>wai_single_P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singleVs50d!$A$2:$A$11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singleVs50d!$B$2:$B$11</c:f>
              <c:numCache>
                <c:formatCode>General</c:formatCode>
                <c:ptCount val="10"/>
                <c:pt idx="0">
                  <c:v>9.7540902045159097</c:v>
                </c:pt>
                <c:pt idx="1">
                  <c:v>9.0423268650203603</c:v>
                </c:pt>
                <c:pt idx="2">
                  <c:v>8.7496180061046491</c:v>
                </c:pt>
                <c:pt idx="3">
                  <c:v>8.6095341869923097</c:v>
                </c:pt>
                <c:pt idx="4">
                  <c:v>8.5204448127480905</c:v>
                </c:pt>
                <c:pt idx="5">
                  <c:v>8.4397354599474301</c:v>
                </c:pt>
                <c:pt idx="6">
                  <c:v>8.3037693398124208</c:v>
                </c:pt>
                <c:pt idx="7">
                  <c:v>7.9989579732367702</c:v>
                </c:pt>
                <c:pt idx="8">
                  <c:v>7.4077065191315503</c:v>
                </c:pt>
                <c:pt idx="9">
                  <c:v>5.7250496808952596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EF9-9169-8F4C8ADCA76F}"/>
            </c:ext>
          </c:extLst>
        </c:ser>
        <c:ser>
          <c:idx val="1"/>
          <c:order val="1"/>
          <c:tx>
            <c:strRef>
              <c:f>singleVs50d!$J$1</c:f>
              <c:strCache>
                <c:ptCount val="1"/>
                <c:pt idx="0">
                  <c:v>wai_50d_P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singleVs50d!$A$2:$A$11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singleVs50d!$J$2:$J$11</c:f>
              <c:numCache>
                <c:formatCode>General</c:formatCode>
                <c:ptCount val="10"/>
                <c:pt idx="0">
                  <c:v>8.7870668997680603</c:v>
                </c:pt>
                <c:pt idx="1">
                  <c:v>8.0851879349178493</c:v>
                </c:pt>
                <c:pt idx="2">
                  <c:v>7.7930648628841199</c:v>
                </c:pt>
                <c:pt idx="3">
                  <c:v>7.6277377628885503</c:v>
                </c:pt>
                <c:pt idx="4">
                  <c:v>7.5079901603093102</c:v>
                </c:pt>
                <c:pt idx="5">
                  <c:v>7.3914397603401296</c:v>
                </c:pt>
                <c:pt idx="6">
                  <c:v>7.2458638011425203</c:v>
                </c:pt>
                <c:pt idx="7">
                  <c:v>7.0379394183405504</c:v>
                </c:pt>
                <c:pt idx="8">
                  <c:v>6.3174362424825503</c:v>
                </c:pt>
                <c:pt idx="9">
                  <c:v>4.0441945657076896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EF9-9169-8F4C8ADCA76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9-4EF9-9169-8F4C8ADCA76F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Sheet1!$Q$2:$Q$14</c:f>
              <c:numCache>
                <c:formatCode>General</c:formatCode>
                <c:ptCount val="13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Sheet1!$R$2:$R$13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9-4EF9-9169-8F4C8ADC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96767"/>
        <c:axId val="2074390111"/>
      </c:scatterChart>
      <c:valAx>
        <c:axId val="2074396767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0111"/>
        <c:crosses val="autoZero"/>
        <c:crossBetween val="midCat"/>
      </c:valAx>
      <c:valAx>
        <c:axId val="2074390111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9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14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15</xdr:row>
      <xdr:rowOff>66675</xdr:rowOff>
    </xdr:from>
    <xdr:to>
      <xdr:col>27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33336</xdr:rowOff>
    </xdr:from>
    <xdr:to>
      <xdr:col>15</xdr:col>
      <xdr:colOff>390525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128587</xdr:rowOff>
    </xdr:from>
    <xdr:to>
      <xdr:col>7</xdr:col>
      <xdr:colOff>495300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86638-235C-4C48-86FF-2F4CBDD79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6</xdr:row>
      <xdr:rowOff>119062</xdr:rowOff>
    </xdr:from>
    <xdr:to>
      <xdr:col>15</xdr:col>
      <xdr:colOff>400050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1045FF-AE3D-4982-AB40-1046BC57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AA54"/>
  <sheetViews>
    <sheetView workbookViewId="0">
      <selection activeCell="M43" sqref="M43:M54"/>
    </sheetView>
  </sheetViews>
  <sheetFormatPr defaultRowHeight="15" x14ac:dyDescent="0.25"/>
  <cols>
    <col min="6" max="6" width="10.140625" bestFit="1" customWidth="1"/>
    <col min="7" max="7" width="12" customWidth="1"/>
    <col min="22" max="22" width="0" hidden="1" customWidth="1"/>
    <col min="23" max="23" width="12.42578125" bestFit="1" customWidth="1"/>
    <col min="26" max="26" width="0" hidden="1" customWidth="1"/>
  </cols>
  <sheetData>
    <row r="1" spans="1:27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N1" t="s">
        <v>10</v>
      </c>
      <c r="O1" t="s">
        <v>18</v>
      </c>
      <c r="Q1" t="s">
        <v>11</v>
      </c>
      <c r="R1" t="s">
        <v>19</v>
      </c>
      <c r="T1" t="s">
        <v>12</v>
      </c>
      <c r="U1" t="s">
        <v>20</v>
      </c>
      <c r="V1" t="s">
        <v>13</v>
      </c>
      <c r="W1" t="s">
        <v>21</v>
      </c>
      <c r="Y1" t="s">
        <v>24</v>
      </c>
      <c r="Z1" t="s">
        <v>14</v>
      </c>
      <c r="AA1" t="s">
        <v>22</v>
      </c>
    </row>
    <row r="2" spans="1:27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N2">
        <v>18.190000000000001</v>
      </c>
      <c r="O2">
        <v>6.14</v>
      </c>
      <c r="Q2">
        <v>17.23</v>
      </c>
      <c r="R2">
        <v>5.53</v>
      </c>
      <c r="T2">
        <v>671.65</v>
      </c>
      <c r="U2">
        <v>117.62316994</v>
      </c>
      <c r="V2">
        <v>9827464.2497252505</v>
      </c>
      <c r="W2">
        <f>V2*0.000001</f>
        <v>9.8274642497252493</v>
      </c>
      <c r="Y2">
        <v>120.80381057</v>
      </c>
      <c r="Z2">
        <v>8939604.2250047792</v>
      </c>
      <c r="AA2">
        <f>Z2*0.000001</f>
        <v>8.9396042250047785</v>
      </c>
    </row>
    <row r="3" spans="1:27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N3">
        <v>46.76</v>
      </c>
      <c r="O3">
        <v>6.48</v>
      </c>
      <c r="Q3">
        <v>47.3</v>
      </c>
      <c r="R3">
        <v>6.83</v>
      </c>
      <c r="T3">
        <v>600.95000000000005</v>
      </c>
      <c r="U3">
        <v>124.4572096</v>
      </c>
      <c r="V3">
        <v>9115232.39208184</v>
      </c>
      <c r="W3">
        <f t="shared" ref="W3:W11" si="0">V3*0.000001</f>
        <v>9.1152323920818397</v>
      </c>
      <c r="Y3">
        <v>134.95708734999999</v>
      </c>
      <c r="Z3">
        <v>8252656.5485431002</v>
      </c>
      <c r="AA3">
        <f t="shared" ref="AA3:AA11" si="1">Z3*0.000001</f>
        <v>8.2526565485431007</v>
      </c>
    </row>
    <row r="4" spans="1:27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N4">
        <v>103.24</v>
      </c>
      <c r="O4">
        <v>6.75</v>
      </c>
      <c r="Q4">
        <v>102.73</v>
      </c>
      <c r="R4">
        <v>7.67</v>
      </c>
      <c r="T4">
        <v>530.25</v>
      </c>
      <c r="U4">
        <v>162.87853483000001</v>
      </c>
      <c r="V4">
        <v>8811837.4275563192</v>
      </c>
      <c r="W4">
        <f t="shared" si="0"/>
        <v>8.811837427556318</v>
      </c>
      <c r="Y4">
        <v>158.19392737000001</v>
      </c>
      <c r="Z4">
        <v>7969374.5377587499</v>
      </c>
      <c r="AA4">
        <f t="shared" si="1"/>
        <v>7.9693745377587497</v>
      </c>
    </row>
    <row r="5" spans="1:27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N5">
        <v>174.1</v>
      </c>
      <c r="O5">
        <v>6.93</v>
      </c>
      <c r="Q5">
        <v>174.84</v>
      </c>
      <c r="R5">
        <v>8.0299999999999994</v>
      </c>
      <c r="T5">
        <v>459.55</v>
      </c>
      <c r="U5">
        <v>224.45695542999999</v>
      </c>
      <c r="V5">
        <v>8652505.8198963497</v>
      </c>
      <c r="W5">
        <f t="shared" si="0"/>
        <v>8.6525058198963496</v>
      </c>
      <c r="Y5">
        <v>187.12071614999999</v>
      </c>
      <c r="Z5">
        <v>7804063.5463587297</v>
      </c>
      <c r="AA5">
        <f t="shared" si="1"/>
        <v>7.8040635463587291</v>
      </c>
    </row>
    <row r="6" spans="1:27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N6">
        <v>247.77</v>
      </c>
      <c r="O6">
        <v>7.05</v>
      </c>
      <c r="Q6">
        <v>249.52</v>
      </c>
      <c r="R6">
        <v>8.18</v>
      </c>
      <c r="T6">
        <v>388.85</v>
      </c>
      <c r="U6">
        <v>269.09023970999999</v>
      </c>
      <c r="V6">
        <v>8548554.6140046101</v>
      </c>
      <c r="W6">
        <f t="shared" si="0"/>
        <v>8.54855461400461</v>
      </c>
      <c r="Y6">
        <v>216.11043715</v>
      </c>
      <c r="Z6">
        <v>7689311.0660804603</v>
      </c>
      <c r="AA6">
        <f t="shared" si="1"/>
        <v>7.6893110660804602</v>
      </c>
    </row>
    <row r="7" spans="1:27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N7">
        <v>317.48</v>
      </c>
      <c r="O7">
        <v>7.11</v>
      </c>
      <c r="Q7">
        <v>319.22000000000003</v>
      </c>
      <c r="R7">
        <v>8.24</v>
      </c>
      <c r="T7">
        <v>318.14999999999998</v>
      </c>
      <c r="U7">
        <v>289.22545461999999</v>
      </c>
      <c r="V7">
        <v>8455698.9586727601</v>
      </c>
      <c r="W7">
        <f t="shared" si="0"/>
        <v>8.4556989586727589</v>
      </c>
      <c r="Y7">
        <v>240.18284641</v>
      </c>
      <c r="Z7">
        <v>7593878.8461502995</v>
      </c>
      <c r="AA7">
        <f t="shared" si="1"/>
        <v>7.5938788461502993</v>
      </c>
    </row>
    <row r="8" spans="1:27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N8">
        <v>384.4</v>
      </c>
      <c r="O8">
        <v>7.25</v>
      </c>
      <c r="Q8">
        <v>386.12</v>
      </c>
      <c r="R8">
        <v>8.36</v>
      </c>
      <c r="T8">
        <v>247.45</v>
      </c>
      <c r="U8">
        <v>296.25291792000002</v>
      </c>
      <c r="V8">
        <v>8348090.7328550396</v>
      </c>
      <c r="W8">
        <f t="shared" si="0"/>
        <v>8.3480907328550398</v>
      </c>
      <c r="Y8">
        <v>257.55136529999999</v>
      </c>
      <c r="Z8">
        <v>7497947.4602348097</v>
      </c>
      <c r="AA8">
        <f t="shared" si="1"/>
        <v>7.4979474602348093</v>
      </c>
    </row>
    <row r="9" spans="1:27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N9">
        <v>459.02</v>
      </c>
      <c r="O9">
        <v>7.36</v>
      </c>
      <c r="Q9">
        <v>459.76</v>
      </c>
      <c r="R9">
        <v>8.4600000000000009</v>
      </c>
      <c r="T9">
        <v>176.75</v>
      </c>
      <c r="U9">
        <v>296.70751174999998</v>
      </c>
      <c r="V9">
        <v>8201243.3307479396</v>
      </c>
      <c r="W9">
        <f t="shared" si="0"/>
        <v>8.2012433307479391</v>
      </c>
      <c r="Y9">
        <v>269.44583455999998</v>
      </c>
      <c r="Z9">
        <v>7382684.6680199401</v>
      </c>
      <c r="AA9">
        <f t="shared" si="1"/>
        <v>7.3826846680199401</v>
      </c>
    </row>
    <row r="10" spans="1:27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N10">
        <v>526.97</v>
      </c>
      <c r="O10">
        <v>7.53</v>
      </c>
      <c r="Q10">
        <v>527.67999999999995</v>
      </c>
      <c r="R10">
        <v>8.6199999999999992</v>
      </c>
      <c r="T10">
        <v>106.05</v>
      </c>
      <c r="U10">
        <v>292.78597030999998</v>
      </c>
      <c r="V10">
        <v>7752974.76154783</v>
      </c>
      <c r="W10">
        <f t="shared" si="0"/>
        <v>7.7529747615478293</v>
      </c>
      <c r="Y10">
        <v>278.19900498999999</v>
      </c>
      <c r="Z10">
        <v>7214369.6961599803</v>
      </c>
      <c r="AA10">
        <f t="shared" si="1"/>
        <v>7.2143696961599799</v>
      </c>
    </row>
    <row r="11" spans="1:27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N11">
        <v>604.77</v>
      </c>
      <c r="O11">
        <v>7.83</v>
      </c>
      <c r="Q11">
        <v>606.49</v>
      </c>
      <c r="R11">
        <v>8.94</v>
      </c>
      <c r="T11">
        <v>35.35</v>
      </c>
      <c r="U11">
        <v>280.41975886</v>
      </c>
      <c r="V11">
        <v>6460937.0620371802</v>
      </c>
      <c r="W11">
        <f t="shared" si="0"/>
        <v>6.4609370620371802</v>
      </c>
      <c r="Y11">
        <v>284.00292216999998</v>
      </c>
      <c r="Z11">
        <v>6850044.5600787597</v>
      </c>
      <c r="AA11">
        <f t="shared" si="1"/>
        <v>6.8500445600787589</v>
      </c>
    </row>
    <row r="12" spans="1:27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N12">
        <v>658.66</v>
      </c>
      <c r="O12">
        <v>8.2899999999999991</v>
      </c>
      <c r="Q12">
        <v>658.5</v>
      </c>
      <c r="R12">
        <v>9.43</v>
      </c>
    </row>
    <row r="13" spans="1:27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N13">
        <v>687.55</v>
      </c>
      <c r="O13">
        <v>8.84</v>
      </c>
      <c r="Q13">
        <v>687.11</v>
      </c>
      <c r="R13">
        <v>9.8000000000000007</v>
      </c>
    </row>
    <row r="16" spans="1:27" x14ac:dyDescent="0.25">
      <c r="V16">
        <v>7969374.5377587499</v>
      </c>
    </row>
    <row r="17" spans="22:22" x14ac:dyDescent="0.25">
      <c r="V17">
        <v>7593878.8461502995</v>
      </c>
    </row>
    <row r="18" spans="22:22" x14ac:dyDescent="0.25">
      <c r="V18">
        <v>7214369.6961599803</v>
      </c>
    </row>
    <row r="43" spans="6:14" x14ac:dyDescent="0.25">
      <c r="F43">
        <v>19.89</v>
      </c>
      <c r="G43">
        <f>F43</f>
        <v>19.89</v>
      </c>
      <c r="H43">
        <v>264.97000000000003</v>
      </c>
      <c r="I43">
        <f>H43</f>
        <v>264.97000000000003</v>
      </c>
      <c r="K43">
        <v>19.64</v>
      </c>
      <c r="L43">
        <f>K43</f>
        <v>19.64</v>
      </c>
      <c r="M43">
        <v>5.2</v>
      </c>
      <c r="N43">
        <f>M43</f>
        <v>5.2</v>
      </c>
    </row>
    <row r="44" spans="6:14" x14ac:dyDescent="0.25">
      <c r="F44">
        <v>47.53</v>
      </c>
      <c r="G44" t="str">
        <f>G43&amp;", "&amp;F44</f>
        <v>19.89, 47.53</v>
      </c>
      <c r="H44">
        <v>280.66000000000003</v>
      </c>
      <c r="I44" t="str">
        <f>I43&amp;", "&amp;H44</f>
        <v>264.97, 280.66</v>
      </c>
      <c r="K44">
        <v>47.97</v>
      </c>
      <c r="L44" t="str">
        <f>L43&amp;", "&amp;K44</f>
        <v>19.64, 47.97</v>
      </c>
      <c r="M44">
        <v>6.64</v>
      </c>
      <c r="N44" t="str">
        <f>N43&amp;", "&amp;M44</f>
        <v>5.2, 6.64</v>
      </c>
    </row>
    <row r="45" spans="6:14" x14ac:dyDescent="0.25">
      <c r="F45">
        <v>103.9</v>
      </c>
      <c r="G45" t="str">
        <f t="shared" ref="G45:G54" si="2">G44&amp;", "&amp;F45</f>
        <v>19.89, 47.53, 103.9</v>
      </c>
      <c r="H45">
        <v>290.16000000000003</v>
      </c>
      <c r="I45" t="str">
        <f t="shared" ref="I45:I54" si="3">I44&amp;", "&amp;H45</f>
        <v>264.97, 280.66, 290.16</v>
      </c>
      <c r="K45">
        <v>104.48</v>
      </c>
      <c r="L45" t="str">
        <f t="shared" ref="L45:L54" si="4">L44&amp;", "&amp;K45</f>
        <v>19.64, 47.97, 104.48</v>
      </c>
      <c r="M45">
        <v>7.55</v>
      </c>
      <c r="N45" t="str">
        <f t="shared" ref="N45:N54" si="5">N44&amp;", "&amp;M45</f>
        <v>5.2, 6.64, 7.55</v>
      </c>
    </row>
    <row r="46" spans="6:14" x14ac:dyDescent="0.25">
      <c r="F46">
        <v>176.46</v>
      </c>
      <c r="G46" t="str">
        <f t="shared" si="2"/>
        <v>19.89, 47.53, 103.9, 176.46</v>
      </c>
      <c r="H46">
        <v>294.08999999999997</v>
      </c>
      <c r="I46" t="str">
        <f t="shared" si="3"/>
        <v>264.97, 280.66, 290.16, 294.09</v>
      </c>
      <c r="K46">
        <v>174.85</v>
      </c>
      <c r="L46" t="str">
        <f t="shared" si="4"/>
        <v>19.64, 47.97, 104.48, 174.85</v>
      </c>
      <c r="M46">
        <v>8.0399999999999991</v>
      </c>
      <c r="N46" t="str">
        <f t="shared" si="5"/>
        <v>5.2, 6.64, 7.55, 8.04</v>
      </c>
    </row>
    <row r="47" spans="6:14" x14ac:dyDescent="0.25">
      <c r="F47">
        <v>248.87</v>
      </c>
      <c r="G47" t="str">
        <f t="shared" si="2"/>
        <v>19.89, 47.53, 103.9, 176.46, 248.87</v>
      </c>
      <c r="H47">
        <v>293.94</v>
      </c>
      <c r="I47" t="str">
        <f t="shared" si="3"/>
        <v>264.97, 280.66, 290.16, 294.09, 293.94</v>
      </c>
      <c r="K47">
        <v>249.53</v>
      </c>
      <c r="L47" t="str">
        <f t="shared" si="4"/>
        <v>19.64, 47.97, 104.48, 174.85, 249.53</v>
      </c>
      <c r="M47">
        <v>8.19</v>
      </c>
      <c r="N47" t="str">
        <f t="shared" si="5"/>
        <v>5.2, 6.64, 7.55, 8.04, 8.19</v>
      </c>
    </row>
    <row r="48" spans="6:14" x14ac:dyDescent="0.25">
      <c r="F48">
        <v>320</v>
      </c>
      <c r="G48" t="str">
        <f t="shared" si="2"/>
        <v>19.89, 47.53, 103.9, 176.46, 248.87, 320</v>
      </c>
      <c r="H48">
        <v>285.63</v>
      </c>
      <c r="I48" t="str">
        <f t="shared" si="3"/>
        <v>264.97, 280.66, 290.16, 294.09, 293.94, 285.63</v>
      </c>
      <c r="K48">
        <v>319.31</v>
      </c>
      <c r="L48" t="str">
        <f t="shared" si="4"/>
        <v>19.64, 47.97, 104.48, 174.85, 249.53, 319.31</v>
      </c>
      <c r="M48">
        <v>8.3000000000000007</v>
      </c>
      <c r="N48" t="str">
        <f t="shared" si="5"/>
        <v>5.2, 6.64, 7.55, 8.04, 8.19, 8.3</v>
      </c>
    </row>
    <row r="49" spans="6:14" x14ac:dyDescent="0.25">
      <c r="F49">
        <v>386.85</v>
      </c>
      <c r="G49" t="str">
        <f t="shared" si="2"/>
        <v>19.89, 47.53, 103.9, 176.46, 248.87, 320, 386.85</v>
      </c>
      <c r="H49">
        <v>266.54000000000002</v>
      </c>
      <c r="I49" t="str">
        <f t="shared" si="3"/>
        <v>264.97, 280.66, 290.16, 294.09, 293.94, 285.63, 266.54</v>
      </c>
      <c r="K49">
        <v>385.27</v>
      </c>
      <c r="L49" t="str">
        <f t="shared" si="4"/>
        <v>19.64, 47.97, 104.48, 174.85, 249.53, 319.31, 385.27</v>
      </c>
      <c r="M49">
        <v>8.43</v>
      </c>
      <c r="N49" t="str">
        <f t="shared" si="5"/>
        <v>5.2, 6.64, 7.55, 8.04, 8.19, 8.3, 8.43</v>
      </c>
    </row>
    <row r="50" spans="6:14" x14ac:dyDescent="0.25">
      <c r="F50">
        <v>459.61</v>
      </c>
      <c r="G50" t="str">
        <f t="shared" si="2"/>
        <v>19.89, 47.53, 103.9, 176.46, 248.87, 320, 386.85, 459.61</v>
      </c>
      <c r="H50">
        <v>225.57</v>
      </c>
      <c r="I50" t="str">
        <f t="shared" si="3"/>
        <v>264.97, 280.66, 290.16, 294.09, 293.94, 285.63, 266.54, 225.57</v>
      </c>
      <c r="K50">
        <v>459.82</v>
      </c>
      <c r="L50" t="str">
        <f t="shared" si="4"/>
        <v>19.64, 47.97, 104.48, 174.85, 249.53, 319.31, 385.27, 459.82</v>
      </c>
      <c r="M50">
        <v>8.5</v>
      </c>
      <c r="N50" t="str">
        <f t="shared" si="5"/>
        <v>5.2, 6.64, 7.55, 8.04, 8.19, 8.3, 8.43, 8.5</v>
      </c>
    </row>
    <row r="51" spans="6:14" x14ac:dyDescent="0.25">
      <c r="F51">
        <v>526.88</v>
      </c>
      <c r="G51" t="str">
        <f t="shared" si="2"/>
        <v>19.89, 47.53, 103.9, 176.46, 248.87, 320, 386.85, 459.61, 526.88</v>
      </c>
      <c r="H51">
        <v>167.42</v>
      </c>
      <c r="I51" t="str">
        <f t="shared" si="3"/>
        <v>264.97, 280.66, 290.16, 294.09, 293.94, 285.63, 266.54, 225.57, 167.42</v>
      </c>
      <c r="K51">
        <v>529.67999999999995</v>
      </c>
      <c r="L51" t="str">
        <f t="shared" si="4"/>
        <v>19.64, 47.97, 104.48, 174.85, 249.53, 319.31, 385.27, 459.82, 529.68</v>
      </c>
      <c r="M51">
        <v>8.66</v>
      </c>
      <c r="N51" t="str">
        <f t="shared" si="5"/>
        <v>5.2, 6.64, 7.55, 8.04, 8.19, 8.3, 8.43, 8.5, 8.66</v>
      </c>
    </row>
    <row r="52" spans="6:14" x14ac:dyDescent="0.25">
      <c r="F52">
        <v>606.39</v>
      </c>
      <c r="G52" t="str">
        <f t="shared" si="2"/>
        <v>19.89, 47.53, 103.9, 176.46, 248.87, 320, 386.85, 459.61, 526.88, 606.39</v>
      </c>
      <c r="H52">
        <v>126.14</v>
      </c>
      <c r="I52" t="str">
        <f t="shared" si="3"/>
        <v>264.97, 280.66, 290.16, 294.09, 293.94, 285.63, 266.54, 225.57, 167.42, 126.14</v>
      </c>
      <c r="K52">
        <v>607.54999999999995</v>
      </c>
      <c r="L52" t="str">
        <f t="shared" si="4"/>
        <v>19.64, 47.97, 104.48, 174.85, 249.53, 319.31, 385.27, 459.82, 529.68, 607.55</v>
      </c>
      <c r="M52">
        <v>9</v>
      </c>
      <c r="N52" t="str">
        <f t="shared" si="5"/>
        <v>5.2, 6.64, 7.55, 8.04, 8.19, 8.3, 8.43, 8.5, 8.66, 9</v>
      </c>
    </row>
    <row r="53" spans="6:14" x14ac:dyDescent="0.25">
      <c r="F53">
        <v>658.17</v>
      </c>
      <c r="G53" t="str">
        <f t="shared" si="2"/>
        <v>19.89, 47.53, 103.9, 176.46, 248.87, 320, 386.85, 459.61, 526.88, 606.39, 658.17</v>
      </c>
      <c r="H53">
        <v>117</v>
      </c>
      <c r="I53" t="str">
        <f t="shared" si="3"/>
        <v>264.97, 280.66, 290.16, 294.09, 293.94, 285.63, 266.54, 225.57, 167.42, 126.14, 117</v>
      </c>
      <c r="K53">
        <v>659.56</v>
      </c>
      <c r="L53" t="str">
        <f t="shared" si="4"/>
        <v>19.64, 47.97, 104.48, 174.85, 249.53, 319.31, 385.27, 459.82, 529.68, 607.55, 659.56</v>
      </c>
      <c r="M53">
        <v>9.5</v>
      </c>
      <c r="N53" t="str">
        <f t="shared" si="5"/>
        <v>5.2, 6.64, 7.55, 8.04, 8.19, 8.3, 8.43, 8.5, 8.66, 9, 9.5</v>
      </c>
    </row>
    <row r="54" spans="6:14" x14ac:dyDescent="0.25">
      <c r="F54">
        <v>686.13</v>
      </c>
      <c r="G54" t="str">
        <f t="shared" si="2"/>
        <v>19.89, 47.53, 103.9, 176.46, 248.87, 320, 386.85, 459.61, 526.88, 606.39, 658.17, 686.13</v>
      </c>
      <c r="H54">
        <v>115.77</v>
      </c>
      <c r="I54" t="str">
        <f t="shared" si="3"/>
        <v>264.97, 280.66, 290.16, 294.09, 293.94, 285.63, 266.54, 225.57, 167.42, 126.14, 117, 115.77</v>
      </c>
      <c r="K54">
        <v>687.3</v>
      </c>
      <c r="L54" t="str">
        <f t="shared" si="4"/>
        <v>19.64, 47.97, 104.48, 174.85, 249.53, 319.31, 385.27, 459.82, 529.68, 607.55, 659.56, 687.3</v>
      </c>
      <c r="M54">
        <v>9.92</v>
      </c>
      <c r="N54" t="str">
        <f t="shared" si="5"/>
        <v>5.2, 6.64, 7.55, 8.04, 8.19, 8.3, 8.43, 8.5, 8.66, 9, 9.5, 9.92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25" workbookViewId="0">
      <selection activeCell="G43" sqref="G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topLeftCell="A28"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49"/>
  <sheetViews>
    <sheetView topLeftCell="A8" zoomScaleNormal="100" workbookViewId="0">
      <selection activeCell="C49" sqref="A28:C49"/>
    </sheetView>
  </sheetViews>
  <sheetFormatPr defaultRowHeight="15" x14ac:dyDescent="0.25"/>
  <cols>
    <col min="1" max="6" width="9.28515625" bestFit="1" customWidth="1"/>
    <col min="7" max="7" width="9.140625" customWidth="1"/>
    <col min="8" max="8" width="9.28515625" bestFit="1" customWidth="1"/>
    <col min="14" max="15" width="9.28515625" bestFit="1" customWidth="1"/>
    <col min="16" max="16" width="12.85546875" bestFit="1" customWidth="1"/>
  </cols>
  <sheetData>
    <row r="1" spans="1:16" x14ac:dyDescent="0.25">
      <c r="G1" t="s">
        <v>25</v>
      </c>
      <c r="H1" t="s">
        <v>26</v>
      </c>
    </row>
    <row r="2" spans="1:16" x14ac:dyDescent="0.25">
      <c r="A2">
        <v>500</v>
      </c>
      <c r="B2">
        <v>0</v>
      </c>
      <c r="C2">
        <v>0</v>
      </c>
      <c r="D2">
        <v>707.10678118654755</v>
      </c>
      <c r="G2">
        <f>D2</f>
        <v>707.10678118654755</v>
      </c>
    </row>
    <row r="3" spans="1:16" x14ac:dyDescent="0.25">
      <c r="A3">
        <v>493.57780054</v>
      </c>
      <c r="B3">
        <f t="shared" ref="B3:B23" si="0">SQRT(2)*(A2-A3)</f>
        <v>9.0823615765971706</v>
      </c>
      <c r="C3">
        <f>B3+C2</f>
        <v>9.0823615765971706</v>
      </c>
      <c r="D3">
        <v>698.02441960995043</v>
      </c>
      <c r="E3">
        <v>17.677669529663689</v>
      </c>
      <c r="F3">
        <v>35.355339059327378</v>
      </c>
      <c r="G3">
        <f t="shared" ref="G3:G23" si="1">D3</f>
        <v>698.02441960995043</v>
      </c>
      <c r="H3">
        <f t="shared" ref="H3:H23" si="2">P3*0.000001</f>
        <v>9.4159217496902698</v>
      </c>
      <c r="N3">
        <v>689.42911165688304</v>
      </c>
      <c r="O3">
        <v>117.78497713470099</v>
      </c>
      <c r="P3">
        <v>9415921.7496902701</v>
      </c>
    </row>
    <row r="4" spans="1:16" x14ac:dyDescent="0.25">
      <c r="A4">
        <v>479.48795769999998</v>
      </c>
      <c r="B4">
        <f t="shared" si="0"/>
        <v>19.926046836033471</v>
      </c>
      <c r="C4">
        <f t="shared" ref="C4:C23" si="3">B4+C3</f>
        <v>29.008408412630644</v>
      </c>
      <c r="D4">
        <v>678.09837277391694</v>
      </c>
      <c r="E4">
        <v>17.677669529663689</v>
      </c>
      <c r="F4">
        <v>35.355339059327378</v>
      </c>
      <c r="G4">
        <f t="shared" si="1"/>
        <v>678.09837277391694</v>
      </c>
      <c r="H4">
        <f t="shared" si="2"/>
        <v>8.6494580592500387</v>
      </c>
      <c r="N4">
        <v>654.07377259755594</v>
      </c>
      <c r="O4">
        <v>119.03126537607601</v>
      </c>
      <c r="P4">
        <v>8649458.05925004</v>
      </c>
    </row>
    <row r="5" spans="1:16" x14ac:dyDescent="0.25">
      <c r="A5">
        <v>462.77051879999999</v>
      </c>
      <c r="B5">
        <f t="shared" si="0"/>
        <v>23.642028820523542</v>
      </c>
      <c r="C5">
        <f t="shared" si="3"/>
        <v>52.650437233154186</v>
      </c>
      <c r="D5">
        <v>654.45634395339334</v>
      </c>
      <c r="E5">
        <v>17.677669529663689</v>
      </c>
      <c r="F5">
        <v>35.355339059327378</v>
      </c>
      <c r="G5">
        <f t="shared" si="1"/>
        <v>654.45634395339334</v>
      </c>
      <c r="H5">
        <f t="shared" si="2"/>
        <v>8.2673077157349901</v>
      </c>
      <c r="N5">
        <v>618.71843353822896</v>
      </c>
      <c r="O5">
        <v>121.564898204725</v>
      </c>
      <c r="P5">
        <v>8267307.7157349903</v>
      </c>
    </row>
    <row r="6" spans="1:16" x14ac:dyDescent="0.25">
      <c r="A6">
        <v>443.18367778999999</v>
      </c>
      <c r="B6">
        <f t="shared" si="0"/>
        <v>27.699976200387535</v>
      </c>
      <c r="C6">
        <f t="shared" si="3"/>
        <v>80.350413433541718</v>
      </c>
      <c r="D6">
        <v>626.75636775300586</v>
      </c>
      <c r="E6">
        <v>17.677669529663689</v>
      </c>
      <c r="F6">
        <v>35.355339059327378</v>
      </c>
      <c r="G6">
        <f t="shared" si="1"/>
        <v>626.75636775300586</v>
      </c>
      <c r="H6">
        <f t="shared" si="2"/>
        <v>8.0014599009906497</v>
      </c>
      <c r="N6">
        <v>583.36309447890096</v>
      </c>
      <c r="O6">
        <v>126.07648997758</v>
      </c>
      <c r="P6">
        <v>8001459.9009906501</v>
      </c>
    </row>
    <row r="7" spans="1:16" x14ac:dyDescent="0.25">
      <c r="A7">
        <v>420.57014005000002</v>
      </c>
      <c r="B7">
        <f t="shared" si="0"/>
        <v>31.98037176514379</v>
      </c>
      <c r="C7">
        <f t="shared" si="3"/>
        <v>112.3307851986855</v>
      </c>
      <c r="D7">
        <v>594.77599598786207</v>
      </c>
      <c r="E7">
        <v>17.677669529663689</v>
      </c>
      <c r="F7">
        <v>35.355339059327378</v>
      </c>
      <c r="G7">
        <f t="shared" si="1"/>
        <v>594.77599598786207</v>
      </c>
      <c r="H7">
        <f t="shared" si="2"/>
        <v>7.7981678524904501</v>
      </c>
      <c r="N7">
        <v>548.00775541957398</v>
      </c>
      <c r="O7">
        <v>133.35563826139301</v>
      </c>
      <c r="P7">
        <v>7798167.8524904503</v>
      </c>
    </row>
    <row r="8" spans="1:16" x14ac:dyDescent="0.25">
      <c r="A8">
        <v>394.90076152</v>
      </c>
      <c r="B8">
        <f t="shared" si="0"/>
        <v>36.301983254814772</v>
      </c>
      <c r="C8">
        <f t="shared" si="3"/>
        <v>148.63276845350026</v>
      </c>
      <c r="D8">
        <v>558.47401273304729</v>
      </c>
      <c r="E8">
        <v>17.677669529663689</v>
      </c>
      <c r="F8">
        <v>35.355339059327378</v>
      </c>
      <c r="G8">
        <f t="shared" si="1"/>
        <v>558.47401273304729</v>
      </c>
      <c r="H8">
        <f t="shared" si="2"/>
        <v>7.6371519336522393</v>
      </c>
      <c r="N8">
        <v>512.65241636024598</v>
      </c>
      <c r="O8">
        <v>144.162441739576</v>
      </c>
      <c r="P8">
        <v>7637151.9336522399</v>
      </c>
    </row>
    <row r="9" spans="1:16" x14ac:dyDescent="0.25">
      <c r="A9">
        <v>366.31601494</v>
      </c>
      <c r="B9">
        <f t="shared" si="0"/>
        <v>40.424936290433948</v>
      </c>
      <c r="C9">
        <f t="shared" si="3"/>
        <v>189.05770474393421</v>
      </c>
      <c r="D9">
        <v>518.04907644261334</v>
      </c>
      <c r="E9">
        <v>17.677669529663689</v>
      </c>
      <c r="F9">
        <v>35.355339059327378</v>
      </c>
      <c r="G9">
        <f t="shared" si="1"/>
        <v>518.04907644261334</v>
      </c>
      <c r="H9">
        <f t="shared" si="2"/>
        <v>7.5080289644750096</v>
      </c>
      <c r="N9">
        <v>477.297077300919</v>
      </c>
      <c r="O9">
        <v>158.88115722661399</v>
      </c>
      <c r="P9">
        <v>7508028.9644750096</v>
      </c>
    </row>
    <row r="10" spans="1:16" x14ac:dyDescent="0.25">
      <c r="A10">
        <v>335.15549442999998</v>
      </c>
      <c r="B10">
        <f t="shared" si="0"/>
        <v>44.067630715847031</v>
      </c>
      <c r="C10">
        <f t="shared" si="3"/>
        <v>233.12533545978124</v>
      </c>
      <c r="D10">
        <v>473.98144572676637</v>
      </c>
      <c r="E10">
        <v>17.677669529663689</v>
      </c>
      <c r="F10">
        <v>35.355339059327378</v>
      </c>
      <c r="G10">
        <f t="shared" si="1"/>
        <v>473.98144572676637</v>
      </c>
      <c r="H10">
        <f t="shared" si="2"/>
        <v>7.4034707764364391</v>
      </c>
      <c r="N10">
        <v>441.94173824159202</v>
      </c>
      <c r="O10">
        <v>177.03312364626399</v>
      </c>
      <c r="P10">
        <v>7403470.7764364397</v>
      </c>
    </row>
    <row r="11" spans="1:16" x14ac:dyDescent="0.25">
      <c r="A11">
        <v>301.96474468000002</v>
      </c>
      <c r="B11">
        <f t="shared" si="0"/>
        <v>46.938808441781347</v>
      </c>
      <c r="C11">
        <f t="shared" si="3"/>
        <v>280.0641439015626</v>
      </c>
      <c r="D11">
        <v>427.04263728498495</v>
      </c>
      <c r="E11">
        <v>17.677669529663689</v>
      </c>
      <c r="F11">
        <v>35.355339059327378</v>
      </c>
      <c r="G11">
        <f t="shared" si="1"/>
        <v>427.04263728498495</v>
      </c>
      <c r="H11">
        <f t="shared" si="2"/>
        <v>7.3168460102307895</v>
      </c>
      <c r="N11">
        <v>406.58639918226402</v>
      </c>
      <c r="O11">
        <v>197.000117532475</v>
      </c>
      <c r="P11">
        <v>7316846.0102307899</v>
      </c>
    </row>
    <row r="12" spans="1:16" x14ac:dyDescent="0.25">
      <c r="A12">
        <v>267.47132756000002</v>
      </c>
      <c r="B12">
        <f t="shared" si="0"/>
        <v>48.781058303696312</v>
      </c>
      <c r="C12">
        <f t="shared" si="3"/>
        <v>328.84520220525894</v>
      </c>
      <c r="D12">
        <v>378.26157898128861</v>
      </c>
      <c r="E12">
        <v>17.677669529663689</v>
      </c>
      <c r="F12">
        <v>35.355339059327378</v>
      </c>
      <c r="G12">
        <f t="shared" si="1"/>
        <v>378.26157898128861</v>
      </c>
      <c r="H12">
        <f t="shared" si="2"/>
        <v>7.2417285178509294</v>
      </c>
      <c r="N12">
        <v>371.23106012293698</v>
      </c>
      <c r="O12">
        <v>216.425975964191</v>
      </c>
      <c r="P12">
        <v>7241728.5178509299</v>
      </c>
    </row>
    <row r="13" spans="1:16" x14ac:dyDescent="0.25">
      <c r="A13">
        <v>232.52867244000001</v>
      </c>
      <c r="B13">
        <f t="shared" si="0"/>
        <v>49.416376776029686</v>
      </c>
      <c r="C13">
        <f t="shared" si="3"/>
        <v>378.26157898128861</v>
      </c>
      <c r="D13">
        <v>328.84520220525894</v>
      </c>
      <c r="E13">
        <v>17.677669529663689</v>
      </c>
      <c r="F13">
        <v>35.355339059327378</v>
      </c>
      <c r="G13">
        <f t="shared" si="1"/>
        <v>328.84520220525894</v>
      </c>
      <c r="H13">
        <f t="shared" si="2"/>
        <v>7.1720983392552098</v>
      </c>
      <c r="N13">
        <v>335.87572106361</v>
      </c>
      <c r="O13">
        <v>233.22203622989201</v>
      </c>
      <c r="P13">
        <v>7172098.33925521</v>
      </c>
    </row>
    <row r="14" spans="1:16" x14ac:dyDescent="0.25">
      <c r="A14">
        <v>198.03525532</v>
      </c>
      <c r="B14">
        <f t="shared" si="0"/>
        <v>48.781058303696312</v>
      </c>
      <c r="C14">
        <f t="shared" si="3"/>
        <v>427.04263728498495</v>
      </c>
      <c r="D14">
        <v>280.0641439015626</v>
      </c>
      <c r="E14">
        <v>17.677669529663689</v>
      </c>
      <c r="F14">
        <v>35.355339059327378</v>
      </c>
      <c r="G14">
        <f t="shared" si="1"/>
        <v>280.0641439015626</v>
      </c>
      <c r="H14">
        <f t="shared" si="2"/>
        <v>7.1025127954644001</v>
      </c>
      <c r="N14">
        <v>300.520382004282</v>
      </c>
      <c r="O14">
        <v>246.445931194965</v>
      </c>
      <c r="P14">
        <v>7102512.7954644002</v>
      </c>
    </row>
    <row r="15" spans="1:16" x14ac:dyDescent="0.25">
      <c r="A15">
        <v>164.84450557</v>
      </c>
      <c r="B15">
        <f t="shared" si="0"/>
        <v>46.938808441781433</v>
      </c>
      <c r="C15">
        <f t="shared" si="3"/>
        <v>473.98144572676637</v>
      </c>
      <c r="D15">
        <v>233.12533545978124</v>
      </c>
      <c r="E15">
        <v>17.677669529663689</v>
      </c>
      <c r="F15">
        <v>35.355339059327378</v>
      </c>
      <c r="G15">
        <f t="shared" si="1"/>
        <v>233.12533545978124</v>
      </c>
      <c r="H15">
        <f t="shared" si="2"/>
        <v>7.0282912265821302</v>
      </c>
      <c r="N15">
        <v>265.16504294495502</v>
      </c>
      <c r="O15">
        <v>256.36654520441698</v>
      </c>
      <c r="P15">
        <v>7028291.2265821304</v>
      </c>
    </row>
    <row r="16" spans="1:16" x14ac:dyDescent="0.25">
      <c r="A16">
        <v>133.68398506</v>
      </c>
      <c r="B16">
        <f t="shared" si="0"/>
        <v>44.067630715846995</v>
      </c>
      <c r="C16">
        <f t="shared" si="3"/>
        <v>518.04907644261334</v>
      </c>
      <c r="D16">
        <v>189.05770474393421</v>
      </c>
      <c r="E16">
        <v>17.677669529663689</v>
      </c>
      <c r="F16">
        <v>35.355339059327378</v>
      </c>
      <c r="G16">
        <f t="shared" si="1"/>
        <v>189.05770474393421</v>
      </c>
      <c r="H16">
        <f t="shared" si="2"/>
        <v>6.9443989720725501</v>
      </c>
      <c r="N16">
        <v>229.80970388562699</v>
      </c>
      <c r="O16">
        <v>263.56664978401301</v>
      </c>
      <c r="P16">
        <v>6944398.9720725501</v>
      </c>
    </row>
    <row r="17" spans="1:16" x14ac:dyDescent="0.25">
      <c r="A17">
        <v>105.09923848</v>
      </c>
      <c r="B17">
        <f t="shared" si="0"/>
        <v>40.424936290433948</v>
      </c>
      <c r="C17">
        <f t="shared" si="3"/>
        <v>558.47401273304729</v>
      </c>
      <c r="D17">
        <v>148.63276845350026</v>
      </c>
      <c r="E17">
        <v>17.677669529663689</v>
      </c>
      <c r="F17">
        <v>35.355339059327378</v>
      </c>
      <c r="G17">
        <f t="shared" si="1"/>
        <v>148.63276845350026</v>
      </c>
      <c r="H17">
        <f t="shared" si="2"/>
        <v>6.8459014535106295</v>
      </c>
      <c r="N17">
        <v>194.45436482630001</v>
      </c>
      <c r="O17">
        <v>268.79742558664998</v>
      </c>
      <c r="P17">
        <v>6845901.4535106299</v>
      </c>
    </row>
    <row r="18" spans="1:16" x14ac:dyDescent="0.25">
      <c r="A18">
        <v>79.429859949999994</v>
      </c>
      <c r="B18">
        <f t="shared" si="0"/>
        <v>36.301983254814751</v>
      </c>
      <c r="C18">
        <f t="shared" si="3"/>
        <v>594.77599598786207</v>
      </c>
      <c r="D18">
        <v>112.3307851986855</v>
      </c>
      <c r="E18">
        <v>17.677669529663689</v>
      </c>
      <c r="F18">
        <v>35.355339059327378</v>
      </c>
      <c r="G18">
        <f t="shared" si="1"/>
        <v>112.3307851986855</v>
      </c>
      <c r="H18">
        <f t="shared" si="2"/>
        <v>6.7269265813788603</v>
      </c>
      <c r="N18">
        <v>159.099025766973</v>
      </c>
      <c r="O18">
        <v>272.68735690538699</v>
      </c>
      <c r="P18">
        <v>6726926.5813788604</v>
      </c>
    </row>
    <row r="19" spans="1:16" x14ac:dyDescent="0.25">
      <c r="A19">
        <v>56.816322210000003</v>
      </c>
      <c r="B19">
        <f t="shared" si="0"/>
        <v>31.980371765143818</v>
      </c>
      <c r="C19">
        <f t="shared" si="3"/>
        <v>626.75636775300586</v>
      </c>
      <c r="D19">
        <v>80.350413433541718</v>
      </c>
      <c r="E19">
        <v>17.677669529663689</v>
      </c>
      <c r="F19">
        <v>35.355339059327378</v>
      </c>
      <c r="G19">
        <f t="shared" si="1"/>
        <v>80.350413433541718</v>
      </c>
      <c r="H19">
        <f t="shared" si="2"/>
        <v>6.581850311920169</v>
      </c>
      <c r="N19">
        <v>123.743686707645</v>
      </c>
      <c r="O19">
        <v>275.64602760603498</v>
      </c>
      <c r="P19">
        <v>6581850.3119201697</v>
      </c>
    </row>
    <row r="20" spans="1:16" x14ac:dyDescent="0.25">
      <c r="A20">
        <v>37.229481200000002</v>
      </c>
      <c r="B20">
        <f t="shared" si="0"/>
        <v>27.699976200387535</v>
      </c>
      <c r="C20">
        <f t="shared" si="3"/>
        <v>654.45634395339334</v>
      </c>
      <c r="D20">
        <v>52.650437233154186</v>
      </c>
      <c r="E20">
        <v>17.677669529663689</v>
      </c>
      <c r="F20">
        <v>35.355339059327378</v>
      </c>
      <c r="G20">
        <f t="shared" si="1"/>
        <v>52.650437233154186</v>
      </c>
      <c r="H20">
        <f t="shared" si="2"/>
        <v>6.396084476318789</v>
      </c>
      <c r="N20">
        <v>88.388347648318302</v>
      </c>
      <c r="O20">
        <v>277.76652030593499</v>
      </c>
      <c r="P20">
        <v>6396084.4763187896</v>
      </c>
    </row>
    <row r="21" spans="1:16" x14ac:dyDescent="0.25">
      <c r="A21">
        <v>20.512042300000001</v>
      </c>
      <c r="B21">
        <f t="shared" si="0"/>
        <v>23.64202882052356</v>
      </c>
      <c r="C21">
        <f t="shared" si="3"/>
        <v>678.09837277391694</v>
      </c>
      <c r="D21">
        <v>29.008408412630644</v>
      </c>
      <c r="E21">
        <v>17.677669529663689</v>
      </c>
      <c r="F21">
        <v>35.355339059327378</v>
      </c>
      <c r="G21">
        <f t="shared" si="1"/>
        <v>29.008408412630644</v>
      </c>
      <c r="H21">
        <f t="shared" si="2"/>
        <v>6.0747558162801596</v>
      </c>
      <c r="N21">
        <v>53.033008588991002</v>
      </c>
      <c r="O21">
        <v>276.35840922128699</v>
      </c>
      <c r="P21">
        <v>6074755.8162801601</v>
      </c>
    </row>
    <row r="22" spans="1:16" x14ac:dyDescent="0.25">
      <c r="A22">
        <v>6.4221994599999999</v>
      </c>
      <c r="B22">
        <f t="shared" si="0"/>
        <v>19.92604683603345</v>
      </c>
      <c r="C22">
        <f t="shared" si="3"/>
        <v>698.02441960995043</v>
      </c>
      <c r="D22">
        <v>9.0823615765971706</v>
      </c>
      <c r="E22">
        <v>17.677669529663689</v>
      </c>
      <c r="F22">
        <v>35.355339059327378</v>
      </c>
      <c r="G22">
        <f t="shared" si="1"/>
        <v>9.0823615765971706</v>
      </c>
      <c r="H22">
        <f t="shared" si="2"/>
        <v>4.68487560020563</v>
      </c>
      <c r="N22">
        <v>17.6776695296636</v>
      </c>
      <c r="O22">
        <v>259.87586819825702</v>
      </c>
      <c r="P22">
        <v>4684875.6002056301</v>
      </c>
    </row>
    <row r="23" spans="1:16" x14ac:dyDescent="0.25">
      <c r="A23">
        <v>0</v>
      </c>
      <c r="B23">
        <f t="shared" si="0"/>
        <v>9.082361576597167</v>
      </c>
      <c r="C23">
        <f t="shared" si="3"/>
        <v>707.10678118654755</v>
      </c>
      <c r="D23">
        <v>0</v>
      </c>
      <c r="E23">
        <v>17.677669529663689</v>
      </c>
      <c r="F23">
        <v>35.355339059327378</v>
      </c>
      <c r="G23">
        <f t="shared" si="1"/>
        <v>0</v>
      </c>
      <c r="H23">
        <f t="shared" si="2"/>
        <v>0</v>
      </c>
    </row>
    <row r="28" spans="1:16" x14ac:dyDescent="0.25">
      <c r="A28" s="1"/>
      <c r="B28" s="1"/>
      <c r="C28" s="1"/>
    </row>
    <row r="29" spans="1:16" x14ac:dyDescent="0.25">
      <c r="A29" s="1"/>
      <c r="B29" s="1"/>
      <c r="C29" s="1"/>
    </row>
    <row r="30" spans="1:16" x14ac:dyDescent="0.25">
      <c r="A30" s="1"/>
      <c r="B30" s="1"/>
      <c r="C30" s="1"/>
    </row>
    <row r="31" spans="1:16" x14ac:dyDescent="0.25">
      <c r="A31" s="1"/>
      <c r="B31" s="1"/>
      <c r="C31" s="1"/>
    </row>
    <row r="32" spans="1:16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</sheetData>
  <sortState xmlns:xlrd2="http://schemas.microsoft.com/office/spreadsheetml/2017/richdata2" ref="G2:G23">
    <sortCondition descending="1" ref="G2:G23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88C2-0066-47C7-BF38-8B661EC23845}">
  <dimension ref="A1:K11"/>
  <sheetViews>
    <sheetView tabSelected="1" workbookViewId="0">
      <selection activeCell="M4" sqref="M4"/>
    </sheetView>
  </sheetViews>
  <sheetFormatPr defaultRowHeight="15" x14ac:dyDescent="0.25"/>
  <sheetData>
    <row r="1" spans="1:11" x14ac:dyDescent="0.25">
      <c r="B1" t="s">
        <v>27</v>
      </c>
      <c r="C1" t="s">
        <v>28</v>
      </c>
      <c r="J1" t="s">
        <v>29</v>
      </c>
      <c r="K1" t="s">
        <v>30</v>
      </c>
    </row>
    <row r="2" spans="1:11" x14ac:dyDescent="0.25">
      <c r="A2">
        <v>671.75144212722205</v>
      </c>
      <c r="B2">
        <v>9.7540902045159097</v>
      </c>
      <c r="C2">
        <v>117.645219416213</v>
      </c>
      <c r="I2">
        <v>671.75144212722205</v>
      </c>
      <c r="J2">
        <v>8.7870668997680603</v>
      </c>
      <c r="K2">
        <v>118.787001679734</v>
      </c>
    </row>
    <row r="3" spans="1:11" x14ac:dyDescent="0.25">
      <c r="A3">
        <v>601.04076400856604</v>
      </c>
      <c r="B3">
        <v>9.0423268650203603</v>
      </c>
      <c r="C3">
        <v>126.915503255047</v>
      </c>
      <c r="I3">
        <v>601.04076400856604</v>
      </c>
      <c r="J3">
        <v>8.0851879349178493</v>
      </c>
      <c r="K3">
        <v>130.792854445107</v>
      </c>
    </row>
    <row r="4" spans="1:11" x14ac:dyDescent="0.25">
      <c r="A4">
        <v>530.33008588990299</v>
      </c>
      <c r="B4">
        <v>8.7496180061046491</v>
      </c>
      <c r="C4">
        <v>181.76451989085101</v>
      </c>
      <c r="I4">
        <v>530.33008588990299</v>
      </c>
      <c r="J4">
        <v>7.7930648628841199</v>
      </c>
      <c r="K4">
        <v>163.83650735595</v>
      </c>
    </row>
    <row r="5" spans="1:11" x14ac:dyDescent="0.25">
      <c r="A5">
        <v>459.61940777123499</v>
      </c>
      <c r="B5">
        <v>8.6095341869923097</v>
      </c>
      <c r="C5">
        <v>254.49624496736101</v>
      </c>
      <c r="I5">
        <v>459.61940777123499</v>
      </c>
      <c r="J5">
        <v>7.6277377628885503</v>
      </c>
      <c r="K5">
        <v>208.43571950973501</v>
      </c>
    </row>
    <row r="6" spans="1:11" x14ac:dyDescent="0.25">
      <c r="A6">
        <v>388.90872965254999</v>
      </c>
      <c r="B6">
        <v>8.5204448127480905</v>
      </c>
      <c r="C6">
        <v>289.62462100477802</v>
      </c>
      <c r="I6">
        <v>388.90872965254999</v>
      </c>
      <c r="J6">
        <v>7.5079901603093102</v>
      </c>
      <c r="K6">
        <v>245.482128133674</v>
      </c>
    </row>
    <row r="7" spans="1:11" x14ac:dyDescent="0.25">
      <c r="A7">
        <v>318.19805153384402</v>
      </c>
      <c r="B7">
        <v>8.4397354599474301</v>
      </c>
      <c r="C7">
        <v>298.30833308566099</v>
      </c>
      <c r="I7">
        <v>318.19805153384402</v>
      </c>
      <c r="J7">
        <v>7.3914397603401296</v>
      </c>
      <c r="K7">
        <v>268.40311104290799</v>
      </c>
    </row>
    <row r="8" spans="1:11" x14ac:dyDescent="0.25">
      <c r="A8">
        <v>247.48737341514601</v>
      </c>
      <c r="B8">
        <v>8.3037693398124208</v>
      </c>
      <c r="C8">
        <v>297.58129596884299</v>
      </c>
      <c r="I8">
        <v>247.48737341514601</v>
      </c>
      <c r="J8">
        <v>7.2458638011425203</v>
      </c>
      <c r="K8">
        <v>280.86131431869302</v>
      </c>
    </row>
    <row r="9" spans="1:11" x14ac:dyDescent="0.25">
      <c r="A9">
        <v>176.77669529649299</v>
      </c>
      <c r="B9">
        <v>7.9989579732367702</v>
      </c>
      <c r="C9">
        <v>294.95871276486702</v>
      </c>
      <c r="I9">
        <v>176.77669529649299</v>
      </c>
      <c r="J9">
        <v>7.0379394183405504</v>
      </c>
      <c r="K9">
        <v>286.15587861806301</v>
      </c>
    </row>
    <row r="10" spans="1:11" x14ac:dyDescent="0.25">
      <c r="A10">
        <v>106.06601717790799</v>
      </c>
      <c r="B10">
        <v>7.4077065191315503</v>
      </c>
      <c r="C10">
        <v>289.64558827614002</v>
      </c>
      <c r="I10">
        <v>106.06601717790799</v>
      </c>
      <c r="J10">
        <v>6.3174362424825503</v>
      </c>
      <c r="K10">
        <v>278.93278992566599</v>
      </c>
    </row>
    <row r="11" spans="1:11" x14ac:dyDescent="0.25">
      <c r="A11">
        <v>35.355339059315398</v>
      </c>
      <c r="B11">
        <v>5.7250496808952596</v>
      </c>
      <c r="C11">
        <v>272.50703290104798</v>
      </c>
      <c r="I11">
        <v>35.355339059315398</v>
      </c>
      <c r="J11">
        <v>4.0441945657076896</v>
      </c>
      <c r="K11">
        <v>250.98468484445601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d</vt:lpstr>
      <vt:lpstr>Sheet3</vt:lpstr>
      <vt:lpstr>singleVs50d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2021-07-18T09:24:21Z</dcterms:modified>
</cp:coreProperties>
</file>