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e\Documents\Master\Cuatrimestre II\Biometria y Tablas\Trabajos\"/>
    </mc:Choice>
  </mc:AlternateContent>
  <bookViews>
    <workbookView xWindow="24" yWindow="60" windowWidth="25044" windowHeight="14016"/>
  </bookViews>
  <sheets>
    <sheet name="Hoja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H2" i="2"/>
  <c r="H3" i="2"/>
  <c r="H4" i="2"/>
  <c r="H5" i="2"/>
  <c r="H6" i="2"/>
  <c r="H7" i="2"/>
  <c r="H8" i="2"/>
  <c r="H9" i="2"/>
  <c r="H10" i="2"/>
  <c r="H11" i="2"/>
  <c r="H12" i="2"/>
  <c r="G2" i="2" l="1"/>
  <c r="G3" i="2" l="1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F2" i="2"/>
  <c r="E12" i="2" l="1"/>
  <c r="E3" i="2"/>
  <c r="E4" i="2"/>
  <c r="E5" i="2"/>
  <c r="E6" i="2"/>
  <c r="E7" i="2"/>
  <c r="E8" i="2"/>
  <c r="E9" i="2"/>
  <c r="E10" i="2"/>
  <c r="E11" i="2"/>
  <c r="E2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<sst xmlns="http://schemas.openxmlformats.org/spreadsheetml/2006/main" count="15" uniqueCount="15">
  <si>
    <t>Alicante</t>
  </si>
  <si>
    <t>Año</t>
  </si>
  <si>
    <t>España</t>
  </si>
  <si>
    <t>Abs_Alicante</t>
  </si>
  <si>
    <t>Abs_España</t>
  </si>
  <si>
    <t>Rel_Alicante</t>
  </si>
  <si>
    <t>Rel_España</t>
  </si>
  <si>
    <t>Ind_Alicante</t>
  </si>
  <si>
    <t>Ind_España</t>
  </si>
  <si>
    <t>Bru_Alicante</t>
  </si>
  <si>
    <t>Bru_España</t>
  </si>
  <si>
    <t>Acu_Alicante</t>
  </si>
  <si>
    <t>Acu_España</t>
  </si>
  <si>
    <t>Ins_Alicante</t>
  </si>
  <si>
    <t>Ins_España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</si>
</sst>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5" applyNumberFormat="1" applyFont="1"/>
    <xf numFmtId="2" fontId="0" fillId="0" borderId="0" xfId="0" applyNumberFormat="1"/>
    <xf numFmtId="10" fontId="0" fillId="0" borderId="0" xfId="0" applyNumberForma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10" sqref="O10"/>
    </sheetView>
  </sheetViews>
  <sheetFormatPr defaultColWidth="11.5546875" defaultRowHeight="14.4" x14ac:dyDescent="0.3"/>
  <sheetData>
    <row r="1" spans="1:15" x14ac:dyDescent="0.3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2011</v>
      </c>
      <c r="B2">
        <v>1852166</v>
      </c>
      <c r="C2">
        <f t="shared" ref="C2:C11" si="0">+B2-B3</f>
        <v>390241</v>
      </c>
      <c r="D2">
        <v>46815916</v>
      </c>
      <c r="E2">
        <f>+D2-D3</f>
        <v>5968545</v>
      </c>
      <c r="F2" s="2">
        <f>C2/B3</f>
        <v>0.26693640234622157</v>
      </c>
      <c r="G2" s="2">
        <f>E2/D3</f>
        <v>0.14611821651875712</v>
      </c>
      <c r="H2" s="3">
        <f t="shared" ref="H2:H11" si="1">$H$13*B2/$B$13</f>
        <v>393.95298086351346</v>
      </c>
      <c r="I2" s="3">
        <f t="shared" ref="I2:I11" si="2">$H$13*D2/$D$13</f>
        <v>251.47363405729178</v>
      </c>
      <c r="J2" s="4">
        <v>2.3599999999999999E-2</v>
      </c>
      <c r="K2" s="4">
        <v>1.35E-2</v>
      </c>
      <c r="L2" s="4">
        <v>2.3900000000000001E-2</v>
      </c>
      <c r="M2" s="4">
        <v>1.37E-2</v>
      </c>
      <c r="N2" s="4">
        <v>2.3699999999999999E-2</v>
      </c>
      <c r="O2" s="4">
        <v>1.3600000000000001E-2</v>
      </c>
    </row>
    <row r="3" spans="1:15" x14ac:dyDescent="0.3">
      <c r="A3">
        <v>2001</v>
      </c>
      <c r="B3">
        <v>1461925</v>
      </c>
      <c r="C3">
        <f t="shared" si="0"/>
        <v>127380</v>
      </c>
      <c r="D3">
        <v>40847371</v>
      </c>
      <c r="E3">
        <f t="shared" ref="E3:E11" si="3">+D3-D4</f>
        <v>1413429</v>
      </c>
      <c r="F3" s="2">
        <f t="shared" ref="F3:F12" si="4">C3/B4</f>
        <v>9.5448261392459599E-2</v>
      </c>
      <c r="G3" s="2">
        <f t="shared" ref="G3:G12" si="5">E3/D4</f>
        <v>3.5842954782456186E-2</v>
      </c>
      <c r="H3" s="3">
        <f t="shared" si="1"/>
        <v>310.9492947980321</v>
      </c>
      <c r="I3" s="3">
        <f t="shared" si="2"/>
        <v>219.4133470988036</v>
      </c>
      <c r="J3" s="4">
        <v>8.5000000000000006E-3</v>
      </c>
      <c r="K3" s="4">
        <v>3.3E-3</v>
      </c>
      <c r="L3" s="4">
        <v>8.6E-3</v>
      </c>
      <c r="M3" s="4">
        <v>3.3E-3</v>
      </c>
      <c r="N3" s="4">
        <v>8.5000000000000006E-3</v>
      </c>
      <c r="O3" s="4">
        <v>3.3E-3</v>
      </c>
    </row>
    <row r="4" spans="1:15" x14ac:dyDescent="0.3">
      <c r="A4" s="1">
        <v>1991</v>
      </c>
      <c r="B4">
        <v>1334545</v>
      </c>
      <c r="C4">
        <f t="shared" si="0"/>
        <v>185948</v>
      </c>
      <c r="D4">
        <v>39433942</v>
      </c>
      <c r="E4">
        <f t="shared" si="3"/>
        <v>1691381</v>
      </c>
      <c r="F4" s="2">
        <f t="shared" si="4"/>
        <v>0.16189142057658168</v>
      </c>
      <c r="G4" s="2">
        <f t="shared" si="5"/>
        <v>4.4813625657252033E-2</v>
      </c>
      <c r="H4" s="3">
        <f t="shared" si="1"/>
        <v>283.85575636659865</v>
      </c>
      <c r="I4" s="3">
        <f t="shared" si="2"/>
        <v>211.82105461622217</v>
      </c>
      <c r="J4" s="4">
        <v>1.4999999999999999E-2</v>
      </c>
      <c r="K4" s="4">
        <v>4.4000000000000003E-3</v>
      </c>
      <c r="L4" s="4">
        <v>1.5100000000000001E-2</v>
      </c>
      <c r="M4" s="4">
        <v>4.4000000000000003E-3</v>
      </c>
      <c r="N4" s="4">
        <v>1.4999999999999999E-2</v>
      </c>
      <c r="O4" s="4">
        <v>4.4000000000000003E-3</v>
      </c>
    </row>
    <row r="5" spans="1:15" x14ac:dyDescent="0.3">
      <c r="A5" s="1">
        <v>1981</v>
      </c>
      <c r="B5">
        <v>1148597</v>
      </c>
      <c r="C5">
        <f t="shared" si="0"/>
        <v>228492</v>
      </c>
      <c r="D5">
        <v>37742561</v>
      </c>
      <c r="E5">
        <f t="shared" si="3"/>
        <v>3786514</v>
      </c>
      <c r="F5" s="2">
        <f t="shared" si="4"/>
        <v>0.24833252726590987</v>
      </c>
      <c r="G5" s="2">
        <f t="shared" si="5"/>
        <v>0.11151221459906685</v>
      </c>
      <c r="H5" s="3">
        <f t="shared" si="1"/>
        <v>244.30489057724253</v>
      </c>
      <c r="I5" s="3">
        <f t="shared" si="2"/>
        <v>202.73573144011564</v>
      </c>
      <c r="J5" s="4">
        <v>2.1700000000000001E-2</v>
      </c>
      <c r="K5" s="4">
        <v>1.04E-2</v>
      </c>
      <c r="L5" s="4">
        <v>2.2100000000000002E-2</v>
      </c>
      <c r="M5" s="4">
        <v>1.0500000000000001E-2</v>
      </c>
      <c r="N5" s="4">
        <v>2.18E-2</v>
      </c>
      <c r="O5" s="4">
        <v>1.04E-2</v>
      </c>
    </row>
    <row r="6" spans="1:15" x14ac:dyDescent="0.3">
      <c r="A6" s="1">
        <v>1970</v>
      </c>
      <c r="B6">
        <v>920105</v>
      </c>
      <c r="C6">
        <f t="shared" si="0"/>
        <v>208163</v>
      </c>
      <c r="D6">
        <v>33956047</v>
      </c>
      <c r="E6">
        <f t="shared" si="3"/>
        <v>3373111</v>
      </c>
      <c r="F6" s="2">
        <f t="shared" si="4"/>
        <v>0.29238758213449972</v>
      </c>
      <c r="G6" s="2">
        <f t="shared" si="5"/>
        <v>0.11029389068466154</v>
      </c>
      <c r="H6" s="3">
        <f t="shared" si="1"/>
        <v>195.7049786344329</v>
      </c>
      <c r="I6" s="3">
        <f t="shared" si="2"/>
        <v>182.39631447796944</v>
      </c>
      <c r="J6" s="4">
        <v>2.5499999999999998E-2</v>
      </c>
      <c r="K6" s="4">
        <v>1.0500000000000001E-2</v>
      </c>
      <c r="L6" s="4">
        <v>2.5999999999999999E-2</v>
      </c>
      <c r="M6" s="4">
        <v>1.0500000000000001E-2</v>
      </c>
      <c r="N6" s="4">
        <v>2.5600000000000001E-2</v>
      </c>
      <c r="O6" s="4">
        <v>1.0500000000000001E-2</v>
      </c>
    </row>
    <row r="7" spans="1:15" x14ac:dyDescent="0.3">
      <c r="A7" s="1">
        <v>1960</v>
      </c>
      <c r="B7">
        <v>711942</v>
      </c>
      <c r="C7">
        <f t="shared" si="0"/>
        <v>77877</v>
      </c>
      <c r="D7">
        <v>30582936</v>
      </c>
      <c r="E7">
        <f t="shared" si="3"/>
        <v>2465063</v>
      </c>
      <c r="F7" s="2">
        <f t="shared" si="4"/>
        <v>0.12282179271841215</v>
      </c>
      <c r="G7" s="2">
        <f t="shared" si="5"/>
        <v>8.7668900133377803E-2</v>
      </c>
      <c r="H7" s="3">
        <f t="shared" si="1"/>
        <v>151.42901505692876</v>
      </c>
      <c r="I7" s="3">
        <f t="shared" si="2"/>
        <v>164.2775088724436</v>
      </c>
      <c r="J7" s="4">
        <v>1.1599999999999999E-2</v>
      </c>
      <c r="K7" s="4">
        <v>8.3999999999999995E-3</v>
      </c>
      <c r="L7" s="4">
        <v>1.17E-2</v>
      </c>
      <c r="M7" s="4">
        <v>8.3999999999999995E-3</v>
      </c>
      <c r="N7" s="4">
        <v>1.1599999999999999E-2</v>
      </c>
      <c r="O7" s="4">
        <v>8.3999999999999995E-3</v>
      </c>
    </row>
    <row r="8" spans="1:15" x14ac:dyDescent="0.3">
      <c r="A8" s="1">
        <v>1950</v>
      </c>
      <c r="B8">
        <v>634065</v>
      </c>
      <c r="C8">
        <f t="shared" si="0"/>
        <v>26503</v>
      </c>
      <c r="D8">
        <v>28117873</v>
      </c>
      <c r="E8">
        <f t="shared" si="3"/>
        <v>2103595</v>
      </c>
      <c r="F8" s="2">
        <f t="shared" si="4"/>
        <v>4.3621885503043308E-2</v>
      </c>
      <c r="G8" s="2">
        <f t="shared" si="5"/>
        <v>8.0863093721071172E-2</v>
      </c>
      <c r="H8" s="3">
        <f t="shared" si="1"/>
        <v>134.86469183173844</v>
      </c>
      <c r="I8" s="3">
        <f t="shared" si="2"/>
        <v>151.03632075192985</v>
      </c>
      <c r="J8" s="4">
        <v>4.3E-3</v>
      </c>
      <c r="K8" s="4">
        <v>7.7999999999999996E-3</v>
      </c>
      <c r="L8" s="4">
        <v>4.3E-3</v>
      </c>
      <c r="M8" s="4">
        <v>7.7999999999999996E-3</v>
      </c>
      <c r="N8" s="4">
        <v>4.3E-3</v>
      </c>
      <c r="O8" s="4">
        <v>7.7999999999999996E-3</v>
      </c>
    </row>
    <row r="9" spans="1:15" x14ac:dyDescent="0.3">
      <c r="A9" s="1">
        <v>1940</v>
      </c>
      <c r="B9">
        <v>607562</v>
      </c>
      <c r="C9">
        <f t="shared" si="0"/>
        <v>61724</v>
      </c>
      <c r="D9">
        <v>26014278</v>
      </c>
      <c r="E9">
        <f t="shared" si="3"/>
        <v>2337183</v>
      </c>
      <c r="F9" s="2">
        <f t="shared" si="4"/>
        <v>0.11308117060373224</v>
      </c>
      <c r="G9" s="2">
        <f t="shared" si="5"/>
        <v>9.8710715989440423E-2</v>
      </c>
      <c r="H9" s="3">
        <f t="shared" si="1"/>
        <v>129.22754275772149</v>
      </c>
      <c r="I9" s="3">
        <f t="shared" si="2"/>
        <v>139.73677298200587</v>
      </c>
      <c r="J9" s="4">
        <v>1.0699999999999999E-2</v>
      </c>
      <c r="K9" s="4">
        <v>9.4000000000000004E-3</v>
      </c>
      <c r="L9" s="4">
        <v>1.0800000000000001E-2</v>
      </c>
      <c r="M9" s="4">
        <v>9.4999999999999998E-3</v>
      </c>
      <c r="N9" s="4">
        <v>1.0699999999999999E-2</v>
      </c>
      <c r="O9" s="4">
        <v>9.4000000000000004E-3</v>
      </c>
    </row>
    <row r="10" spans="1:15" x14ac:dyDescent="0.3">
      <c r="A10" s="1">
        <v>1930</v>
      </c>
      <c r="B10">
        <v>545838</v>
      </c>
      <c r="C10">
        <f t="shared" si="0"/>
        <v>33652</v>
      </c>
      <c r="D10">
        <v>23677095</v>
      </c>
      <c r="E10">
        <f t="shared" si="3"/>
        <v>2288544</v>
      </c>
      <c r="F10" s="2">
        <f t="shared" si="4"/>
        <v>6.5702693943215942E-2</v>
      </c>
      <c r="G10" s="2">
        <f t="shared" si="5"/>
        <v>0.10699855263687569</v>
      </c>
      <c r="H10" s="3">
        <f t="shared" si="1"/>
        <v>116.09893884704636</v>
      </c>
      <c r="I10" s="3">
        <f t="shared" si="2"/>
        <v>127.18249758414923</v>
      </c>
      <c r="J10" s="4">
        <v>6.4000000000000003E-3</v>
      </c>
      <c r="K10" s="4">
        <v>1.0200000000000001E-2</v>
      </c>
      <c r="L10" s="4">
        <v>6.4000000000000003E-3</v>
      </c>
      <c r="M10" s="4">
        <v>1.0200000000000001E-2</v>
      </c>
      <c r="N10" s="4">
        <v>6.4000000000000003E-3</v>
      </c>
      <c r="O10" s="4">
        <v>1.0200000000000001E-2</v>
      </c>
    </row>
    <row r="11" spans="1:15" x14ac:dyDescent="0.3">
      <c r="A11" s="1">
        <v>1920</v>
      </c>
      <c r="B11">
        <v>512186</v>
      </c>
      <c r="C11">
        <f t="shared" si="0"/>
        <v>14570</v>
      </c>
      <c r="D11">
        <v>21388551</v>
      </c>
      <c r="E11">
        <f t="shared" si="3"/>
        <v>1397882</v>
      </c>
      <c r="F11" s="2">
        <f t="shared" si="4"/>
        <v>2.9279605157390438E-2</v>
      </c>
      <c r="G11" s="2">
        <f t="shared" si="5"/>
        <v>6.9926724313228342E-2</v>
      </c>
      <c r="H11" s="3">
        <f t="shared" si="1"/>
        <v>108.94120800001701</v>
      </c>
      <c r="I11" s="3">
        <f t="shared" si="2"/>
        <v>114.88948859165166</v>
      </c>
      <c r="J11" s="4">
        <v>2.8999999999999998E-3</v>
      </c>
      <c r="K11" s="4">
        <v>6.7999999999999996E-3</v>
      </c>
      <c r="L11" s="4">
        <v>2.8999999999999998E-3</v>
      </c>
      <c r="M11" s="4">
        <v>6.7999999999999996E-3</v>
      </c>
      <c r="N11" s="4">
        <v>2.8999999999999998E-3</v>
      </c>
      <c r="O11" s="4">
        <v>7.7999999999999996E-3</v>
      </c>
    </row>
    <row r="12" spans="1:15" x14ac:dyDescent="0.3">
      <c r="A12" s="1">
        <v>1910</v>
      </c>
      <c r="B12">
        <v>497616</v>
      </c>
      <c r="C12">
        <f>+B12-B13</f>
        <v>27467</v>
      </c>
      <c r="D12">
        <v>19990669</v>
      </c>
      <c r="E12">
        <f>+D12-D13</f>
        <v>1374039</v>
      </c>
      <c r="F12" s="2">
        <f t="shared" si="4"/>
        <v>5.8421904545154835E-2</v>
      </c>
      <c r="G12" s="2">
        <f t="shared" si="5"/>
        <v>7.3807074642403062E-2</v>
      </c>
      <c r="H12" s="3">
        <f>$H$13*B12/$B$13</f>
        <v>105.84219045451549</v>
      </c>
      <c r="I12" s="3">
        <f>$H$13*D12/$D$13</f>
        <v>107.3807074642403</v>
      </c>
      <c r="J12" s="4">
        <v>5.7000000000000002E-3</v>
      </c>
      <c r="K12" s="4">
        <v>7.1000000000000004E-3</v>
      </c>
      <c r="L12" s="4">
        <v>5.7000000000000002E-3</v>
      </c>
      <c r="M12" s="4">
        <v>7.1000000000000004E-3</v>
      </c>
      <c r="N12" s="4">
        <v>5.7000000000000002E-3</v>
      </c>
      <c r="O12" s="4">
        <v>7.1000000000000004E-3</v>
      </c>
    </row>
    <row r="13" spans="1:15" x14ac:dyDescent="0.3">
      <c r="A13" s="1">
        <v>1900</v>
      </c>
      <c r="B13">
        <v>470149</v>
      </c>
      <c r="C13">
        <v>0</v>
      </c>
      <c r="D13">
        <v>18616630</v>
      </c>
      <c r="E13">
        <v>0</v>
      </c>
      <c r="F13" s="2">
        <v>0</v>
      </c>
      <c r="G13" s="2">
        <v>0</v>
      </c>
      <c r="H13">
        <v>100</v>
      </c>
      <c r="I13">
        <v>100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Dave</cp:lastModifiedBy>
  <dcterms:created xsi:type="dcterms:W3CDTF">2017-02-17T11:36:33Z</dcterms:created>
  <dcterms:modified xsi:type="dcterms:W3CDTF">2017-02-20T22:47:30Z</dcterms:modified>
</cp:coreProperties>
</file>