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16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工作表1!$A$1:$J$1</definedName>
    <definedName name="_xlnm._FilterDatabase" localSheetId="1" hidden="1">工作表2!$E$1:$E$234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" i="2" l="1"/>
  <c r="E128" i="2"/>
  <c r="E129" i="2"/>
  <c r="E130" i="2"/>
  <c r="E134" i="2"/>
  <c r="E135" i="2"/>
  <c r="E69" i="2"/>
  <c r="E210" i="2"/>
  <c r="E74" i="2"/>
  <c r="E206" i="2"/>
  <c r="E203" i="2"/>
  <c r="E204" i="2"/>
  <c r="E85" i="2"/>
  <c r="E86" i="2"/>
  <c r="E87" i="2"/>
  <c r="E153" i="2"/>
  <c r="E154" i="2"/>
  <c r="E155" i="2"/>
  <c r="E76" i="2"/>
  <c r="E208" i="2"/>
  <c r="E70" i="2"/>
  <c r="E77" i="2"/>
  <c r="E164" i="2"/>
  <c r="E98" i="2"/>
  <c r="E99" i="2"/>
  <c r="E53" i="2"/>
  <c r="E37" i="2"/>
  <c r="E197" i="2"/>
  <c r="E195" i="2"/>
  <c r="E196" i="2"/>
  <c r="E151" i="2"/>
  <c r="E152" i="2"/>
  <c r="E61" i="2"/>
  <c r="E62" i="2"/>
  <c r="E2" i="2"/>
  <c r="E114" i="2"/>
  <c r="E137" i="2"/>
  <c r="E75" i="2"/>
  <c r="E4" i="2"/>
  <c r="E5" i="2"/>
  <c r="E6" i="2"/>
  <c r="E9" i="2"/>
  <c r="E117" i="2"/>
  <c r="E150" i="2"/>
  <c r="E223" i="2"/>
  <c r="E118" i="2"/>
  <c r="E92" i="2"/>
  <c r="E119" i="2"/>
  <c r="E146" i="2"/>
  <c r="E199" i="2"/>
  <c r="E200" i="2"/>
  <c r="E190" i="2"/>
  <c r="E191" i="2"/>
  <c r="E121" i="2"/>
  <c r="E122" i="2"/>
  <c r="E59" i="2"/>
  <c r="E21" i="2"/>
  <c r="E34" i="2"/>
  <c r="E35" i="2"/>
  <c r="E29" i="2"/>
  <c r="E30" i="2"/>
  <c r="E22" i="2"/>
  <c r="E11" i="2"/>
  <c r="E138" i="2"/>
  <c r="E12" i="2"/>
  <c r="E139" i="2"/>
  <c r="E205" i="2"/>
  <c r="E79" i="2"/>
  <c r="E94" i="2"/>
  <c r="E189" i="2"/>
  <c r="E101" i="2"/>
  <c r="E102" i="2"/>
  <c r="E95" i="2"/>
  <c r="E96" i="2"/>
  <c r="E103" i="2"/>
  <c r="E100" i="2"/>
  <c r="E54" i="2"/>
  <c r="E23" i="2"/>
  <c r="E140" i="2"/>
  <c r="E141" i="2"/>
  <c r="E142" i="2"/>
  <c r="E131" i="2"/>
  <c r="E144" i="2"/>
  <c r="E63" i="2"/>
  <c r="E64" i="2"/>
  <c r="E60" i="2"/>
  <c r="E163" i="2"/>
  <c r="E36" i="2"/>
  <c r="E156" i="2"/>
  <c r="E111" i="2"/>
  <c r="E38" i="2"/>
  <c r="E27" i="2"/>
  <c r="E13" i="2"/>
  <c r="E28" i="2"/>
  <c r="E14" i="2"/>
  <c r="E31" i="2"/>
  <c r="E32" i="2"/>
  <c r="E24" i="2"/>
  <c r="E148" i="2"/>
  <c r="E71" i="2"/>
  <c r="E72" i="2"/>
  <c r="E78" i="2"/>
  <c r="E68" i="2"/>
  <c r="E91" i="2"/>
  <c r="E224" i="2"/>
  <c r="E225" i="2"/>
  <c r="E89" i="2"/>
  <c r="E90" i="2"/>
  <c r="E168" i="2"/>
  <c r="E110" i="2"/>
  <c r="E136" i="2"/>
  <c r="E105" i="2"/>
  <c r="E162" i="2"/>
  <c r="E10" i="2"/>
  <c r="E82" i="2"/>
  <c r="E83" i="2"/>
  <c r="E157" i="2"/>
  <c r="E158" i="2"/>
  <c r="E112" i="2"/>
  <c r="E217" i="2"/>
  <c r="E107" i="2"/>
  <c r="E108" i="2"/>
  <c r="E165" i="2"/>
  <c r="E25" i="2"/>
  <c r="E125" i="2"/>
  <c r="E106" i="2"/>
  <c r="E39" i="2"/>
  <c r="E40" i="2"/>
  <c r="E41" i="2"/>
  <c r="E19" i="2"/>
  <c r="E65" i="2"/>
  <c r="E215" i="2"/>
  <c r="E216" i="2"/>
  <c r="E132" i="2"/>
  <c r="E51" i="2"/>
  <c r="E93" i="2"/>
  <c r="E52" i="2"/>
  <c r="E50" i="2"/>
  <c r="E124" i="2"/>
  <c r="E127" i="2"/>
  <c r="E171" i="2"/>
  <c r="E57" i="2"/>
  <c r="E56" i="2"/>
  <c r="E49" i="2"/>
  <c r="E20" i="2"/>
  <c r="E116" i="2"/>
  <c r="E174" i="2"/>
  <c r="E175" i="2"/>
  <c r="E169" i="2"/>
  <c r="E7" i="2"/>
  <c r="E230" i="2"/>
  <c r="E80" i="2"/>
  <c r="E81" i="2"/>
  <c r="E176" i="2"/>
  <c r="E55" i="2"/>
  <c r="E84" i="2"/>
  <c r="E104" i="2"/>
  <c r="E188" i="2"/>
  <c r="E201" i="2"/>
  <c r="E177" i="2"/>
  <c r="E178" i="2"/>
  <c r="E179" i="2"/>
  <c r="E180" i="2"/>
  <c r="E181" i="2"/>
  <c r="E182" i="2"/>
  <c r="E183" i="2"/>
  <c r="E184" i="2"/>
  <c r="E185" i="2"/>
  <c r="E186" i="2"/>
  <c r="E172" i="2"/>
  <c r="E173" i="2"/>
  <c r="E170" i="2"/>
  <c r="E227" i="2"/>
  <c r="E218" i="2"/>
  <c r="E219" i="2"/>
  <c r="E220" i="2"/>
  <c r="E228" i="2"/>
  <c r="E221" i="2"/>
  <c r="E226" i="2"/>
  <c r="E212" i="2"/>
  <c r="E207" i="2"/>
  <c r="E231" i="2"/>
  <c r="E167" i="2"/>
  <c r="E46" i="2"/>
  <c r="E47" i="2"/>
  <c r="E229" i="2"/>
  <c r="E211" i="2"/>
  <c r="E48" i="2"/>
  <c r="E213" i="2"/>
  <c r="E214" i="2"/>
  <c r="E58" i="2"/>
  <c r="E160" i="2"/>
  <c r="E123" i="2"/>
  <c r="E209" i="2"/>
  <c r="E202" i="2"/>
  <c r="E97" i="2"/>
  <c r="E145" i="2"/>
  <c r="E66" i="2"/>
  <c r="E222" i="2"/>
  <c r="E192" i="2"/>
  <c r="E194" i="2"/>
  <c r="E193" i="2"/>
  <c r="E166" i="2"/>
  <c r="E44" i="2"/>
  <c r="E45" i="2"/>
  <c r="E16" i="2"/>
  <c r="E161" i="2"/>
  <c r="E73" i="2"/>
  <c r="E198" i="2"/>
  <c r="E149" i="2"/>
  <c r="E159" i="2"/>
  <c r="E113" i="2"/>
  <c r="E143" i="2"/>
  <c r="E109" i="2"/>
  <c r="E26" i="2"/>
  <c r="E33" i="2"/>
  <c r="E17" i="2"/>
  <c r="E18" i="2"/>
  <c r="E126" i="2"/>
  <c r="E187" i="2"/>
  <c r="E42" i="2"/>
  <c r="E3" i="2"/>
  <c r="E43" i="2"/>
  <c r="E67" i="2"/>
  <c r="E115" i="2"/>
  <c r="E88" i="2"/>
  <c r="E8" i="2"/>
  <c r="E147" i="2"/>
  <c r="E15" i="2"/>
  <c r="E120" i="2"/>
  <c r="J94" i="1" l="1"/>
  <c r="J204" i="1"/>
  <c r="J203" i="1"/>
  <c r="J181" i="1"/>
  <c r="J166" i="1"/>
  <c r="J165" i="1"/>
  <c r="J163" i="1"/>
  <c r="J162" i="1"/>
  <c r="J156" i="1"/>
  <c r="J150" i="1"/>
  <c r="J149" i="1"/>
  <c r="J143" i="1" l="1"/>
  <c r="J172" i="1"/>
  <c r="J43" i="1"/>
  <c r="J229" i="1"/>
  <c r="J226" i="1"/>
  <c r="J75" i="1"/>
</calcChain>
</file>

<file path=xl/sharedStrings.xml><?xml version="1.0" encoding="utf-8"?>
<sst xmlns="http://schemas.openxmlformats.org/spreadsheetml/2006/main" count="2491" uniqueCount="1210">
  <si>
    <t>landnumber</t>
  </si>
  <si>
    <t>154</t>
  </si>
  <si>
    <t>481</t>
  </si>
  <si>
    <t>482</t>
  </si>
  <si>
    <t>502</t>
  </si>
  <si>
    <t>501</t>
  </si>
  <si>
    <t>492</t>
  </si>
  <si>
    <t>491</t>
  </si>
  <si>
    <t>450</t>
  </si>
  <si>
    <t>453</t>
  </si>
  <si>
    <t>476</t>
  </si>
  <si>
    <t>500</t>
  </si>
  <si>
    <t>490</t>
  </si>
  <si>
    <t>477</t>
  </si>
  <si>
    <t>478</t>
  </si>
  <si>
    <t>479</t>
  </si>
  <si>
    <t>480</t>
  </si>
  <si>
    <t>483</t>
  </si>
  <si>
    <t>475</t>
  </si>
  <si>
    <t>463</t>
  </si>
  <si>
    <t>449</t>
  </si>
  <si>
    <t>499</t>
  </si>
  <si>
    <t>489</t>
  </si>
  <si>
    <t>474</t>
  </si>
  <si>
    <t>462</t>
  </si>
  <si>
    <t>505</t>
  </si>
  <si>
    <t>473</t>
  </si>
  <si>
    <t>498</t>
  </si>
  <si>
    <t>488</t>
  </si>
  <si>
    <t>461</t>
  </si>
  <si>
    <t>448</t>
  </si>
  <si>
    <t>472</t>
  </si>
  <si>
    <t>440</t>
  </si>
  <si>
    <t>441</t>
  </si>
  <si>
    <t>460</t>
  </si>
  <si>
    <t>497</t>
  </si>
  <si>
    <t>487</t>
  </si>
  <si>
    <t>471</t>
  </si>
  <si>
    <t>447</t>
  </si>
  <si>
    <t>459</t>
  </si>
  <si>
    <t>496</t>
  </si>
  <si>
    <t>486</t>
  </si>
  <si>
    <t>458</t>
  </si>
  <si>
    <t>452</t>
  </si>
  <si>
    <t>446</t>
  </si>
  <si>
    <t>445</t>
  </si>
  <si>
    <t>470</t>
  </si>
  <si>
    <t>469</t>
  </si>
  <si>
    <t>457</t>
  </si>
  <si>
    <t>526</t>
  </si>
  <si>
    <t>456</t>
  </si>
  <si>
    <t>495</t>
  </si>
  <si>
    <t>485</t>
  </si>
  <si>
    <t>467</t>
  </si>
  <si>
    <t>466</t>
  </si>
  <si>
    <t>444</t>
  </si>
  <si>
    <t>455</t>
  </si>
  <si>
    <t>494</t>
  </si>
  <si>
    <t>493</t>
  </si>
  <si>
    <t>484</t>
  </si>
  <si>
    <t>468</t>
  </si>
  <si>
    <t>465</t>
  </si>
  <si>
    <t>464</t>
  </si>
  <si>
    <t>454</t>
  </si>
  <si>
    <t>451</t>
  </si>
  <si>
    <t>443</t>
  </si>
  <si>
    <t>439</t>
  </si>
  <si>
    <t>438</t>
  </si>
  <si>
    <t>433</t>
  </si>
  <si>
    <t>434</t>
  </si>
  <si>
    <t>436</t>
  </si>
  <si>
    <t>437</t>
  </si>
  <si>
    <t>435</t>
  </si>
  <si>
    <t>522</t>
  </si>
  <si>
    <t>521</t>
  </si>
  <si>
    <t>508</t>
  </si>
  <si>
    <t>509</t>
  </si>
  <si>
    <t>511</t>
  </si>
  <si>
    <t>512</t>
  </si>
  <si>
    <t>503</t>
  </si>
  <si>
    <t>513</t>
  </si>
  <si>
    <t>514</t>
  </si>
  <si>
    <t>504</t>
  </si>
  <si>
    <t>515</t>
  </si>
  <si>
    <t>516</t>
  </si>
  <si>
    <t>506</t>
  </si>
  <si>
    <t>517</t>
  </si>
  <si>
    <t>518</t>
  </si>
  <si>
    <t>519</t>
  </si>
  <si>
    <t>520</t>
  </si>
  <si>
    <t>507</t>
  </si>
  <si>
    <t>523</t>
  </si>
  <si>
    <t>524</t>
  </si>
  <si>
    <t>525</t>
  </si>
  <si>
    <t>527</t>
  </si>
  <si>
    <t>528</t>
  </si>
  <si>
    <t>395</t>
  </si>
  <si>
    <t>428</t>
  </si>
  <si>
    <t>427</t>
  </si>
  <si>
    <t>426</t>
  </si>
  <si>
    <t>425</t>
  </si>
  <si>
    <t>424</t>
  </si>
  <si>
    <t>390</t>
  </si>
  <si>
    <t>392</t>
  </si>
  <si>
    <t>394</t>
  </si>
  <si>
    <t>391</t>
  </si>
  <si>
    <t>393</t>
  </si>
  <si>
    <t>396-1</t>
  </si>
  <si>
    <t>397</t>
  </si>
  <si>
    <t>398</t>
  </si>
  <si>
    <t>354</t>
  </si>
  <si>
    <t>356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</si>
  <si>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</si>
  <si>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</si>
  <si>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</si>
  <si>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</si>
  <si>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</si>
  <si>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</si>
  <si>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</si>
  <si>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</si>
  <si>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</si>
  <si>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</si>
  <si>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</si>
  <si>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</si>
  <si>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</si>
  <si>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</si>
  <si>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</si>
  <si>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</si>
  <si>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</si>
  <si>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</si>
  <si>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</si>
  <si>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</si>
  <si>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</si>
  <si>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399</t>
  </si>
  <si>
    <t>402</t>
  </si>
  <si>
    <t>355</t>
  </si>
  <si>
    <t>400</t>
  </si>
  <si>
    <t>401</t>
  </si>
  <si>
    <t>353</t>
  </si>
  <si>
    <t>352</t>
  </si>
  <si>
    <t>351</t>
  </si>
  <si>
    <t>350</t>
  </si>
  <si>
    <t>344</t>
  </si>
  <si>
    <t>349</t>
  </si>
  <si>
    <t>348</t>
  </si>
  <si>
    <t>366</t>
  </si>
  <si>
    <t>367</t>
  </si>
  <si>
    <t>335</t>
  </si>
  <si>
    <t>342</t>
  </si>
  <si>
    <t>379</t>
  </si>
  <si>
    <t>343</t>
  </si>
  <si>
    <t>380</t>
  </si>
  <si>
    <t>382</t>
  </si>
  <si>
    <t>334</t>
  </si>
  <si>
    <t>378</t>
  </si>
  <si>
    <t>326-2</t>
  </si>
  <si>
    <t>340</t>
  </si>
  <si>
    <t>341</t>
  </si>
  <si>
    <t>333</t>
  </si>
  <si>
    <t>377</t>
  </si>
  <si>
    <t>365</t>
  </si>
  <si>
    <t>339</t>
  </si>
  <si>
    <t>338</t>
  </si>
  <si>
    <t>332</t>
  </si>
  <si>
    <t>376</t>
  </si>
  <si>
    <t>381</t>
  </si>
  <si>
    <t>375</t>
  </si>
  <si>
    <t>331</t>
  </si>
  <si>
    <t>336</t>
  </si>
  <si>
    <t>364</t>
  </si>
  <si>
    <t>374</t>
  </si>
  <si>
    <t>330</t>
  </si>
  <si>
    <t>337</t>
  </si>
  <si>
    <t>327-1</t>
  </si>
  <si>
    <t>373</t>
  </si>
  <si>
    <t>323</t>
  </si>
  <si>
    <t>372</t>
  </si>
  <si>
    <t>371</t>
  </si>
  <si>
    <t>370</t>
  </si>
  <si>
    <t>319</t>
  </si>
  <si>
    <t>320</t>
  </si>
  <si>
    <t>322</t>
  </si>
  <si>
    <t>321</t>
  </si>
  <si>
    <t>318</t>
  </si>
  <si>
    <t>369</t>
  </si>
  <si>
    <t>326</t>
  </si>
  <si>
    <t>327</t>
  </si>
  <si>
    <t>329</t>
  </si>
  <si>
    <t>357</t>
  </si>
  <si>
    <t>358</t>
  </si>
  <si>
    <t>359</t>
  </si>
  <si>
    <t>360</t>
  </si>
  <si>
    <t>361</t>
  </si>
  <si>
    <t>362</t>
  </si>
  <si>
    <t>368</t>
  </si>
  <si>
    <t>363</t>
  </si>
  <si>
    <t>317</t>
  </si>
  <si>
    <t>316</t>
  </si>
  <si>
    <t>315</t>
  </si>
  <si>
    <t>314</t>
  </si>
  <si>
    <t>313</t>
  </si>
  <si>
    <t>301</t>
  </si>
  <si>
    <t>297-1</t>
  </si>
  <si>
    <t>297</t>
  </si>
  <si>
    <t>299</t>
  </si>
  <si>
    <t>298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</si>
  <si>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</si>
  <si>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</si>
  <si>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</si>
  <si>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</si>
  <si>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</si>
  <si>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</si>
  <si>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</si>
  <si>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</si>
  <si>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</si>
  <si>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</si>
  <si>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</si>
  <si>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158</t>
  </si>
  <si>
    <t>169</t>
  </si>
  <si>
    <t>168</t>
  </si>
  <si>
    <t>159</t>
  </si>
  <si>
    <t>167</t>
  </si>
  <si>
    <t>166</t>
  </si>
  <si>
    <t>165</t>
  </si>
  <si>
    <t>164</t>
  </si>
  <si>
    <t>163-1</t>
  </si>
  <si>
    <t>163</t>
  </si>
  <si>
    <t>161</t>
  </si>
  <si>
    <t>155</t>
  </si>
  <si>
    <t>157</t>
  </si>
  <si>
    <t>510</t>
  </si>
  <si>
    <t>join</t>
  </si>
  <si>
    <t>繼承</t>
  </si>
  <si>
    <t>陳**</t>
  </si>
  <si>
    <t>G101*****8</t>
  </si>
  <si>
    <t>宜蘭縣冬山鄉清溝村21鄰永清路478號</t>
  </si>
  <si>
    <t>G100*****2</t>
  </si>
  <si>
    <t>宜蘭縣冬山鄉清溝村7鄰清溝路26號</t>
  </si>
  <si>
    <t>特定農業區</t>
  </si>
  <si>
    <t>農牧用地</t>
  </si>
  <si>
    <t>遊憩用地</t>
  </si>
  <si>
    <t>買賣</t>
  </si>
  <si>
    <t>林**</t>
  </si>
  <si>
    <t>G100*****6</t>
  </si>
  <si>
    <t>宜蘭縣冬山鄉清溝村24鄰光明路372號</t>
  </si>
  <si>
    <t>賴**</t>
  </si>
  <si>
    <t>G101*****0</t>
  </si>
  <si>
    <t>宜蘭縣冬山鄉清溝村21鄰光明路283巷2號</t>
  </si>
  <si>
    <t>義成一段00045-000</t>
  </si>
  <si>
    <t>G101*****9</t>
  </si>
  <si>
    <t>宜蘭縣冬山鄉清溝村21鄰光明路295號</t>
  </si>
  <si>
    <t>蔡**</t>
  </si>
  <si>
    <t>G220*****3</t>
  </si>
  <si>
    <t>宜蘭縣冬山鄉清溝村17鄰光明路66號</t>
  </si>
  <si>
    <t>義成一段00046-000</t>
  </si>
  <si>
    <t>G100*****7</t>
  </si>
  <si>
    <t>夫妻贈與</t>
  </si>
  <si>
    <t>G201*****3</t>
  </si>
  <si>
    <t>宜蘭縣羅東鎮成功里3鄰興東南路131號</t>
  </si>
  <si>
    <t>游**</t>
  </si>
  <si>
    <t>G120*****2</t>
  </si>
  <si>
    <t>義成一段00224-000</t>
  </si>
  <si>
    <t>宜蘭縣冬山鄉清溝村21鄰永清路507之1號</t>
  </si>
  <si>
    <t>義成一段00222-000</t>
  </si>
  <si>
    <t>鄧**</t>
  </si>
  <si>
    <t>G101*****6</t>
  </si>
  <si>
    <t>宜蘭縣冬山鄉清溝村28鄰永安路406路</t>
  </si>
  <si>
    <t>宜蘭縣冬山鄉清溝村25鄰永安路510號</t>
  </si>
  <si>
    <t>基隆市中山區協和里12鄰文化路50巷1弄8之2號</t>
  </si>
  <si>
    <t>分割繼承</t>
  </si>
  <si>
    <t>黃**</t>
  </si>
  <si>
    <t>A203*****0</t>
  </si>
  <si>
    <t>宜蘭縣羅東鎮南豪里1鄰興東南路40號</t>
  </si>
  <si>
    <t>贈與</t>
  </si>
  <si>
    <t>邱**</t>
  </si>
  <si>
    <t>G101*****7</t>
  </si>
  <si>
    <t>宜蘭縣冬山鄉清溝村18鄰清溝路25之3號</t>
  </si>
  <si>
    <t>李**</t>
  </si>
  <si>
    <t>G101*****1</t>
  </si>
  <si>
    <t>宜蘭縣冬山鄉清溝村20鄰光明路168巷48號</t>
  </si>
  <si>
    <t>江**</t>
  </si>
  <si>
    <t>G201*****2</t>
  </si>
  <si>
    <t>宜蘭縣五結鄉四結村17鄰和平路95號</t>
  </si>
  <si>
    <t>劉**</t>
  </si>
  <si>
    <t>宜蘭縣蘇澳鎮新城里11鄰新馬路26之2號</t>
  </si>
  <si>
    <t>楊**</t>
  </si>
  <si>
    <t>G120*****6</t>
  </si>
  <si>
    <t>宜蘭縣冬山鄉清溝村23鄰光明路342號</t>
  </si>
  <si>
    <t>Q221*****9</t>
  </si>
  <si>
    <t>宜蘭縣冬山鄉鹿埔村鹿埔路683巷18號</t>
  </si>
  <si>
    <t>土地重劃</t>
  </si>
  <si>
    <t>A103*****8</t>
  </si>
  <si>
    <t>台北市松山區景聯里1鄰基隆路二段29號</t>
  </si>
  <si>
    <t>張**</t>
  </si>
  <si>
    <t>G100*****0</t>
  </si>
  <si>
    <t>宜蘭縣員山鄉中華村15鄰長嶺路82號</t>
  </si>
  <si>
    <t>宜蘭縣羅東鎮中山里27鄰民權路159號</t>
  </si>
  <si>
    <t>G120*****0</t>
  </si>
  <si>
    <t>宜蘭縣羅東鎮仁德里8鄰中山西街146之3號</t>
  </si>
  <si>
    <t>尤**</t>
  </si>
  <si>
    <t>G200*****4</t>
  </si>
  <si>
    <t>宜蘭縣冬山鄉清溝村25鄰清溝路108號</t>
  </si>
  <si>
    <t>賣賣</t>
  </si>
  <si>
    <t>使用分區</t>
  </si>
  <si>
    <t>統一編號</t>
  </si>
  <si>
    <t>住址</t>
  </si>
  <si>
    <t>義成一段00164-000</t>
    <phoneticPr fontId="1" type="noConversion"/>
  </si>
  <si>
    <t>買賣</t>
    <phoneticPr fontId="1" type="noConversion"/>
  </si>
  <si>
    <t>陳**</t>
    <phoneticPr fontId="1" type="noConversion"/>
  </si>
  <si>
    <t>G221*****9</t>
    <phoneticPr fontId="1" type="noConversion"/>
  </si>
  <si>
    <t>宜蘭縣冬山鄉清溝村32鄰永安路327巷19弄1號</t>
    <phoneticPr fontId="1" type="noConversion"/>
  </si>
  <si>
    <t>義成一段00165-000</t>
    <phoneticPr fontId="1" type="noConversion"/>
  </si>
  <si>
    <t>謝**</t>
    <phoneticPr fontId="1" type="noConversion"/>
  </si>
  <si>
    <t>G200*****2</t>
    <phoneticPr fontId="1" type="noConversion"/>
  </si>
  <si>
    <t>宜蘭縣冬山鄉清溝村25鄰清溝路120巷10號</t>
    <phoneticPr fontId="1" type="noConversion"/>
  </si>
  <si>
    <t>義成一段00166-000</t>
    <phoneticPr fontId="1" type="noConversion"/>
  </si>
  <si>
    <t>買賣</t>
    <phoneticPr fontId="1" type="noConversion"/>
  </si>
  <si>
    <t>曹**</t>
    <phoneticPr fontId="1" type="noConversion"/>
  </si>
  <si>
    <t>G120*****1</t>
    <phoneticPr fontId="1" type="noConversion"/>
  </si>
  <si>
    <t>宜蘭縣冬山鄉清溝村25鄰清溝路120巷8號</t>
    <phoneticPr fontId="1" type="noConversion"/>
  </si>
  <si>
    <t>義成一段00167-000</t>
    <phoneticPr fontId="1" type="noConversion"/>
  </si>
  <si>
    <t>買賣</t>
    <phoneticPr fontId="1" type="noConversion"/>
  </si>
  <si>
    <t>林**</t>
    <phoneticPr fontId="1" type="noConversion"/>
  </si>
  <si>
    <t>G220*****6</t>
    <phoneticPr fontId="1" type="noConversion"/>
  </si>
  <si>
    <t>宜蘭縣冬山鄉丸山村1鄰信光路522巷22號</t>
    <phoneticPr fontId="1" type="noConversion"/>
  </si>
  <si>
    <t>曹**</t>
    <phoneticPr fontId="1" type="noConversion"/>
  </si>
  <si>
    <t>G120*****1</t>
    <phoneticPr fontId="1" type="noConversion"/>
  </si>
  <si>
    <t>義成一段00168-000</t>
    <phoneticPr fontId="1" type="noConversion"/>
  </si>
  <si>
    <t>陳**</t>
    <phoneticPr fontId="1" type="noConversion"/>
  </si>
  <si>
    <t>G200*****7</t>
    <phoneticPr fontId="1" type="noConversion"/>
  </si>
  <si>
    <t>宜蘭縣三星鄉員山村3鄰泰雅一路501巷牛頭100號</t>
    <phoneticPr fontId="1" type="noConversion"/>
  </si>
  <si>
    <t>義成一段00169-000</t>
    <phoneticPr fontId="1" type="noConversion"/>
  </si>
  <si>
    <t>劉**</t>
    <phoneticPr fontId="1" type="noConversion"/>
  </si>
  <si>
    <t>G220*****9</t>
    <phoneticPr fontId="1" type="noConversion"/>
  </si>
  <si>
    <t>宜蘭縣冬山鄉清溝村31鄰鹿安路278巷18弄6號</t>
    <phoneticPr fontId="1" type="noConversion"/>
  </si>
  <si>
    <t>特定農業區</t>
    <phoneticPr fontId="1" type="noConversion"/>
  </si>
  <si>
    <t>甲種建築用地</t>
    <phoneticPr fontId="1" type="noConversion"/>
  </si>
  <si>
    <t>買賣</t>
    <phoneticPr fontId="1" type="noConversion"/>
  </si>
  <si>
    <t>劉**</t>
    <phoneticPr fontId="1" type="noConversion"/>
  </si>
  <si>
    <t>義成一段00170-000</t>
    <phoneticPr fontId="1" type="noConversion"/>
  </si>
  <si>
    <t>黃**</t>
    <phoneticPr fontId="1" type="noConversion"/>
  </si>
  <si>
    <t>G201*****5</t>
    <phoneticPr fontId="1" type="noConversion"/>
  </si>
  <si>
    <t>宜蘭縣冬山鄉大進村12鄰進利路615巷23號</t>
    <phoneticPr fontId="1" type="noConversion"/>
  </si>
  <si>
    <t>特定農業區</t>
    <phoneticPr fontId="1" type="noConversion"/>
  </si>
  <si>
    <t>甲種建築用地</t>
    <phoneticPr fontId="1" type="noConversion"/>
  </si>
  <si>
    <t>黃**</t>
    <phoneticPr fontId="1" type="noConversion"/>
  </si>
  <si>
    <t>義成一段0171-000</t>
    <phoneticPr fontId="1" type="noConversion"/>
  </si>
  <si>
    <t>莊**</t>
    <phoneticPr fontId="1" type="noConversion"/>
  </si>
  <si>
    <t>G120*****9</t>
    <phoneticPr fontId="1" type="noConversion"/>
  </si>
  <si>
    <t>宜蘭縣冬山鄉清溝村25鄰清溝路120巷1號</t>
    <phoneticPr fontId="1" type="noConversion"/>
  </si>
  <si>
    <t>特定農業區</t>
    <phoneticPr fontId="1" type="noConversion"/>
  </si>
  <si>
    <t>甲種建築用地</t>
    <phoneticPr fontId="1" type="noConversion"/>
  </si>
  <si>
    <t>莊**</t>
    <phoneticPr fontId="1" type="noConversion"/>
  </si>
  <si>
    <t>交通用地</t>
    <phoneticPr fontId="1" type="noConversion"/>
  </si>
  <si>
    <t>土地重劃</t>
    <phoneticPr fontId="1" type="noConversion"/>
  </si>
  <si>
    <t>宜蘭縣</t>
    <phoneticPr fontId="1" type="noConversion"/>
  </si>
  <si>
    <t>分割繼承</t>
    <phoneticPr fontId="1" type="noConversion"/>
  </si>
  <si>
    <t>江**</t>
    <phoneticPr fontId="1" type="noConversion"/>
  </si>
  <si>
    <t>G101*****3</t>
    <phoneticPr fontId="1" type="noConversion"/>
  </si>
  <si>
    <t>宜蘭縣冬山鄉清溝村25鄰永安路490號</t>
    <phoneticPr fontId="1" type="noConversion"/>
  </si>
  <si>
    <t>分割繼承</t>
    <phoneticPr fontId="1" type="noConversion"/>
  </si>
  <si>
    <t>G200*****8</t>
    <phoneticPr fontId="1" type="noConversion"/>
  </si>
  <si>
    <t>分割繼承</t>
    <phoneticPr fontId="1" type="noConversion"/>
  </si>
  <si>
    <t>G200*****8</t>
    <phoneticPr fontId="1" type="noConversion"/>
  </si>
  <si>
    <t>宜蘭縣冬山鄉清溝村23鄰永安路494號</t>
    <phoneticPr fontId="1" type="noConversion"/>
  </si>
  <si>
    <t>宜蘭縣冬山鄉清溝村23鄰永安路494號</t>
    <phoneticPr fontId="1" type="noConversion"/>
  </si>
  <si>
    <t>贈與</t>
    <phoneticPr fontId="1" type="noConversion"/>
  </si>
  <si>
    <t>G120*****7</t>
    <phoneticPr fontId="1" type="noConversion"/>
  </si>
  <si>
    <t>宜蘭縣冬山鄉清溝村25鄰永安路492號</t>
    <phoneticPr fontId="1" type="noConversion"/>
  </si>
  <si>
    <t>甲種建築用地</t>
    <phoneticPr fontId="1" type="noConversion"/>
  </si>
  <si>
    <t>江**</t>
    <phoneticPr fontId="1" type="noConversion"/>
  </si>
  <si>
    <t>G120*****7</t>
    <phoneticPr fontId="1" type="noConversion"/>
  </si>
  <si>
    <t>權利
範圍</t>
    <phoneticPr fontId="1" type="noConversion"/>
  </si>
  <si>
    <t>所有
權人</t>
    <phoneticPr fontId="1" type="noConversion"/>
  </si>
  <si>
    <t>土地所有權
部登記原因</t>
    <phoneticPr fontId="1" type="noConversion"/>
  </si>
  <si>
    <t>地上建物建號</t>
    <phoneticPr fontId="1" type="noConversion"/>
  </si>
  <si>
    <t>使用地類別</t>
    <phoneticPr fontId="1" type="noConversion"/>
  </si>
  <si>
    <t>分割繼承</t>
    <phoneticPr fontId="1" type="noConversion"/>
  </si>
  <si>
    <t>江**</t>
    <phoneticPr fontId="1" type="noConversion"/>
  </si>
  <si>
    <t>G101*****3</t>
    <phoneticPr fontId="1" type="noConversion"/>
  </si>
  <si>
    <t>宜蘭縣冬山鄉清溝村25鄰永安路490號</t>
    <phoneticPr fontId="1" type="noConversion"/>
  </si>
  <si>
    <t>買賣</t>
    <phoneticPr fontId="1" type="noConversion"/>
  </si>
  <si>
    <t>冬山鄉</t>
    <phoneticPr fontId="1" type="noConversion"/>
  </si>
  <si>
    <t>買賣</t>
    <phoneticPr fontId="1" type="noConversion"/>
  </si>
  <si>
    <t>陳**</t>
    <phoneticPr fontId="1" type="noConversion"/>
  </si>
  <si>
    <t>G120*****4</t>
    <phoneticPr fontId="1" type="noConversion"/>
  </si>
  <si>
    <t>宜蘭縣冬山鄉清溝村25鄰永安路502號</t>
    <phoneticPr fontId="1" type="noConversion"/>
  </si>
  <si>
    <t>徵收</t>
    <phoneticPr fontId="1" type="noConversion"/>
  </si>
  <si>
    <t>冬山鄉</t>
    <phoneticPr fontId="1" type="noConversion"/>
  </si>
  <si>
    <t>特定農業區</t>
    <phoneticPr fontId="1" type="noConversion"/>
  </si>
  <si>
    <t>農牧用地</t>
    <phoneticPr fontId="1" type="noConversion"/>
  </si>
  <si>
    <t>義成一段00172-000</t>
    <phoneticPr fontId="1" type="noConversion"/>
  </si>
  <si>
    <t>陳**</t>
    <phoneticPr fontId="1" type="noConversion"/>
  </si>
  <si>
    <t>農牧用地</t>
    <phoneticPr fontId="1" type="noConversion"/>
  </si>
  <si>
    <t>義成一段00173-000</t>
    <phoneticPr fontId="1" type="noConversion"/>
  </si>
  <si>
    <t>蔡**</t>
    <phoneticPr fontId="1" type="noConversion"/>
  </si>
  <si>
    <t>G220*****2</t>
    <phoneticPr fontId="1" type="noConversion"/>
  </si>
  <si>
    <t>宜蘭縣羅東鎮賢文里39鄰民享街48號</t>
    <phoneticPr fontId="1" type="noConversion"/>
  </si>
  <si>
    <t>特定農業區</t>
    <phoneticPr fontId="1" type="noConversion"/>
  </si>
  <si>
    <t>贈與</t>
    <phoneticPr fontId="1" type="noConversion"/>
  </si>
  <si>
    <t>林**</t>
    <phoneticPr fontId="1" type="noConversion"/>
  </si>
  <si>
    <t>G120*****8</t>
    <phoneticPr fontId="1" type="noConversion"/>
  </si>
  <si>
    <t>宜蘭縣冬山鄉清溝村25鄰永安路510號</t>
    <phoneticPr fontId="1" type="noConversion"/>
  </si>
  <si>
    <t>農牧用地</t>
    <phoneticPr fontId="1" type="noConversion"/>
  </si>
  <si>
    <t>買賣</t>
    <phoneticPr fontId="1" type="noConversion"/>
  </si>
  <si>
    <t>邱**</t>
    <phoneticPr fontId="1" type="noConversion"/>
  </si>
  <si>
    <t>G100*****8</t>
    <phoneticPr fontId="1" type="noConversion"/>
  </si>
  <si>
    <t>宜蘭縣冬山鄉清溝村23鄰永安路528號</t>
    <phoneticPr fontId="1" type="noConversion"/>
  </si>
  <si>
    <t>土地重劃</t>
    <phoneticPr fontId="1" type="noConversion"/>
  </si>
  <si>
    <t>黃**</t>
    <phoneticPr fontId="1" type="noConversion"/>
  </si>
  <si>
    <t>G200*****4</t>
    <phoneticPr fontId="1" type="noConversion"/>
  </si>
  <si>
    <t>宜蘭縣羅東鎮南豪里1鄰興東南路40號</t>
    <phoneticPr fontId="1" type="noConversion"/>
  </si>
  <si>
    <t>特定農業區</t>
    <phoneticPr fontId="1" type="noConversion"/>
  </si>
  <si>
    <t>農牧用地</t>
    <phoneticPr fontId="1" type="noConversion"/>
  </si>
  <si>
    <t>分割繼承</t>
    <phoneticPr fontId="1" type="noConversion"/>
  </si>
  <si>
    <t>邱**</t>
    <phoneticPr fontId="1" type="noConversion"/>
  </si>
  <si>
    <t>G120*****9</t>
    <phoneticPr fontId="1" type="noConversion"/>
  </si>
  <si>
    <t>宜蘭縣冬山鄉清溝村25鄰永安路530號</t>
    <phoneticPr fontId="1" type="noConversion"/>
  </si>
  <si>
    <t>分割繼承</t>
    <phoneticPr fontId="1" type="noConversion"/>
  </si>
  <si>
    <t>邱**</t>
    <phoneticPr fontId="1" type="noConversion"/>
  </si>
  <si>
    <t>甲種建築用地</t>
    <phoneticPr fontId="1" type="noConversion"/>
  </si>
  <si>
    <t>贈與</t>
    <phoneticPr fontId="1" type="noConversion"/>
  </si>
  <si>
    <t>G100*****8</t>
    <phoneticPr fontId="1" type="noConversion"/>
  </si>
  <si>
    <t>宜蘭縣冬山鄉清溝村23鄰永安路528號</t>
    <phoneticPr fontId="1" type="noConversion"/>
  </si>
  <si>
    <t>義成一段00174-000</t>
    <phoneticPr fontId="1" type="noConversion"/>
  </si>
  <si>
    <t>邱**</t>
    <phoneticPr fontId="1" type="noConversion"/>
  </si>
  <si>
    <t>G100*****8</t>
    <phoneticPr fontId="1" type="noConversion"/>
  </si>
  <si>
    <t>宜蘭縣冬山鄉清溝村25鄰永安路530號</t>
    <phoneticPr fontId="1" type="noConversion"/>
  </si>
  <si>
    <t>贈與</t>
    <phoneticPr fontId="1" type="noConversion"/>
  </si>
  <si>
    <t>邱**</t>
    <phoneticPr fontId="1" type="noConversion"/>
  </si>
  <si>
    <t>G101*****7</t>
    <phoneticPr fontId="1" type="noConversion"/>
  </si>
  <si>
    <t>宜蘭縣冬山鄉清溝村18鄰清溝路25之3號</t>
    <phoneticPr fontId="1" type="noConversion"/>
  </si>
  <si>
    <t>農牧用地</t>
    <phoneticPr fontId="1" type="noConversion"/>
  </si>
  <si>
    <t>買賣</t>
    <phoneticPr fontId="1" type="noConversion"/>
  </si>
  <si>
    <t>李**</t>
    <phoneticPr fontId="1" type="noConversion"/>
  </si>
  <si>
    <t>G101*****1</t>
    <phoneticPr fontId="1" type="noConversion"/>
  </si>
  <si>
    <t>宜蘭縣冬山鄉清溝村20鄰光明路188號</t>
    <phoneticPr fontId="1" type="noConversion"/>
  </si>
  <si>
    <t>農牧用地</t>
    <phoneticPr fontId="1" type="noConversion"/>
  </si>
  <si>
    <t>江**</t>
    <phoneticPr fontId="1" type="noConversion"/>
  </si>
  <si>
    <t>G101*****3</t>
    <phoneticPr fontId="1" type="noConversion"/>
  </si>
  <si>
    <t>陳**</t>
    <phoneticPr fontId="1" type="noConversion"/>
  </si>
  <si>
    <t>G120*****5</t>
    <phoneticPr fontId="1" type="noConversion"/>
  </si>
  <si>
    <t>宜蘭縣羅東鎮中山里27鄰民權路159號</t>
    <phoneticPr fontId="1" type="noConversion"/>
  </si>
  <si>
    <t>陳**</t>
    <phoneticPr fontId="1" type="noConversion"/>
  </si>
  <si>
    <t>G120*****5</t>
    <phoneticPr fontId="1" type="noConversion"/>
  </si>
  <si>
    <t>宜蘭縣羅東鎮中山里27鄰民權路159號</t>
    <phoneticPr fontId="1" type="noConversion"/>
  </si>
  <si>
    <t>陳**</t>
    <phoneticPr fontId="1" type="noConversion"/>
  </si>
  <si>
    <t>陳**</t>
    <phoneticPr fontId="1" type="noConversion"/>
  </si>
  <si>
    <t>G100*****3</t>
    <phoneticPr fontId="1" type="noConversion"/>
  </si>
  <si>
    <t>宜蘭縣冬山鄉清溝村23鄰光明路389號</t>
    <phoneticPr fontId="1" type="noConversion"/>
  </si>
  <si>
    <t>G121*****2</t>
    <phoneticPr fontId="1" type="noConversion"/>
  </si>
  <si>
    <t>宜蘭縣冬山鄉清溝村25鄰清溝路120巷10號</t>
    <phoneticPr fontId="1" type="noConversion"/>
  </si>
  <si>
    <t>分割繼承</t>
    <phoneticPr fontId="1" type="noConversion"/>
  </si>
  <si>
    <t>G200*****3</t>
    <phoneticPr fontId="1" type="noConversion"/>
  </si>
  <si>
    <t>宜蘭縣冬山鄉鹿埔村11鄰鹿埔路524巷6號</t>
    <phoneticPr fontId="1" type="noConversion"/>
  </si>
  <si>
    <t>特定目的事業用地</t>
    <phoneticPr fontId="1" type="noConversion"/>
  </si>
  <si>
    <t>台灣電力股份有限公司</t>
    <phoneticPr fontId="1" type="noConversion"/>
  </si>
  <si>
    <t>特定農業區</t>
    <phoneticPr fontId="1" type="noConversion"/>
  </si>
  <si>
    <t>農牧用地</t>
    <phoneticPr fontId="1" type="noConversion"/>
  </si>
  <si>
    <t>F121*****7</t>
    <phoneticPr fontId="1" type="noConversion"/>
  </si>
  <si>
    <t>宜蘭縣羅東鎮西安里1鄰西安街368巷75號</t>
    <phoneticPr fontId="1" type="noConversion"/>
  </si>
  <si>
    <t>買賣</t>
    <phoneticPr fontId="1" type="noConversion"/>
  </si>
  <si>
    <t>G121*****8</t>
    <phoneticPr fontId="1" type="noConversion"/>
  </si>
  <si>
    <t>宜蘭縣冬山鄉清溝村29鄰鹿安路656號</t>
    <phoneticPr fontId="1" type="noConversion"/>
  </si>
  <si>
    <t>吳**</t>
    <phoneticPr fontId="1" type="noConversion"/>
  </si>
  <si>
    <t>G120*****3</t>
    <phoneticPr fontId="1" type="noConversion"/>
  </si>
  <si>
    <t>宜蘭縣冬山鄉清溝村1鄰義成路三段404號</t>
    <phoneticPr fontId="1" type="noConversion"/>
  </si>
  <si>
    <t>特定農業區</t>
    <phoneticPr fontId="1" type="noConversion"/>
  </si>
  <si>
    <t>中華民國</t>
    <phoneticPr fontId="1" type="noConversion"/>
  </si>
  <si>
    <t>農牧用地</t>
    <phoneticPr fontId="1" type="noConversion"/>
  </si>
  <si>
    <t>分割繼承</t>
    <phoneticPr fontId="1" type="noConversion"/>
  </si>
  <si>
    <t>吳**</t>
    <phoneticPr fontId="1" type="noConversion"/>
  </si>
  <si>
    <t>G120*****3</t>
    <phoneticPr fontId="1" type="noConversion"/>
  </si>
  <si>
    <t>土地重劃</t>
    <phoneticPr fontId="1" type="noConversion"/>
  </si>
  <si>
    <t>G100*****4</t>
    <phoneticPr fontId="1" type="noConversion"/>
  </si>
  <si>
    <t>宜蘭縣冬山鄉順安村21鄰永興路二段346號</t>
    <phoneticPr fontId="1" type="noConversion"/>
  </si>
  <si>
    <t>共有物分割</t>
    <phoneticPr fontId="1" type="noConversion"/>
  </si>
  <si>
    <t>張**</t>
    <phoneticPr fontId="1" type="noConversion"/>
  </si>
  <si>
    <t>G200*****4</t>
    <phoneticPr fontId="1" type="noConversion"/>
  </si>
  <si>
    <t>宜蘭縣冬山鄉清溝村21鄰永清路478號</t>
    <phoneticPr fontId="1" type="noConversion"/>
  </si>
  <si>
    <t>夫妻贈與</t>
    <phoneticPr fontId="1" type="noConversion"/>
  </si>
  <si>
    <t>林**</t>
    <phoneticPr fontId="1" type="noConversion"/>
  </si>
  <si>
    <t>G201*****3</t>
    <phoneticPr fontId="1" type="noConversion"/>
  </si>
  <si>
    <t>宜蘭縣羅東鎮成功里3鄰興東南路131號</t>
    <phoneticPr fontId="1" type="noConversion"/>
  </si>
  <si>
    <t>買賣</t>
    <phoneticPr fontId="1" type="noConversion"/>
  </si>
  <si>
    <t>王**</t>
    <phoneticPr fontId="1" type="noConversion"/>
  </si>
  <si>
    <t>G120*****3</t>
    <phoneticPr fontId="1" type="noConversion"/>
  </si>
  <si>
    <t>宜蘭縣冬山鄉清溝村25鄰清溝路10巷16號</t>
    <phoneticPr fontId="1" type="noConversion"/>
  </si>
  <si>
    <t>陳**</t>
    <phoneticPr fontId="1" type="noConversion"/>
  </si>
  <si>
    <t>G200*****7</t>
    <phoneticPr fontId="1" type="noConversion"/>
  </si>
  <si>
    <t>冬山鄉</t>
    <phoneticPr fontId="1" type="noConversion"/>
  </si>
  <si>
    <t>尤**</t>
    <phoneticPr fontId="1" type="noConversion"/>
  </si>
  <si>
    <t>G200*****4</t>
    <phoneticPr fontId="1" type="noConversion"/>
  </si>
  <si>
    <t>王**</t>
    <phoneticPr fontId="1" type="noConversion"/>
  </si>
  <si>
    <t>宜蘭縣冬山鄉清溝村25鄰清溝路120巷16號</t>
    <phoneticPr fontId="1" type="noConversion"/>
  </si>
  <si>
    <t>林**</t>
    <phoneticPr fontId="1" type="noConversion"/>
  </si>
  <si>
    <t>林**</t>
    <phoneticPr fontId="1" type="noConversion"/>
  </si>
  <si>
    <t>A103*****8</t>
    <phoneticPr fontId="1" type="noConversion"/>
  </si>
  <si>
    <t>特定農業區</t>
    <phoneticPr fontId="1" type="noConversion"/>
  </si>
  <si>
    <t>分割繼承</t>
    <phoneticPr fontId="1" type="noConversion"/>
  </si>
  <si>
    <t>吳**</t>
    <phoneticPr fontId="1" type="noConversion"/>
  </si>
  <si>
    <t>G120*****3</t>
    <phoneticPr fontId="1" type="noConversion"/>
  </si>
  <si>
    <t>宜蘭縣冬山鄉清溝村1鄰義成路三段404號</t>
    <phoneticPr fontId="1" type="noConversion"/>
  </si>
  <si>
    <t>特地農業區</t>
    <phoneticPr fontId="1" type="noConversion"/>
  </si>
  <si>
    <t>甲種建築用地</t>
    <phoneticPr fontId="1" type="noConversion"/>
  </si>
  <si>
    <t>吳**</t>
    <phoneticPr fontId="1" type="noConversion"/>
  </si>
  <si>
    <t>甲種建築用地</t>
    <phoneticPr fontId="1" type="noConversion"/>
  </si>
  <si>
    <t>黃**</t>
    <phoneticPr fontId="1" type="noConversion"/>
  </si>
  <si>
    <t>G101*****7</t>
    <phoneticPr fontId="1" type="noConversion"/>
  </si>
  <si>
    <t>基隆市暖暖區八堵里1鄰水源路25之1號</t>
    <phoneticPr fontId="1" type="noConversion"/>
  </si>
  <si>
    <t>甲種建築用地</t>
    <phoneticPr fontId="1" type="noConversion"/>
  </si>
  <si>
    <t>贈與</t>
    <phoneticPr fontId="1" type="noConversion"/>
  </si>
  <si>
    <t>G101*****7</t>
    <phoneticPr fontId="1" type="noConversion"/>
  </si>
  <si>
    <t>特定農業區</t>
    <phoneticPr fontId="1" type="noConversion"/>
  </si>
  <si>
    <t>農牧用地</t>
    <phoneticPr fontId="1" type="noConversion"/>
  </si>
  <si>
    <t>贈與</t>
    <phoneticPr fontId="1" type="noConversion"/>
  </si>
  <si>
    <t>G121*****0</t>
    <phoneticPr fontId="1" type="noConversion"/>
  </si>
  <si>
    <t>宜蘭縣冬山鄉鹿埔村12鄰鹿埔路683巷22弄6號</t>
    <phoneticPr fontId="1" type="noConversion"/>
  </si>
  <si>
    <t>G100*****7</t>
    <phoneticPr fontId="1" type="noConversion"/>
  </si>
  <si>
    <t>宜蘭縣冬山鄉清溝村24鄰永安路685巷2號</t>
    <phoneticPr fontId="1" type="noConversion"/>
  </si>
  <si>
    <t>清溝福安宮</t>
    <phoneticPr fontId="1" type="noConversion"/>
  </si>
  <si>
    <t>G101*****1</t>
    <phoneticPr fontId="1" type="noConversion"/>
  </si>
  <si>
    <t>宜蘭縣冬山鄉清溝村永清路456號</t>
    <phoneticPr fontId="1" type="noConversion"/>
  </si>
  <si>
    <t>義成一段00163-000</t>
    <phoneticPr fontId="1" type="noConversion"/>
  </si>
  <si>
    <t>張**</t>
    <phoneticPr fontId="1" type="noConversion"/>
  </si>
  <si>
    <t>G220*****4</t>
    <phoneticPr fontId="1" type="noConversion"/>
  </si>
  <si>
    <t>宜蘭縣冬山鄉清溝村25鄰清溝路120巷14號</t>
    <phoneticPr fontId="1" type="noConversion"/>
  </si>
  <si>
    <t>農牧用地</t>
    <phoneticPr fontId="1" type="noConversion"/>
  </si>
  <si>
    <t>土地重劃</t>
    <phoneticPr fontId="1" type="noConversion"/>
  </si>
  <si>
    <t>林**</t>
    <phoneticPr fontId="1" type="noConversion"/>
  </si>
  <si>
    <t>*GA0*****6</t>
    <phoneticPr fontId="1" type="noConversion"/>
  </si>
  <si>
    <t>宜蘭縣冬山鄉清溝村6鄰清溝路21號</t>
    <phoneticPr fontId="1" type="noConversion"/>
  </si>
  <si>
    <t>吳**</t>
    <phoneticPr fontId="1" type="noConversion"/>
  </si>
  <si>
    <t>G101*****0</t>
    <phoneticPr fontId="1" type="noConversion"/>
  </si>
  <si>
    <t>宜蘭縣冬山鄉邱溝村29鄰鹿安路524號</t>
    <phoneticPr fontId="1" type="noConversion"/>
  </si>
  <si>
    <t>洪**</t>
    <phoneticPr fontId="1" type="noConversion"/>
  </si>
  <si>
    <t>朱**</t>
    <phoneticPr fontId="1" type="noConversion"/>
  </si>
  <si>
    <t>宜蘭縣冬山鄉清溝村25鄰清溝路184號</t>
    <phoneticPr fontId="1" type="noConversion"/>
  </si>
  <si>
    <t>A203*****6</t>
    <phoneticPr fontId="1" type="noConversion"/>
  </si>
  <si>
    <t>台北市內湖區金瑞里12鄰內湖路三段329巷4弄7號</t>
    <phoneticPr fontId="1" type="noConversion"/>
  </si>
  <si>
    <t>宜蘭縣冬山鄉順安村34鄰永興路二段273巷37號</t>
    <phoneticPr fontId="1" type="noConversion"/>
  </si>
  <si>
    <t>土地重劃</t>
    <phoneticPr fontId="1" type="noConversion"/>
  </si>
  <si>
    <t>義成一段00179-000</t>
    <phoneticPr fontId="1" type="noConversion"/>
  </si>
  <si>
    <t>宜蘭縣羅東鎮仁和里20鄰中山西街77號</t>
    <phoneticPr fontId="1" type="noConversion"/>
  </si>
  <si>
    <t>特定農業區</t>
    <phoneticPr fontId="1" type="noConversion"/>
  </si>
  <si>
    <t>分割繼承</t>
    <phoneticPr fontId="1" type="noConversion"/>
  </si>
  <si>
    <t>宋**</t>
    <phoneticPr fontId="1" type="noConversion"/>
  </si>
  <si>
    <t>G120*****5</t>
    <phoneticPr fontId="1" type="noConversion"/>
  </si>
  <si>
    <t>宜蘭縣冬山鄉順安村18鄰清溝路252巷88號</t>
    <phoneticPr fontId="1" type="noConversion"/>
  </si>
  <si>
    <t>特定農業區</t>
    <phoneticPr fontId="1" type="noConversion"/>
  </si>
  <si>
    <t>G221*****1</t>
    <phoneticPr fontId="1" type="noConversion"/>
  </si>
  <si>
    <t>宜蘭縣冬山鄉清溝村29鄰鹿安路512號</t>
    <phoneticPr fontId="1" type="noConversion"/>
  </si>
  <si>
    <t>分割繼承</t>
    <phoneticPr fontId="1" type="noConversion"/>
  </si>
  <si>
    <t>宋**</t>
    <phoneticPr fontId="1" type="noConversion"/>
  </si>
  <si>
    <t>G120*****6</t>
    <phoneticPr fontId="1" type="noConversion"/>
  </si>
  <si>
    <t>新北市新莊區光和里10鄰民安西路247號三樓</t>
    <phoneticPr fontId="1" type="noConversion"/>
  </si>
  <si>
    <t>農牧用地</t>
    <phoneticPr fontId="1" type="noConversion"/>
  </si>
  <si>
    <t>G120*****4</t>
    <phoneticPr fontId="1" type="noConversion"/>
  </si>
  <si>
    <t>宜蘭縣冬山鄉清溝村29鄰鹿安路512號</t>
    <phoneticPr fontId="1" type="noConversion"/>
  </si>
  <si>
    <t>義成一段00180-000</t>
    <phoneticPr fontId="1" type="noConversion"/>
  </si>
  <si>
    <t>買賣</t>
    <phoneticPr fontId="1" type="noConversion"/>
  </si>
  <si>
    <t>郭**</t>
    <phoneticPr fontId="1" type="noConversion"/>
  </si>
  <si>
    <t>G101*****8</t>
    <phoneticPr fontId="1" type="noConversion"/>
  </si>
  <si>
    <t>宜蘭縣冬山鄉大進村6鄰小埤三路51號</t>
    <phoneticPr fontId="1" type="noConversion"/>
  </si>
  <si>
    <t>甲種建築用地</t>
    <phoneticPr fontId="1" type="noConversion"/>
  </si>
  <si>
    <t>義成一段00181-000</t>
    <phoneticPr fontId="1" type="noConversion"/>
  </si>
  <si>
    <t>分割繼承</t>
    <phoneticPr fontId="1" type="noConversion"/>
  </si>
  <si>
    <t>陳**</t>
    <phoneticPr fontId="1" type="noConversion"/>
  </si>
  <si>
    <t>F124*****9</t>
    <phoneticPr fontId="1" type="noConversion"/>
  </si>
  <si>
    <t>宜蘭縣冬山鄉清溝村29鄰鹿安路520巷10號</t>
    <phoneticPr fontId="1" type="noConversion"/>
  </si>
  <si>
    <t>贈與</t>
    <phoneticPr fontId="1" type="noConversion"/>
  </si>
  <si>
    <t>黃**</t>
    <phoneticPr fontId="1" type="noConversion"/>
  </si>
  <si>
    <t>基隆市暖暖區八堵里1鄰水源路25之1號</t>
    <phoneticPr fontId="1" type="noConversion"/>
  </si>
  <si>
    <t>義成一段00182-000</t>
    <phoneticPr fontId="1" type="noConversion"/>
  </si>
  <si>
    <t>買賣</t>
    <phoneticPr fontId="1" type="noConversion"/>
  </si>
  <si>
    <t>李**</t>
    <phoneticPr fontId="1" type="noConversion"/>
  </si>
  <si>
    <t>G120*****1</t>
    <phoneticPr fontId="1" type="noConversion"/>
  </si>
  <si>
    <t>宜蘭縣冬山鄉清溝村29鄰鹿安路520巷8號</t>
    <phoneticPr fontId="1" type="noConversion"/>
  </si>
  <si>
    <t>義成一段00183-000</t>
    <phoneticPr fontId="1" type="noConversion"/>
  </si>
  <si>
    <t>G101*****4</t>
    <phoneticPr fontId="1" type="noConversion"/>
  </si>
  <si>
    <t>宜蘭縣冬山鄉清溝村29鄰鹿安路520巷6號</t>
    <phoneticPr fontId="1" type="noConversion"/>
  </si>
  <si>
    <t>義成一段00184-000</t>
    <phoneticPr fontId="1" type="noConversion"/>
  </si>
  <si>
    <t>呂**</t>
    <phoneticPr fontId="1" type="noConversion"/>
  </si>
  <si>
    <t>G201*****3</t>
    <phoneticPr fontId="1" type="noConversion"/>
  </si>
  <si>
    <t>宜蘭縣五結鄉四結村5鄰清水路41號</t>
    <phoneticPr fontId="1" type="noConversion"/>
  </si>
  <si>
    <t>義成一段00185-000</t>
    <phoneticPr fontId="1" type="noConversion"/>
  </si>
  <si>
    <t>J202*****9</t>
    <phoneticPr fontId="1" type="noConversion"/>
  </si>
  <si>
    <t>宜蘭縣三星鄉拱照村12鄰大湖路81號</t>
    <phoneticPr fontId="1" type="noConversion"/>
  </si>
  <si>
    <t>義成一段00186-000</t>
    <phoneticPr fontId="1" type="noConversion"/>
  </si>
  <si>
    <t>買賣</t>
    <phoneticPr fontId="1" type="noConversion"/>
  </si>
  <si>
    <t>張**</t>
    <phoneticPr fontId="1" type="noConversion"/>
  </si>
  <si>
    <t>G220*****3</t>
    <phoneticPr fontId="1" type="noConversion"/>
  </si>
  <si>
    <t>宜蘭縣冬山鄉群英村18鄰日新路1巷49號</t>
    <phoneticPr fontId="1" type="noConversion"/>
  </si>
  <si>
    <t>特定農業區</t>
    <phoneticPr fontId="1" type="noConversion"/>
  </si>
  <si>
    <t>農牧用地</t>
    <phoneticPr fontId="1" type="noConversion"/>
  </si>
  <si>
    <t>贈與</t>
    <phoneticPr fontId="1" type="noConversion"/>
  </si>
  <si>
    <t>黃**</t>
    <phoneticPr fontId="1" type="noConversion"/>
  </si>
  <si>
    <t>G101*****7</t>
    <phoneticPr fontId="1" type="noConversion"/>
  </si>
  <si>
    <t>基隆市暖暖區八堵里4鄰水源路25之1號</t>
    <phoneticPr fontId="1" type="noConversion"/>
  </si>
  <si>
    <t>特定農業區</t>
    <phoneticPr fontId="1" type="noConversion"/>
  </si>
  <si>
    <t>甲種建築用地</t>
    <phoneticPr fontId="1" type="noConversion"/>
  </si>
  <si>
    <t>贈與</t>
    <phoneticPr fontId="1" type="noConversion"/>
  </si>
  <si>
    <t>G101*****7</t>
    <phoneticPr fontId="1" type="noConversion"/>
  </si>
  <si>
    <t>特定農業區</t>
    <phoneticPr fontId="1" type="noConversion"/>
  </si>
  <si>
    <t>交通用地</t>
    <phoneticPr fontId="1" type="noConversion"/>
  </si>
  <si>
    <t>黃**</t>
    <phoneticPr fontId="1" type="noConversion"/>
  </si>
  <si>
    <t>G101*****0</t>
    <phoneticPr fontId="1" type="noConversion"/>
  </si>
  <si>
    <t>甲種建築用地</t>
    <phoneticPr fontId="1" type="noConversion"/>
  </si>
  <si>
    <t>義成一段00187-000</t>
    <phoneticPr fontId="1" type="noConversion"/>
  </si>
  <si>
    <t>買賣</t>
    <phoneticPr fontId="1" type="noConversion"/>
  </si>
  <si>
    <t>方**</t>
    <phoneticPr fontId="1" type="noConversion"/>
  </si>
  <si>
    <t>G200*****3</t>
    <phoneticPr fontId="1" type="noConversion"/>
  </si>
  <si>
    <t>宜蘭縣冬山鄉群英村11鄰義成路3段470號</t>
    <phoneticPr fontId="1" type="noConversion"/>
  </si>
  <si>
    <t>義成一段00188-000</t>
    <phoneticPr fontId="1" type="noConversion"/>
  </si>
  <si>
    <t>買賣</t>
    <phoneticPr fontId="1" type="noConversion"/>
  </si>
  <si>
    <t>羅**</t>
    <phoneticPr fontId="1" type="noConversion"/>
  </si>
  <si>
    <t>G120*****3</t>
    <phoneticPr fontId="1" type="noConversion"/>
  </si>
  <si>
    <t>宜蘭縣冬山鄉清溝村27鄰鹿安路520巷15號</t>
    <phoneticPr fontId="1" type="noConversion"/>
  </si>
  <si>
    <t>義成一段00189-000</t>
    <phoneticPr fontId="1" type="noConversion"/>
  </si>
  <si>
    <t>買賣</t>
    <phoneticPr fontId="1" type="noConversion"/>
  </si>
  <si>
    <t>林**</t>
    <phoneticPr fontId="1" type="noConversion"/>
  </si>
  <si>
    <t>G120*****9</t>
    <phoneticPr fontId="1" type="noConversion"/>
  </si>
  <si>
    <t>宜蘭縣冬山鄉順安村10鄰清溝路317巷13號</t>
    <phoneticPr fontId="1" type="noConversion"/>
  </si>
  <si>
    <t>贈與</t>
    <phoneticPr fontId="1" type="noConversion"/>
  </si>
  <si>
    <t>特定農業區</t>
    <phoneticPr fontId="1" type="noConversion"/>
  </si>
  <si>
    <t>義成一段00190-000</t>
    <phoneticPr fontId="1" type="noConversion"/>
  </si>
  <si>
    <t>買賣</t>
    <phoneticPr fontId="1" type="noConversion"/>
  </si>
  <si>
    <t>李**</t>
    <phoneticPr fontId="1" type="noConversion"/>
  </si>
  <si>
    <t>G101*****2</t>
    <phoneticPr fontId="1" type="noConversion"/>
  </si>
  <si>
    <t>宜蘭縣冬山鄉清溝村29鄰鹿安路520巷9號</t>
    <phoneticPr fontId="1" type="noConversion"/>
  </si>
  <si>
    <t>特定農業區</t>
    <phoneticPr fontId="1" type="noConversion"/>
  </si>
  <si>
    <t>甲種建築用地</t>
    <phoneticPr fontId="1" type="noConversion"/>
  </si>
  <si>
    <t>義成一段00191-000</t>
    <phoneticPr fontId="1" type="noConversion"/>
  </si>
  <si>
    <t>買賣</t>
    <phoneticPr fontId="1" type="noConversion"/>
  </si>
  <si>
    <t>林**</t>
    <phoneticPr fontId="1" type="noConversion"/>
  </si>
  <si>
    <t>G201*****3</t>
    <phoneticPr fontId="1" type="noConversion"/>
  </si>
  <si>
    <t>宜蘭縣冬山鄉順安村20鄰松鹿路319巷17號</t>
    <phoneticPr fontId="1" type="noConversion"/>
  </si>
  <si>
    <t>義成一段00192-000</t>
    <phoneticPr fontId="1" type="noConversion"/>
  </si>
  <si>
    <t>邱**</t>
    <phoneticPr fontId="1" type="noConversion"/>
  </si>
  <si>
    <t>V100*****9</t>
    <phoneticPr fontId="1" type="noConversion"/>
  </si>
  <si>
    <t>新北市蘆洲區鷺江里12鄰民族路55號五樓</t>
    <phoneticPr fontId="1" type="noConversion"/>
  </si>
  <si>
    <t>義成一段00193-000</t>
    <phoneticPr fontId="1" type="noConversion"/>
  </si>
  <si>
    <t>買賣</t>
    <phoneticPr fontId="1" type="noConversion"/>
  </si>
  <si>
    <t>G200*****1</t>
    <phoneticPr fontId="1" type="noConversion"/>
  </si>
  <si>
    <t>宜蘭縣冬山鄉清溝村27鄰鹿安路520巷3號</t>
    <phoneticPr fontId="1" type="noConversion"/>
  </si>
  <si>
    <t>義成一段00194-000</t>
    <phoneticPr fontId="1" type="noConversion"/>
  </si>
  <si>
    <t>買賣</t>
    <phoneticPr fontId="1" type="noConversion"/>
  </si>
  <si>
    <t>潘**</t>
    <phoneticPr fontId="1" type="noConversion"/>
  </si>
  <si>
    <t>F223*****2</t>
    <phoneticPr fontId="1" type="noConversion"/>
  </si>
  <si>
    <t>宜蘭縣羅東鎮居仁里5鄰民族路60巷1號二樓</t>
    <phoneticPr fontId="1" type="noConversion"/>
  </si>
  <si>
    <t>贈與</t>
    <phoneticPr fontId="1" type="noConversion"/>
  </si>
  <si>
    <t>黃**</t>
    <phoneticPr fontId="1" type="noConversion"/>
  </si>
  <si>
    <t>贈與</t>
    <phoneticPr fontId="1" type="noConversion"/>
  </si>
  <si>
    <t>贈與</t>
    <phoneticPr fontId="1" type="noConversion"/>
  </si>
  <si>
    <t>贈與</t>
    <phoneticPr fontId="1" type="noConversion"/>
  </si>
  <si>
    <t>特定農業區</t>
    <phoneticPr fontId="1" type="noConversion"/>
  </si>
  <si>
    <t>甲種建築用地</t>
    <phoneticPr fontId="1" type="noConversion"/>
  </si>
  <si>
    <t>義成一段1989-0006</t>
    <phoneticPr fontId="1" type="noConversion"/>
  </si>
  <si>
    <t>義成一段1988-0013</t>
    <phoneticPr fontId="1" type="noConversion"/>
  </si>
  <si>
    <t>義成一段00195-000</t>
    <phoneticPr fontId="1" type="noConversion"/>
  </si>
  <si>
    <t>謝**</t>
    <phoneticPr fontId="1" type="noConversion"/>
  </si>
  <si>
    <t>J102*****8</t>
    <phoneticPr fontId="1" type="noConversion"/>
  </si>
  <si>
    <t>宜蘭縣冬山鄉清溝村29鄰鹿安路520巷2號</t>
    <phoneticPr fontId="1" type="noConversion"/>
  </si>
  <si>
    <t>義成一段00196-000</t>
    <phoneticPr fontId="1" type="noConversion"/>
  </si>
  <si>
    <t>謝**</t>
    <phoneticPr fontId="1" type="noConversion"/>
  </si>
  <si>
    <t>G121*****7</t>
    <phoneticPr fontId="1" type="noConversion"/>
  </si>
  <si>
    <t>宜蘭縣冬山鄉清溝村29鄰鹿安路532號</t>
    <phoneticPr fontId="1" type="noConversion"/>
  </si>
  <si>
    <t>買賣</t>
    <phoneticPr fontId="1" type="noConversion"/>
  </si>
  <si>
    <t>甲種建築用地</t>
    <phoneticPr fontId="1" type="noConversion"/>
  </si>
  <si>
    <t>義成一段00197-000</t>
    <phoneticPr fontId="1" type="noConversion"/>
  </si>
  <si>
    <t>謝**</t>
    <phoneticPr fontId="1" type="noConversion"/>
  </si>
  <si>
    <t>G220*****0</t>
    <phoneticPr fontId="1" type="noConversion"/>
  </si>
  <si>
    <t>新北市汐止區拱北里26鄰汐萬路二段228巷31弄112號五樓</t>
    <phoneticPr fontId="1" type="noConversion"/>
  </si>
  <si>
    <t>義成一段00198-000</t>
    <phoneticPr fontId="1" type="noConversion"/>
  </si>
  <si>
    <t>戴**</t>
    <phoneticPr fontId="1" type="noConversion"/>
  </si>
  <si>
    <t>G122*****5</t>
    <phoneticPr fontId="1" type="noConversion"/>
  </si>
  <si>
    <t>宜蘭縣冬山鄉清溝村29鄰鹿安路536號</t>
    <phoneticPr fontId="1" type="noConversion"/>
  </si>
  <si>
    <t>特定農業區</t>
    <phoneticPr fontId="1" type="noConversion"/>
  </si>
  <si>
    <t>甲種建築用地</t>
    <phoneticPr fontId="1" type="noConversion"/>
  </si>
  <si>
    <t>共一棟</t>
    <phoneticPr fontId="1" type="noConversion"/>
  </si>
  <si>
    <t>蔡**</t>
    <phoneticPr fontId="1" type="noConversion"/>
  </si>
  <si>
    <t>G220*****7</t>
    <phoneticPr fontId="1" type="noConversion"/>
  </si>
  <si>
    <t>宜蘭縣冬山鄉清溝村29鄰鹿安路540巷12號</t>
    <phoneticPr fontId="1" type="noConversion"/>
  </si>
  <si>
    <t>義成一段00200-000</t>
    <phoneticPr fontId="1" type="noConversion"/>
  </si>
  <si>
    <t>嚴**</t>
    <phoneticPr fontId="1" type="noConversion"/>
  </si>
  <si>
    <t>G120*****0</t>
    <phoneticPr fontId="1" type="noConversion"/>
  </si>
  <si>
    <t>宜蘭縣羅東鎮信義里28鄰羅東路181巷6號</t>
    <phoneticPr fontId="1" type="noConversion"/>
  </si>
  <si>
    <t>特定農業區</t>
    <phoneticPr fontId="1" type="noConversion"/>
  </si>
  <si>
    <t>共一棟</t>
    <phoneticPr fontId="1" type="noConversion"/>
  </si>
  <si>
    <t>買賣</t>
    <phoneticPr fontId="1" type="noConversion"/>
  </si>
  <si>
    <t>黃**</t>
    <phoneticPr fontId="1" type="noConversion"/>
  </si>
  <si>
    <t>G100*****7</t>
    <phoneticPr fontId="1" type="noConversion"/>
  </si>
  <si>
    <t>宜蘭縣冬山鄉清溝村29鄰鹿安路540巷8號</t>
    <phoneticPr fontId="1" type="noConversion"/>
  </si>
  <si>
    <t>義成一段00202-000</t>
    <phoneticPr fontId="1" type="noConversion"/>
  </si>
  <si>
    <t>買賣</t>
    <phoneticPr fontId="1" type="noConversion"/>
  </si>
  <si>
    <t>吳**</t>
    <phoneticPr fontId="1" type="noConversion"/>
  </si>
  <si>
    <t>G121*****9</t>
    <phoneticPr fontId="1" type="noConversion"/>
  </si>
  <si>
    <t>宜蘭縣冬山鄉清溝村29鄰鹿安路540巷6號</t>
    <phoneticPr fontId="1" type="noConversion"/>
  </si>
  <si>
    <t>義成一段00203-000</t>
    <phoneticPr fontId="1" type="noConversion"/>
  </si>
  <si>
    <t>呂**</t>
    <phoneticPr fontId="1" type="noConversion"/>
  </si>
  <si>
    <t>F121*****6</t>
    <phoneticPr fontId="1" type="noConversion"/>
  </si>
  <si>
    <t>宜蘭縣羅東鎮浮崙里11鄰中山西路60巷2之1號</t>
    <phoneticPr fontId="1" type="noConversion"/>
  </si>
  <si>
    <t>義成一段00204-000</t>
    <phoneticPr fontId="1" type="noConversion"/>
  </si>
  <si>
    <t>買賣</t>
    <phoneticPr fontId="1" type="noConversion"/>
  </si>
  <si>
    <t>魏**</t>
    <phoneticPr fontId="1" type="noConversion"/>
  </si>
  <si>
    <t>G101*****3</t>
    <phoneticPr fontId="1" type="noConversion"/>
  </si>
  <si>
    <t>宜蘭縣冬山鄉清溝村29鄰鹿安路540巷2號</t>
    <phoneticPr fontId="1" type="noConversion"/>
  </si>
  <si>
    <t>義成一段00205-000</t>
    <phoneticPr fontId="1" type="noConversion"/>
  </si>
  <si>
    <t>戴**</t>
    <phoneticPr fontId="1" type="noConversion"/>
  </si>
  <si>
    <t>G121*****3</t>
    <phoneticPr fontId="1" type="noConversion"/>
  </si>
  <si>
    <t>宜蘭縣冬山鄉鹿埔村15鄰永興路二段735號</t>
    <phoneticPr fontId="1" type="noConversion"/>
  </si>
  <si>
    <t>義成一段00206-000</t>
    <phoneticPr fontId="1" type="noConversion"/>
  </si>
  <si>
    <t>買賣</t>
    <phoneticPr fontId="1" type="noConversion"/>
  </si>
  <si>
    <t>呂**</t>
    <phoneticPr fontId="1" type="noConversion"/>
  </si>
  <si>
    <t>G121*****6</t>
    <phoneticPr fontId="1" type="noConversion"/>
  </si>
  <si>
    <t>宜蘭縣冬山鄉群英村36鄰群英路70號</t>
    <phoneticPr fontId="1" type="noConversion"/>
  </si>
  <si>
    <t>農牧用地</t>
    <phoneticPr fontId="1" type="noConversion"/>
  </si>
  <si>
    <t>分割</t>
    <phoneticPr fontId="1" type="noConversion"/>
  </si>
  <si>
    <t>謝**</t>
    <phoneticPr fontId="1" type="noConversion"/>
  </si>
  <si>
    <t>G100*****4</t>
    <phoneticPr fontId="1" type="noConversion"/>
  </si>
  <si>
    <t>宜蘭縣冬山鄉清溝村29鄰鹿安路540巷13號</t>
    <phoneticPr fontId="1" type="noConversion"/>
  </si>
  <si>
    <t>分割</t>
    <phoneticPr fontId="1" type="noConversion"/>
  </si>
  <si>
    <t>謝**</t>
    <phoneticPr fontId="1" type="noConversion"/>
  </si>
  <si>
    <t>G100*****4</t>
    <phoneticPr fontId="1" type="noConversion"/>
  </si>
  <si>
    <t>李**</t>
    <phoneticPr fontId="1" type="noConversion"/>
  </si>
  <si>
    <t>G220*****3</t>
    <phoneticPr fontId="1" type="noConversion"/>
  </si>
  <si>
    <t>宜蘭縣冬山鄉鹿埔村8鄰鹿埔路380號</t>
    <phoneticPr fontId="1" type="noConversion"/>
  </si>
  <si>
    <t>義成一段1990-0011</t>
    <phoneticPr fontId="1" type="noConversion"/>
  </si>
  <si>
    <t>義成一段1990-0012</t>
    <phoneticPr fontId="1" type="noConversion"/>
  </si>
  <si>
    <t>義成一段00209-000</t>
    <phoneticPr fontId="1" type="noConversion"/>
  </si>
  <si>
    <t>游**</t>
    <phoneticPr fontId="1" type="noConversion"/>
  </si>
  <si>
    <t>G120*****4</t>
    <phoneticPr fontId="1" type="noConversion"/>
  </si>
  <si>
    <t>宜蘭縣冬山鄉清溝村27鄰鹿安路540巷9號</t>
    <phoneticPr fontId="1" type="noConversion"/>
  </si>
  <si>
    <t>義成一段00210-000</t>
    <phoneticPr fontId="1" type="noConversion"/>
  </si>
  <si>
    <t>莊**</t>
    <phoneticPr fontId="1" type="noConversion"/>
  </si>
  <si>
    <t>G201*****1</t>
    <phoneticPr fontId="1" type="noConversion"/>
  </si>
  <si>
    <t>宜蘭縣冬山鄉順安村19鄰鹿安路607號</t>
    <phoneticPr fontId="1" type="noConversion"/>
  </si>
  <si>
    <t>義成一段00211-000</t>
    <phoneticPr fontId="1" type="noConversion"/>
  </si>
  <si>
    <t>賴**</t>
    <phoneticPr fontId="1" type="noConversion"/>
  </si>
  <si>
    <t>B220*****2</t>
    <phoneticPr fontId="1" type="noConversion"/>
  </si>
  <si>
    <t>宜蘭縣冬山鄉清溝村27鄰鹿安路540巷5號</t>
    <phoneticPr fontId="1" type="noConversion"/>
  </si>
  <si>
    <t>特定農業區</t>
    <phoneticPr fontId="1" type="noConversion"/>
  </si>
  <si>
    <t>義成一段00212-000</t>
    <phoneticPr fontId="1" type="noConversion"/>
  </si>
  <si>
    <t>贈與</t>
    <phoneticPr fontId="1" type="noConversion"/>
  </si>
  <si>
    <t>G120*****3</t>
    <phoneticPr fontId="1" type="noConversion"/>
  </si>
  <si>
    <t>宜蘭縣冬山鄉清溝村27鄰鹿安路540巷3號</t>
    <phoneticPr fontId="1" type="noConversion"/>
  </si>
  <si>
    <t>義成一段00213-000</t>
    <phoneticPr fontId="1" type="noConversion"/>
  </si>
  <si>
    <t>邱**</t>
    <phoneticPr fontId="1" type="noConversion"/>
  </si>
  <si>
    <t>G101*****1</t>
    <phoneticPr fontId="1" type="noConversion"/>
  </si>
  <si>
    <t>宜蘭縣冬山鄉清溝村29鄰鹿安路540巷1號</t>
    <phoneticPr fontId="1" type="noConversion"/>
  </si>
  <si>
    <t>義成一段00214-000</t>
    <phoneticPr fontId="1" type="noConversion"/>
  </si>
  <si>
    <t>陳**</t>
    <phoneticPr fontId="1" type="noConversion"/>
  </si>
  <si>
    <t>G121*****6</t>
    <phoneticPr fontId="1" type="noConversion"/>
  </si>
  <si>
    <t>宜蘭縣羅東鎮仁愛里11鄰復興路三段189巷38號</t>
    <phoneticPr fontId="1" type="noConversion"/>
  </si>
  <si>
    <t>義成一段00215-000</t>
    <phoneticPr fontId="1" type="noConversion"/>
  </si>
  <si>
    <t>林**</t>
    <phoneticPr fontId="1" type="noConversion"/>
  </si>
  <si>
    <t>C220*****7</t>
    <phoneticPr fontId="1" type="noConversion"/>
  </si>
  <si>
    <t>宜蘭縣冬山鄉鹿埔村10鄰鹿埔路491巷12號</t>
    <phoneticPr fontId="1" type="noConversion"/>
  </si>
  <si>
    <t>特定農業區</t>
    <phoneticPr fontId="1" type="noConversion"/>
  </si>
  <si>
    <t>農牧用地</t>
    <phoneticPr fontId="1" type="noConversion"/>
  </si>
  <si>
    <t>G121*****9</t>
    <phoneticPr fontId="1" type="noConversion"/>
  </si>
  <si>
    <t>新北市中和區秀景里11鄰秀朗路三段175巷2號八樓之6</t>
    <phoneticPr fontId="1" type="noConversion"/>
  </si>
  <si>
    <t>農牧用地</t>
    <phoneticPr fontId="1" type="noConversion"/>
  </si>
  <si>
    <t>楊**</t>
    <phoneticPr fontId="1" type="noConversion"/>
  </si>
  <si>
    <t>G100*****6</t>
    <phoneticPr fontId="1" type="noConversion"/>
  </si>
  <si>
    <t>宜蘭縣冬山鄉清溝村18鄰清溝路24之6號</t>
    <phoneticPr fontId="1" type="noConversion"/>
  </si>
  <si>
    <t>共0棟</t>
    <phoneticPr fontId="1" type="noConversion"/>
  </si>
  <si>
    <t>贈與</t>
    <phoneticPr fontId="1" type="noConversion"/>
  </si>
  <si>
    <t>G120*****2</t>
    <phoneticPr fontId="1" type="noConversion"/>
  </si>
  <si>
    <t>宜蘭縣冬山鄉清溝村29鄰鹿安路548號</t>
    <phoneticPr fontId="1" type="noConversion"/>
  </si>
  <si>
    <t>農牧用地</t>
    <phoneticPr fontId="1" type="noConversion"/>
  </si>
  <si>
    <t>分割繼承</t>
    <phoneticPr fontId="1" type="noConversion"/>
  </si>
  <si>
    <t>楊**</t>
    <phoneticPr fontId="1" type="noConversion"/>
  </si>
  <si>
    <t>G101*****6</t>
    <phoneticPr fontId="1" type="noConversion"/>
  </si>
  <si>
    <t>宜蘭縣冬山鄉清溝村23鄰光明路338號</t>
    <phoneticPr fontId="1" type="noConversion"/>
  </si>
  <si>
    <t>農牧用地</t>
    <phoneticPr fontId="1" type="noConversion"/>
  </si>
  <si>
    <t>G100*****0</t>
    <phoneticPr fontId="1" type="noConversion"/>
  </si>
  <si>
    <t>宜蘭縣冬山鄉清溝村22鄰光明路232號</t>
    <phoneticPr fontId="1" type="noConversion"/>
  </si>
  <si>
    <t>特定農業區</t>
    <phoneticPr fontId="1" type="noConversion"/>
  </si>
  <si>
    <t>農牧用地</t>
    <phoneticPr fontId="1" type="noConversion"/>
  </si>
  <si>
    <t>繼承</t>
    <phoneticPr fontId="1" type="noConversion"/>
  </si>
  <si>
    <t>吳**</t>
    <phoneticPr fontId="1" type="noConversion"/>
  </si>
  <si>
    <t>G121*****3</t>
    <phoneticPr fontId="1" type="noConversion"/>
  </si>
  <si>
    <t>宜蘭縣冬山鄉順安村23鄰永興路二段273巷50號</t>
    <phoneticPr fontId="1" type="noConversion"/>
  </si>
  <si>
    <t>繼承</t>
    <phoneticPr fontId="1" type="noConversion"/>
  </si>
  <si>
    <t>吳**</t>
    <phoneticPr fontId="1" type="noConversion"/>
  </si>
  <si>
    <t>G121*****3</t>
    <phoneticPr fontId="1" type="noConversion"/>
  </si>
  <si>
    <t>特定目的事業用地</t>
    <phoneticPr fontId="1" type="noConversion"/>
  </si>
  <si>
    <t>台灣電力股份有限公司</t>
    <phoneticPr fontId="1" type="noConversion"/>
  </si>
  <si>
    <t>游**</t>
    <phoneticPr fontId="1" type="noConversion"/>
  </si>
  <si>
    <t>G200*****0</t>
    <phoneticPr fontId="1" type="noConversion"/>
  </si>
  <si>
    <t>宜蘭縣羅東鎮西安里25鄰重陽街95巷21弄17號</t>
    <phoneticPr fontId="1" type="noConversion"/>
  </si>
  <si>
    <t>繼承</t>
    <phoneticPr fontId="1" type="noConversion"/>
  </si>
  <si>
    <t>林**</t>
    <phoneticPr fontId="1" type="noConversion"/>
  </si>
  <si>
    <t>G100*****9</t>
    <phoneticPr fontId="1" type="noConversion"/>
  </si>
  <si>
    <t>宜蘭縣冬山鄉清溝村24鄰光明路368之3號</t>
    <phoneticPr fontId="1" type="noConversion"/>
  </si>
  <si>
    <t>義成一段00231-000</t>
    <phoneticPr fontId="1" type="noConversion"/>
  </si>
  <si>
    <t>買賣</t>
    <phoneticPr fontId="1" type="noConversion"/>
  </si>
  <si>
    <t>劉**</t>
    <phoneticPr fontId="1" type="noConversion"/>
  </si>
  <si>
    <t>G201*****5</t>
    <phoneticPr fontId="1" type="noConversion"/>
  </si>
  <si>
    <t>新北市中和區內南里31鄰興南路二段261巷6之1號</t>
    <phoneticPr fontId="1" type="noConversion"/>
  </si>
  <si>
    <t>贈與</t>
    <phoneticPr fontId="1" type="noConversion"/>
  </si>
  <si>
    <t>陳**</t>
    <phoneticPr fontId="1" type="noConversion"/>
  </si>
  <si>
    <t>G220*****1</t>
    <phoneticPr fontId="1" type="noConversion"/>
  </si>
  <si>
    <t>台北市中山區行仁里1鄰五常街47號三樓</t>
    <phoneticPr fontId="1" type="noConversion"/>
  </si>
  <si>
    <t>G120*****3</t>
    <phoneticPr fontId="1" type="noConversion"/>
  </si>
  <si>
    <t>宜蘭縣冬山鄉順安村19鄰順安路77之1號</t>
    <phoneticPr fontId="1" type="noConversion"/>
  </si>
  <si>
    <t>張**</t>
    <phoneticPr fontId="1" type="noConversion"/>
  </si>
  <si>
    <t>A121*****1</t>
    <phoneticPr fontId="1" type="noConversion"/>
  </si>
  <si>
    <t>台北市大安區仁慈里9鄰復興南路一段279巷30弄3號二樓</t>
    <phoneticPr fontId="1" type="noConversion"/>
  </si>
  <si>
    <t>農牧用地</t>
    <phoneticPr fontId="1" type="noConversion"/>
  </si>
  <si>
    <t>游**</t>
    <phoneticPr fontId="1" type="noConversion"/>
  </si>
  <si>
    <t>G220*****3</t>
    <phoneticPr fontId="1" type="noConversion"/>
  </si>
  <si>
    <t>新北市汐止區厚德里1鄰樟樹路一段139巷15號三樓</t>
    <phoneticPr fontId="1" type="noConversion"/>
  </si>
  <si>
    <t>特定農業區</t>
    <phoneticPr fontId="1" type="noConversion"/>
  </si>
  <si>
    <t>義成一段00175-000</t>
    <phoneticPr fontId="1" type="noConversion"/>
  </si>
  <si>
    <t>江**</t>
    <phoneticPr fontId="1" type="noConversion"/>
  </si>
  <si>
    <t>宜蘭縣冬山鄉清溝村24鄰永安路672號</t>
    <phoneticPr fontId="1" type="noConversion"/>
  </si>
  <si>
    <t>游**</t>
    <phoneticPr fontId="1" type="noConversion"/>
  </si>
  <si>
    <t>宜蘭縣冬山鄉順安村19鄰順安路77之1號</t>
    <phoneticPr fontId="1" type="noConversion"/>
  </si>
  <si>
    <t>張**</t>
    <phoneticPr fontId="1" type="noConversion"/>
  </si>
  <si>
    <t>A121*****1</t>
    <phoneticPr fontId="1" type="noConversion"/>
  </si>
  <si>
    <t>台北市大安區仁慈里9鄰復興南路一段279巷30弄3號二樓</t>
    <phoneticPr fontId="1" type="noConversion"/>
  </si>
  <si>
    <t>農牧用地</t>
    <phoneticPr fontId="1" type="noConversion"/>
  </si>
  <si>
    <t>義成一段00233-000</t>
    <phoneticPr fontId="1" type="noConversion"/>
  </si>
  <si>
    <t>買賣</t>
    <phoneticPr fontId="1" type="noConversion"/>
  </si>
  <si>
    <t>卲**</t>
    <phoneticPr fontId="1" type="noConversion"/>
  </si>
  <si>
    <t>G201*****9</t>
    <phoneticPr fontId="1" type="noConversion"/>
  </si>
  <si>
    <t>台北市中山區成功里8鄰北安路608巷12之1號七樓</t>
    <phoneticPr fontId="1" type="noConversion"/>
  </si>
  <si>
    <t>分割繼承</t>
    <phoneticPr fontId="1" type="noConversion"/>
  </si>
  <si>
    <t>江**</t>
    <phoneticPr fontId="1" type="noConversion"/>
  </si>
  <si>
    <t>G120*****6</t>
    <phoneticPr fontId="1" type="noConversion"/>
  </si>
  <si>
    <t>宜蘭縣冬山鄉清溝村25鄰永安路494號</t>
    <phoneticPr fontId="1" type="noConversion"/>
  </si>
  <si>
    <t>徵收</t>
    <phoneticPr fontId="1" type="noConversion"/>
  </si>
  <si>
    <t>冬山鄉</t>
    <phoneticPr fontId="1" type="noConversion"/>
  </si>
  <si>
    <t>分割繼承</t>
    <phoneticPr fontId="1" type="noConversion"/>
  </si>
  <si>
    <t>江**</t>
    <phoneticPr fontId="1" type="noConversion"/>
  </si>
  <si>
    <t>G120*****6</t>
    <phoneticPr fontId="1" type="noConversion"/>
  </si>
  <si>
    <t>宜蘭縣冬山鄉清溝村25鄰永安路494號</t>
    <phoneticPr fontId="1" type="noConversion"/>
  </si>
  <si>
    <t>冬山鄉</t>
    <phoneticPr fontId="1" type="noConversion"/>
  </si>
  <si>
    <t>繼承</t>
    <phoneticPr fontId="1" type="noConversion"/>
  </si>
  <si>
    <t>江**</t>
    <phoneticPr fontId="1" type="noConversion"/>
  </si>
  <si>
    <t>G121*****1</t>
    <phoneticPr fontId="1" type="noConversion"/>
  </si>
  <si>
    <t>宜蘭縣冬山鄉清溝村23鄰永安路148號</t>
    <phoneticPr fontId="1" type="noConversion"/>
  </si>
  <si>
    <t>特定農業區</t>
    <phoneticPr fontId="1" type="noConversion"/>
  </si>
  <si>
    <t>繼承</t>
    <phoneticPr fontId="1" type="noConversion"/>
  </si>
  <si>
    <t>江**</t>
    <phoneticPr fontId="1" type="noConversion"/>
  </si>
  <si>
    <t>G121*****1</t>
    <phoneticPr fontId="1" type="noConversion"/>
  </si>
  <si>
    <t>贈與</t>
    <phoneticPr fontId="1" type="noConversion"/>
  </si>
  <si>
    <t>江**</t>
    <phoneticPr fontId="1" type="noConversion"/>
  </si>
  <si>
    <t>G101*****3</t>
    <phoneticPr fontId="1" type="noConversion"/>
  </si>
  <si>
    <t>宜蘭縣冬山鄉清溝村25鄰永安路490號</t>
    <phoneticPr fontId="1" type="noConversion"/>
  </si>
  <si>
    <t>陳**</t>
    <phoneticPr fontId="1" type="noConversion"/>
  </si>
  <si>
    <t>G220*****0</t>
    <phoneticPr fontId="1" type="noConversion"/>
  </si>
  <si>
    <t>宜蘭縣冬山鄉群英村51鄰光明路27巷5號</t>
    <phoneticPr fontId="1" type="noConversion"/>
  </si>
  <si>
    <t>土地重劃</t>
    <phoneticPr fontId="1" type="noConversion"/>
  </si>
  <si>
    <t>林**</t>
    <phoneticPr fontId="1" type="noConversion"/>
  </si>
  <si>
    <t>G100*****6</t>
    <phoneticPr fontId="1" type="noConversion"/>
  </si>
  <si>
    <t>宜蘭縣冬山鄉清溝村25鄰永安路535號</t>
    <phoneticPr fontId="1" type="noConversion"/>
  </si>
  <si>
    <t>林**</t>
    <phoneticPr fontId="1" type="noConversion"/>
  </si>
  <si>
    <t>宜蘭縣冬山鄉清溝村23鄰永安路535號</t>
    <phoneticPr fontId="1" type="noConversion"/>
  </si>
  <si>
    <t>特定農業區</t>
    <phoneticPr fontId="1" type="noConversion"/>
  </si>
  <si>
    <t>農牧用地</t>
    <phoneticPr fontId="1" type="noConversion"/>
  </si>
  <si>
    <t>林**</t>
    <phoneticPr fontId="1" type="noConversion"/>
  </si>
  <si>
    <t>特定農業區</t>
    <phoneticPr fontId="1" type="noConversion"/>
  </si>
  <si>
    <t>林**</t>
    <phoneticPr fontId="1" type="noConversion"/>
  </si>
  <si>
    <t>G220*****0</t>
    <phoneticPr fontId="1" type="noConversion"/>
  </si>
  <si>
    <t>宜蘭縣羅東鎮西安里1鄰西安街385巷149弄28號</t>
    <phoneticPr fontId="1" type="noConversion"/>
  </si>
  <si>
    <t>謝**</t>
    <phoneticPr fontId="1" type="noConversion"/>
  </si>
  <si>
    <t>G200*****8</t>
    <phoneticPr fontId="1" type="noConversion"/>
  </si>
  <si>
    <t>宜蘭縣冬山鄉順安村23鄰永興路二段273巷46號</t>
    <phoneticPr fontId="1" type="noConversion"/>
  </si>
  <si>
    <t>分割繼承</t>
    <phoneticPr fontId="1" type="noConversion"/>
  </si>
  <si>
    <t>G200*****8</t>
    <phoneticPr fontId="1" type="noConversion"/>
  </si>
  <si>
    <t>買賣</t>
    <phoneticPr fontId="1" type="noConversion"/>
  </si>
  <si>
    <t>G201*****3</t>
    <phoneticPr fontId="1" type="noConversion"/>
  </si>
  <si>
    <t>宜蘭縣羅東鎮維揚里5鄰維揚路136號</t>
    <phoneticPr fontId="1" type="noConversion"/>
  </si>
  <si>
    <t>農牧用地</t>
    <phoneticPr fontId="1" type="noConversion"/>
  </si>
  <si>
    <t>贈與</t>
    <phoneticPr fontId="1" type="noConversion"/>
  </si>
  <si>
    <t>G100*****7</t>
    <phoneticPr fontId="1" type="noConversion"/>
  </si>
  <si>
    <t>新北市新莊區自立里8鄰自立街214巷10弄20號之2</t>
    <phoneticPr fontId="1" type="noConversion"/>
  </si>
  <si>
    <t>范**</t>
    <phoneticPr fontId="1" type="noConversion"/>
  </si>
  <si>
    <t>A203*****4</t>
    <phoneticPr fontId="1" type="noConversion"/>
  </si>
  <si>
    <t>宜蘭縣五結鄉上四村11鄰中正路二段289巷11號</t>
    <phoneticPr fontId="1" type="noConversion"/>
  </si>
  <si>
    <t>G101*****9</t>
    <phoneticPr fontId="1" type="noConversion"/>
  </si>
  <si>
    <t>宜蘭縣冬山鄉鹿埔村12鄰鹿埔路683巷16號</t>
    <phoneticPr fontId="1" type="noConversion"/>
  </si>
  <si>
    <t>義成一段00176-000</t>
    <phoneticPr fontId="1" type="noConversion"/>
  </si>
  <si>
    <t>俞**</t>
    <phoneticPr fontId="1" type="noConversion"/>
  </si>
  <si>
    <t>G200*****5</t>
    <phoneticPr fontId="1" type="noConversion"/>
  </si>
  <si>
    <t>宜蘭縣冬山鄉清溝村25鄰永安路661號</t>
    <phoneticPr fontId="1" type="noConversion"/>
  </si>
  <si>
    <t>游**</t>
    <phoneticPr fontId="1" type="noConversion"/>
  </si>
  <si>
    <t>宜蘭縣冬山鄉清溝村24鄰光明路368之2號</t>
    <phoneticPr fontId="1" type="noConversion"/>
  </si>
  <si>
    <t>義成一段00177-000</t>
    <phoneticPr fontId="1" type="noConversion"/>
  </si>
  <si>
    <t>買賣</t>
    <phoneticPr fontId="1" type="noConversion"/>
  </si>
  <si>
    <t>王**</t>
    <phoneticPr fontId="1" type="noConversion"/>
  </si>
  <si>
    <t>新北市三重區厚德里20鄰三和路四段16號十樓之6</t>
    <phoneticPr fontId="1" type="noConversion"/>
  </si>
  <si>
    <t>特定農業區</t>
    <phoneticPr fontId="1" type="noConversion"/>
  </si>
  <si>
    <t>林**</t>
    <phoneticPr fontId="1" type="noConversion"/>
  </si>
  <si>
    <t>G200*****3</t>
    <phoneticPr fontId="1" type="noConversion"/>
  </si>
  <si>
    <t>新北市汐止區北山里4鄰康寧街83巷29號</t>
    <phoneticPr fontId="1" type="noConversion"/>
  </si>
  <si>
    <t>G200*****3</t>
    <phoneticPr fontId="1" type="noConversion"/>
  </si>
  <si>
    <t>贈與</t>
    <phoneticPr fontId="1" type="noConversion"/>
  </si>
  <si>
    <t>G120*****3</t>
    <phoneticPr fontId="1" type="noConversion"/>
  </si>
  <si>
    <t>宜蘭縣冬山鄉順安村19鄰順安路77之1號</t>
    <phoneticPr fontId="1" type="noConversion"/>
  </si>
  <si>
    <t>贈與</t>
    <phoneticPr fontId="1" type="noConversion"/>
  </si>
  <si>
    <t>張**</t>
    <phoneticPr fontId="1" type="noConversion"/>
  </si>
  <si>
    <t>A121*****1</t>
    <phoneticPr fontId="1" type="noConversion"/>
  </si>
  <si>
    <t>台北市大安區仁慈里9鄰復興南路一段279巷30弄3號二樓</t>
    <phoneticPr fontId="1" type="noConversion"/>
  </si>
  <si>
    <t>謝**</t>
    <phoneticPr fontId="1" type="noConversion"/>
  </si>
  <si>
    <t>G101*****1</t>
    <phoneticPr fontId="1" type="noConversion"/>
  </si>
  <si>
    <t>宜蘭縣冬山鄉順安村34鄰永興路二段273巷27號</t>
    <phoneticPr fontId="1" type="noConversion"/>
  </si>
  <si>
    <t>洪**</t>
    <phoneticPr fontId="1" type="noConversion"/>
  </si>
  <si>
    <t>宜蘭縣冬山鄉清溝村24鄰永安路685巷2號</t>
    <phoneticPr fontId="1" type="noConversion"/>
  </si>
  <si>
    <t>洪**</t>
    <phoneticPr fontId="1" type="noConversion"/>
  </si>
  <si>
    <t>義成一段00178-000</t>
    <phoneticPr fontId="1" type="noConversion"/>
  </si>
  <si>
    <t>A222*****3</t>
    <phoneticPr fontId="1" type="noConversion"/>
  </si>
  <si>
    <t>台北市信義區景勤里15鄰吳興街220巷59弄11號</t>
    <phoneticPr fontId="1" type="noConversion"/>
  </si>
  <si>
    <t>江**</t>
    <phoneticPr fontId="1" type="noConversion"/>
  </si>
  <si>
    <t>G101*****9</t>
    <phoneticPr fontId="1" type="noConversion"/>
  </si>
  <si>
    <t>宜蘭縣羅東鎮國華里25鄰尚智街87號</t>
    <phoneticPr fontId="1" type="noConversion"/>
  </si>
  <si>
    <t>陳**</t>
    <phoneticPr fontId="1" type="noConversion"/>
  </si>
  <si>
    <t>F121*****5</t>
    <phoneticPr fontId="1" type="noConversion"/>
  </si>
  <si>
    <t>宜蘭縣羅東鎮西安里1鄰西安街368巷75號</t>
    <phoneticPr fontId="1" type="noConversion"/>
  </si>
  <si>
    <t>施**</t>
    <phoneticPr fontId="1" type="noConversion"/>
  </si>
  <si>
    <t>F203*****6</t>
    <phoneticPr fontId="1" type="noConversion"/>
  </si>
  <si>
    <t>台北市文山區興業23鄰辛亥路五段124巷10號四樓</t>
    <phoneticPr fontId="1" type="noConversion"/>
  </si>
  <si>
    <t>area</t>
  </si>
  <si>
    <t>mix</t>
    <phoneticPr fontId="1" type="noConversion"/>
  </si>
  <si>
    <t>清溝福安宮G101*****1</t>
  </si>
  <si>
    <t>陳**G101*****8</t>
  </si>
  <si>
    <t>陳**G100*****2</t>
  </si>
  <si>
    <t>林**G100*****6</t>
  </si>
  <si>
    <t>賴**G101*****0</t>
  </si>
  <si>
    <t>林**G101*****9</t>
  </si>
  <si>
    <t>蔡**G220*****3</t>
  </si>
  <si>
    <t>蔡**G100*****7</t>
  </si>
  <si>
    <t>林**G201*****3</t>
  </si>
  <si>
    <t>游**G120*****2</t>
  </si>
  <si>
    <t>林**G120*****2</t>
  </si>
  <si>
    <t>鄧**G101*****6</t>
  </si>
  <si>
    <t>黃**A203*****0</t>
  </si>
  <si>
    <t>邱**G101*****7</t>
  </si>
  <si>
    <t>李**G101*****1</t>
  </si>
  <si>
    <t>江**G201*****2</t>
  </si>
  <si>
    <t>劉**G201*****2</t>
  </si>
  <si>
    <t>楊**G120*****6</t>
  </si>
  <si>
    <t>陳**Q221*****9</t>
  </si>
  <si>
    <t>林**A103*****8</t>
  </si>
  <si>
    <t/>
  </si>
  <si>
    <t>張**G100*****0</t>
  </si>
  <si>
    <t>陳**G120*****2</t>
  </si>
  <si>
    <t>林**G120*****0</t>
  </si>
  <si>
    <t>尤**G200*****4</t>
  </si>
  <si>
    <t>王**G120*****3</t>
  </si>
  <si>
    <t>張**G220*****4</t>
  </si>
  <si>
    <t>陳**G221*****9</t>
  </si>
  <si>
    <t>謝**G200*****2</t>
  </si>
  <si>
    <t>曹**G120*****1</t>
  </si>
  <si>
    <t>林**G220*****6</t>
  </si>
  <si>
    <t>陳**G200*****7</t>
  </si>
  <si>
    <t>劉**G220*****9</t>
  </si>
  <si>
    <t>黃**G201*****5</t>
  </si>
  <si>
    <t>莊**G120*****9</t>
  </si>
  <si>
    <t>宜蘭縣</t>
  </si>
  <si>
    <t>江**G101*****3</t>
  </si>
  <si>
    <t>江**G200*****8</t>
  </si>
  <si>
    <t>江**G120*****7</t>
  </si>
  <si>
    <t>冬山鄉</t>
  </si>
  <si>
    <t>陳**G120*****4</t>
  </si>
  <si>
    <t>蔡**G220*****2</t>
  </si>
  <si>
    <t>林**G120*****8</t>
  </si>
  <si>
    <t>邱**G100*****8</t>
  </si>
  <si>
    <t>黃**G200*****4</t>
  </si>
  <si>
    <t>邱**G120*****9</t>
  </si>
  <si>
    <t>陳**G120*****5</t>
  </si>
  <si>
    <t>陳**G100*****3</t>
  </si>
  <si>
    <t>陳**G121*****2</t>
  </si>
  <si>
    <t>林***GA0*****6</t>
  </si>
  <si>
    <t>游**G220*****3</t>
  </si>
  <si>
    <t>江**G201*****1</t>
  </si>
  <si>
    <t>游**G120*****3</t>
  </si>
  <si>
    <t>張**A121*****1</t>
  </si>
  <si>
    <t>卲**G201*****9</t>
  </si>
  <si>
    <t>江**G120*****6</t>
  </si>
  <si>
    <t>江**G121*****1</t>
  </si>
  <si>
    <t>陳**G220*****0</t>
  </si>
  <si>
    <t>林**G120*****3</t>
  </si>
  <si>
    <t>林**G220*****0</t>
  </si>
  <si>
    <t>謝**G200*****8</t>
  </si>
  <si>
    <t>黃**G100*****7</t>
  </si>
  <si>
    <t>范**A203*****4</t>
  </si>
  <si>
    <t>陳**G101*****9</t>
  </si>
  <si>
    <t>俞**G200*****5</t>
  </si>
  <si>
    <t>游**G220*****1</t>
  </si>
  <si>
    <t>林**G200*****3</t>
  </si>
  <si>
    <t>謝**G101*****1</t>
  </si>
  <si>
    <t>洪**G100*****7</t>
  </si>
  <si>
    <t>黃**A222*****3</t>
  </si>
  <si>
    <t>江**G101*****9</t>
  </si>
  <si>
    <t>陳**F121*****5</t>
  </si>
  <si>
    <t>施**F203*****6</t>
  </si>
  <si>
    <t>吳**G120*****3</t>
  </si>
  <si>
    <t>朱**G220*****4</t>
  </si>
  <si>
    <t>林**A203*****6</t>
  </si>
  <si>
    <t>謝**G100*****8</t>
  </si>
  <si>
    <t>宋**G120*****5</t>
  </si>
  <si>
    <t>林**G221*****1</t>
  </si>
  <si>
    <t>宋**G120*****6</t>
  </si>
  <si>
    <t>宋**G120*****4</t>
  </si>
  <si>
    <t>郭**G101*****8</t>
  </si>
  <si>
    <t>陳**F124*****9</t>
  </si>
  <si>
    <t>黃**G101*****7</t>
  </si>
  <si>
    <t>李**G120*****1</t>
  </si>
  <si>
    <t>李**G101*****4</t>
  </si>
  <si>
    <t>呂**G201*****3</t>
  </si>
  <si>
    <t>朱**J202*****9</t>
  </si>
  <si>
    <t>張**G220*****3</t>
  </si>
  <si>
    <t>黃**G101*****0</t>
  </si>
  <si>
    <t>方**G200*****3</t>
  </si>
  <si>
    <t>羅**G120*****3</t>
  </si>
  <si>
    <t>林**G120*****9</t>
  </si>
  <si>
    <t>李**G101*****2</t>
  </si>
  <si>
    <t>邱**V100*****9</t>
  </si>
  <si>
    <t>黃**G200*****1</t>
  </si>
  <si>
    <t>潘**F223*****2</t>
  </si>
  <si>
    <t>謝**J102*****8</t>
  </si>
  <si>
    <t>謝**G121*****7</t>
  </si>
  <si>
    <t>謝**G220*****0</t>
  </si>
  <si>
    <t>戴**G122*****5</t>
  </si>
  <si>
    <t>蔡**G220*****7</t>
  </si>
  <si>
    <t>嚴**G120*****0</t>
  </si>
  <si>
    <t>吳**G121*****9</t>
  </si>
  <si>
    <t>呂**F121*****6</t>
  </si>
  <si>
    <t>魏**G101*****3</t>
  </si>
  <si>
    <t>戴**G121*****3</t>
  </si>
  <si>
    <t>呂**G121*****6</t>
  </si>
  <si>
    <t>謝**G100*****4</t>
  </si>
  <si>
    <t>李**G220*****3</t>
  </si>
  <si>
    <t>游**G120*****4</t>
  </si>
  <si>
    <t>莊**G201*****1</t>
  </si>
  <si>
    <t>賴**B220*****2</t>
  </si>
  <si>
    <t>潘**G120*****3</t>
  </si>
  <si>
    <t>邱**G101*****1</t>
  </si>
  <si>
    <t>陳**G121*****6</t>
  </si>
  <si>
    <t>林**C220*****7</t>
  </si>
  <si>
    <t>謝**G121*****9</t>
  </si>
  <si>
    <t>楊**G100*****6</t>
  </si>
  <si>
    <t>楊**G120*****2</t>
  </si>
  <si>
    <t>楊**G101*****6</t>
  </si>
  <si>
    <t>黃**G100*****0</t>
  </si>
  <si>
    <t>吳**G121*****3</t>
  </si>
  <si>
    <t>台灣電力股份有限公司</t>
  </si>
  <si>
    <t>游**G200*****0</t>
  </si>
  <si>
    <t>林**G100*****9</t>
  </si>
  <si>
    <t>劉**G201*****5</t>
  </si>
  <si>
    <t>陳**G220*****1</t>
  </si>
  <si>
    <t>陳**G121*****0</t>
  </si>
  <si>
    <t>江**G120*****1</t>
  </si>
  <si>
    <t>江**G200*****3</t>
  </si>
  <si>
    <t>陳**F121*****7</t>
  </si>
  <si>
    <t>黃**G121*****8</t>
  </si>
  <si>
    <t>中華民國</t>
  </si>
  <si>
    <t>林**G100*****4</t>
  </si>
  <si>
    <t>張**G200*****4</t>
  </si>
  <si>
    <r>
      <rPr>
        <sz val="12"/>
        <color theme="1"/>
        <rFont val="標楷體"/>
        <family val="4"/>
        <charset val="136"/>
      </rPr>
      <t>住址</t>
    </r>
  </si>
  <si>
    <t>simpson index</t>
    <phoneticPr fontId="1" type="noConversion"/>
  </si>
  <si>
    <t>januszewski index</t>
    <phoneticPr fontId="1" type="noConversion"/>
  </si>
  <si>
    <t>cd</t>
    <phoneticPr fontId="1" type="noConversion"/>
  </si>
  <si>
    <t>尤**G200*****4宜蘭縣冬山鄉清溝村25鄰清溝路108號</t>
  </si>
  <si>
    <t>方**G200*****3宜蘭縣冬山鄉群英村11鄰義成路3段470號</t>
  </si>
  <si>
    <t>王**G120*****3宜蘭縣冬山鄉清溝村25鄰清溝路10巷16號</t>
  </si>
  <si>
    <t>王**G120*****3宜蘭縣冬山鄉清溝村25鄰清溝路120巷16號</t>
  </si>
  <si>
    <t>王**G120*****3新北市三重區厚德里20鄰三和路四段16號十樓之6</t>
  </si>
  <si>
    <t>朱**G220*****4宜蘭縣冬山鄉清溝村25鄰清溝路184號</t>
  </si>
  <si>
    <t>朱**J202*****9宜蘭縣三星鄉拱照村12鄰大湖路81號</t>
  </si>
  <si>
    <t>江**G101*****3宜蘭縣冬山鄉清溝村25鄰永安路490號</t>
  </si>
  <si>
    <t>江**G101*****9宜蘭縣羅東鎮國華里25鄰尚智街87號</t>
  </si>
  <si>
    <t>江**G120*****1宜蘭縣冬山鄉鹿埔村11鄰鹿埔路524巷6號</t>
  </si>
  <si>
    <t>江**G120*****6宜蘭縣冬山鄉清溝村25鄰永安路494號</t>
  </si>
  <si>
    <t>江**G120*****7宜蘭縣冬山鄉清溝村25鄰永安路492號</t>
  </si>
  <si>
    <t>江**G121*****1宜蘭縣冬山鄉清溝村23鄰永安路148號</t>
  </si>
  <si>
    <t>江**G200*****3宜蘭縣冬山鄉鹿埔村11鄰鹿埔路524巷6號</t>
  </si>
  <si>
    <t>江**G200*****8宜蘭縣冬山鄉清溝村23鄰永安路494號</t>
  </si>
  <si>
    <t>江**G201*****1宜蘭縣冬山鄉清溝村24鄰永安路672號</t>
  </si>
  <si>
    <t>江**G201*****2宜蘭縣五結鄉四結村17鄰和平路95號</t>
  </si>
  <si>
    <t>卲**G201*****9台北市中山區成功里8鄰北安路608巷12之1號七樓</t>
  </si>
  <si>
    <t>吳**G120*****3宜蘭縣冬山鄉清溝村1鄰義成路三段404號</t>
  </si>
  <si>
    <t>吳**G121*****3宜蘭縣冬山鄉順安村23鄰永興路二段273巷50號</t>
  </si>
  <si>
    <t>吳**G121*****9宜蘭縣冬山鄉清溝村29鄰鹿安路540巷6號</t>
  </si>
  <si>
    <t>呂**F121*****6宜蘭縣羅東鎮浮崙里11鄰中山西路60巷2之1號</t>
  </si>
  <si>
    <t>呂**G121*****6宜蘭縣冬山鄉群英村36鄰群英路70號</t>
  </si>
  <si>
    <t>呂**G201*****3宜蘭縣五結鄉四結村5鄰清水路41號</t>
  </si>
  <si>
    <t>宋**G120*****4宜蘭縣冬山鄉清溝村29鄰鹿安路512號</t>
  </si>
  <si>
    <t>宋**G120*****5宜蘭縣冬山鄉順安村18鄰清溝路252巷88號</t>
  </si>
  <si>
    <t>宋**G120*****6新北市新莊區光和里10鄰民安西路247號三樓</t>
  </si>
  <si>
    <t>李**G101*****1宜蘭縣冬山鄉清溝村20鄰光明路168巷48號</t>
  </si>
  <si>
    <t>李**G101*****1宜蘭縣冬山鄉清溝村20鄰光明路188號</t>
  </si>
  <si>
    <t>李**G101*****2宜蘭縣冬山鄉清溝村29鄰鹿安路520巷9號</t>
  </si>
  <si>
    <t>李**G101*****4宜蘭縣冬山鄉清溝村29鄰鹿安路520巷6號</t>
  </si>
  <si>
    <t>李**G120*****1宜蘭縣冬山鄉清溝村29鄰鹿安路520巷8號</t>
  </si>
  <si>
    <t>李**G220*****3宜蘭縣冬山鄉鹿埔村8鄰鹿埔路380號</t>
  </si>
  <si>
    <t>林***GA0*****6宜蘭縣冬山鄉清溝村6鄰清溝路21號</t>
  </si>
  <si>
    <t>林**A103*****8台北市松山區景聯里1鄰基隆路二段29號</t>
  </si>
  <si>
    <t>林**A203*****6台北市內湖區金瑞里12鄰內湖路三段329巷4弄7號</t>
  </si>
  <si>
    <t>林**C220*****7宜蘭縣冬山鄉鹿埔村10鄰鹿埔路491巷12號</t>
  </si>
  <si>
    <t>林**G100*****4宜蘭縣冬山鄉順安村21鄰永興路二段346號</t>
  </si>
  <si>
    <t>林**G100*****6宜蘭縣冬山鄉清溝村23鄰永安路535號</t>
  </si>
  <si>
    <t>林**G100*****6宜蘭縣冬山鄉清溝村24鄰光明路372號</t>
  </si>
  <si>
    <t>林**G100*****6宜蘭縣冬山鄉清溝村25鄰永安路510號</t>
  </si>
  <si>
    <t>林**G100*****6宜蘭縣冬山鄉清溝村25鄰永安路535號</t>
  </si>
  <si>
    <t>林**G100*****9宜蘭縣冬山鄉清溝村24鄰光明路368之3號</t>
  </si>
  <si>
    <t>林**G101*****9宜蘭縣冬山鄉清溝村21鄰光明路295號</t>
  </si>
  <si>
    <t>林**G120*****0宜蘭縣羅東鎮仁德里8鄰中山西街146之3號</t>
  </si>
  <si>
    <t>林**G120*****2宜蘭縣冬山鄉清溝村21鄰永清路507之1號</t>
  </si>
  <si>
    <t>林**G120*****2基隆市中山區協和里12鄰文化路50巷1弄8之2號</t>
  </si>
  <si>
    <t>林**G120*****3宜蘭縣冬山鄉清溝村23鄰永安路535號</t>
  </si>
  <si>
    <t>林**G120*****8宜蘭縣冬山鄉清溝村25鄰永安路510號</t>
  </si>
  <si>
    <t>林**G120*****9宜蘭縣冬山鄉順安村10鄰清溝路317巷13號</t>
  </si>
  <si>
    <t>林**G200*****3新北市汐止區北山里4鄰康寧街83巷29號</t>
  </si>
  <si>
    <t>林**G201*****3宜蘭縣冬山鄉順安村20鄰松鹿路319巷17號</t>
  </si>
  <si>
    <t>林**G201*****3宜蘭縣羅東鎮成功里3鄰興東南路131號</t>
  </si>
  <si>
    <t>林**G201*****3宜蘭縣羅東鎮維揚里5鄰維揚路136號</t>
  </si>
  <si>
    <t>林**G220*****0宜蘭縣羅東鎮西安里1鄰西安街385巷149弄28號</t>
  </si>
  <si>
    <t>林**G220*****6宜蘭縣冬山鄉丸山村1鄰信光路522巷22號</t>
  </si>
  <si>
    <t>林**G221*****1宜蘭縣冬山鄉清溝村29鄰鹿安路512號</t>
  </si>
  <si>
    <t>邱**G100*****8宜蘭縣冬山鄉清溝村23鄰永安路528號</t>
  </si>
  <si>
    <t>邱**G101*****1宜蘭縣冬山鄉清溝村29鄰鹿安路540巷1號</t>
  </si>
  <si>
    <t>邱**G101*****7宜蘭縣冬山鄉清溝村18鄰清溝路25之3號</t>
  </si>
  <si>
    <t>邱**G120*****9宜蘭縣冬山鄉清溝村25鄰永安路530號</t>
  </si>
  <si>
    <t>邱**V100*****9新北市蘆洲區鷺江里12鄰民族路55號五樓</t>
  </si>
  <si>
    <t>俞**G200*****5宜蘭縣冬山鄉清溝村25鄰永安路661號</t>
  </si>
  <si>
    <t>施**F203*****6台北市文山區興業23鄰辛亥路五段124巷10號四樓</t>
  </si>
  <si>
    <t>洪**G100*****7宜蘭縣冬山鄉清溝村24鄰永安路685巷2號</t>
  </si>
  <si>
    <t>范**A203*****4宜蘭縣五結鄉上四村11鄰中正路二段289巷11號</t>
  </si>
  <si>
    <t>張**A121*****1台北市大安區仁慈里9鄰復興南路一段279巷30弄3號二樓</t>
  </si>
  <si>
    <t>張**G100*****0宜蘭縣員山鄉中華村15鄰長嶺路82號</t>
  </si>
  <si>
    <t>張**G200*****4宜蘭縣冬山鄉清溝村21鄰永清路478號</t>
  </si>
  <si>
    <t>張**G220*****3宜蘭縣冬山鄉群英村18鄰日新路1巷49號</t>
  </si>
  <si>
    <t>張**G220*****4宜蘭縣冬山鄉清溝村25鄰清溝路120巷14號</t>
  </si>
  <si>
    <t>曹**G120*****1宜蘭縣冬山鄉清溝村25鄰清溝路120巷8號</t>
  </si>
  <si>
    <t>清溝福安宮G101*****1宜蘭縣冬山鄉清溝村永清路456號</t>
  </si>
  <si>
    <t>莊**G120*****9宜蘭縣冬山鄉清溝村25鄰清溝路120巷1號</t>
  </si>
  <si>
    <t>莊**G201*****1宜蘭縣冬山鄉順安村19鄰鹿安路607號</t>
  </si>
  <si>
    <t>郭**G101*****8宜蘭縣冬山鄉大進村6鄰小埤三路51號</t>
  </si>
  <si>
    <t>陳**F121*****5宜蘭縣羅東鎮西安里1鄰西安街368巷75號</t>
  </si>
  <si>
    <t>陳**F121*****7宜蘭縣羅東鎮西安里1鄰西安街368巷75號</t>
  </si>
  <si>
    <t>陳**F124*****9宜蘭縣冬山鄉清溝村29鄰鹿安路520巷10號</t>
  </si>
  <si>
    <t>陳**G100*****2宜蘭縣冬山鄉清溝村7鄰清溝路26號</t>
  </si>
  <si>
    <t>陳**G100*****3宜蘭縣冬山鄉清溝村23鄰光明路389號</t>
  </si>
  <si>
    <t>陳**G100*****3宜蘭縣羅東鎮仁和里20鄰中山西街77號</t>
  </si>
  <si>
    <t>陳**G101*****8宜蘭縣冬山鄉清溝村21鄰永清路478號</t>
  </si>
  <si>
    <t>陳**G101*****9宜蘭縣冬山鄉鹿埔村12鄰鹿埔路683巷16號</t>
  </si>
  <si>
    <t>陳**G120*****2宜蘭縣羅東鎮中山里27鄰民權路159號</t>
  </si>
  <si>
    <t>陳**G120*****4宜蘭縣冬山鄉清溝村25鄰永安路502號</t>
  </si>
  <si>
    <t>陳**G120*****5宜蘭縣羅東鎮中山里27鄰民權路159號</t>
  </si>
  <si>
    <t>陳**G121*****0宜蘭縣冬山鄉鹿埔村12鄰鹿埔路683巷22弄6號</t>
  </si>
  <si>
    <t>陳**G121*****2宜蘭縣冬山鄉清溝村25鄰清溝路120巷10號</t>
  </si>
  <si>
    <t>陳**G121*****6宜蘭縣羅東鎮仁愛里11鄰復興路三段189巷38號</t>
  </si>
  <si>
    <t>陳**G200*****7宜蘭縣三星鄉員山村3鄰泰雅一路501巷牛頭100號</t>
  </si>
  <si>
    <t>陳**G220*****0宜蘭縣冬山鄉群英村51鄰光明路27巷5號</t>
  </si>
  <si>
    <t>陳**G220*****1台北市中山區行仁里1鄰五常街47號三樓</t>
  </si>
  <si>
    <t>陳**G221*****9宜蘭縣冬山鄉清溝村32鄰永安路327巷19弄1號</t>
  </si>
  <si>
    <t>陳**Q221*****9宜蘭縣冬山鄉鹿埔村鹿埔路683巷18號</t>
  </si>
  <si>
    <t>游**G120*****2宜蘭縣羅東鎮成功里3鄰興東南路131號</t>
  </si>
  <si>
    <t>游**G120*****3宜蘭縣冬山鄉順安村19鄰順安路77之1號</t>
  </si>
  <si>
    <t>游**G120*****4宜蘭縣冬山鄉清溝村27鄰鹿安路540巷9號</t>
  </si>
  <si>
    <t>游**G200*****0宜蘭縣羅東鎮西安里25鄰重陽街95巷21弄17號</t>
  </si>
  <si>
    <t>游**G220*****1宜蘭縣冬山鄉清溝村24鄰光明路368之2號</t>
  </si>
  <si>
    <t>游**G220*****3新北市汐止區厚德里1鄰樟樹路一段139巷15號三樓</t>
  </si>
  <si>
    <t>黃**A203*****0宜蘭縣羅東鎮南豪里1鄰興東南路40號</t>
  </si>
  <si>
    <t>黃**A222*****3台北市信義區景勤里15鄰吳興街220巷59弄11號</t>
  </si>
  <si>
    <t>黃**G100*****0宜蘭縣冬山鄉清溝村22鄰光明路232號</t>
  </si>
  <si>
    <t>黃**G100*****7宜蘭縣冬山鄉清溝村29鄰鹿安路540巷8號</t>
  </si>
  <si>
    <t>黃**G100*****7新北市新莊區自立里8鄰自立街214巷10弄20號之2</t>
  </si>
  <si>
    <t>黃**G101*****0宜蘭縣冬山鄉邱溝村29鄰鹿安路524號</t>
  </si>
  <si>
    <t>黃**G101*****7基隆市暖暖區八堵里1鄰水源路25之1號</t>
  </si>
  <si>
    <t>黃**G101*****7基隆市暖暖區八堵里4鄰水源路25之1號</t>
  </si>
  <si>
    <t>黃**G121*****8宜蘭縣冬山鄉清溝村29鄰鹿安路656號</t>
  </si>
  <si>
    <t>黃**G200*****1宜蘭縣冬山鄉清溝村27鄰鹿安路520巷3號</t>
  </si>
  <si>
    <t>黃**G200*****4宜蘭縣羅東鎮南豪里1鄰興東南路40號</t>
  </si>
  <si>
    <t>黃**G201*****5宜蘭縣冬山鄉大進村12鄰進利路615巷23號</t>
  </si>
  <si>
    <t>楊**G100*****6宜蘭縣冬山鄉清溝村18鄰清溝路24之6號</t>
  </si>
  <si>
    <t>楊**G101*****6宜蘭縣冬山鄉清溝村23鄰光明路338號</t>
  </si>
  <si>
    <t>楊**G120*****2宜蘭縣冬山鄉清溝村29鄰鹿安路548號</t>
  </si>
  <si>
    <t>楊**G120*****6宜蘭縣冬山鄉清溝村23鄰光明路342號</t>
  </si>
  <si>
    <t>劉**G201*****2宜蘭縣蘇澳鎮新城里11鄰新馬路26之2號</t>
  </si>
  <si>
    <t>劉**G201*****5新北市中和區內南里31鄰興南路二段261巷6之1號</t>
  </si>
  <si>
    <t>劉**G220*****9宜蘭縣冬山鄉清溝村31鄰鹿安路278巷18弄6號</t>
  </si>
  <si>
    <t>潘**F223*****2宜蘭縣羅東鎮居仁里5鄰民族路60巷1號二樓</t>
  </si>
  <si>
    <t>潘**G120*****3宜蘭縣冬山鄉清溝村27鄰鹿安路540巷3號</t>
  </si>
  <si>
    <t>蔡**G100*****7宜蘭縣冬山鄉清溝村17鄰光明路66號</t>
  </si>
  <si>
    <t>蔡**G220*****2宜蘭縣羅東鎮賢文里39鄰民享街48號</t>
  </si>
  <si>
    <t>蔡**G220*****3宜蘭縣冬山鄉清溝村17鄰光明路66號</t>
  </si>
  <si>
    <t>蔡**G220*****7宜蘭縣冬山鄉清溝村29鄰鹿安路540巷12號</t>
  </si>
  <si>
    <t>鄧**G101*****6宜蘭縣冬山鄉清溝村28鄰永安路406路</t>
  </si>
  <si>
    <t>賴**B220*****2宜蘭縣冬山鄉清溝村27鄰鹿安路540巷5號</t>
  </si>
  <si>
    <t>賴**G101*****0宜蘭縣冬山鄉清溝村21鄰光明路283巷2號</t>
  </si>
  <si>
    <t>戴**G121*****3宜蘭縣冬山鄉鹿埔村15鄰永興路二段735號</t>
  </si>
  <si>
    <t>戴**G122*****5宜蘭縣冬山鄉清溝村29鄰鹿安路536號</t>
  </si>
  <si>
    <t>謝**G100*****4宜蘭縣冬山鄉清溝村29鄰鹿安路540巷13號</t>
  </si>
  <si>
    <t>謝**G100*****8宜蘭縣冬山鄉順安村34鄰永興路二段273巷37號</t>
  </si>
  <si>
    <t>謝**G101*****1宜蘭縣冬山鄉順安村34鄰永興路二段273巷27號</t>
  </si>
  <si>
    <t>謝**G121*****7宜蘭縣冬山鄉清溝村29鄰鹿安路532號</t>
  </si>
  <si>
    <t>謝**G121*****9新北市中和區秀景里11鄰秀朗路三段175巷2號八樓之6</t>
  </si>
  <si>
    <t>謝**G200*****2宜蘭縣冬山鄉清溝村25鄰清溝路120巷10號</t>
  </si>
  <si>
    <t>謝**G200*****8宜蘭縣冬山鄉順安村23鄰永興路二段273巷46號</t>
  </si>
  <si>
    <t>謝**G220*****0新北市汐止區拱北里26鄰汐萬路二段228巷31弄112號五樓</t>
  </si>
  <si>
    <t>謝**J102*****8宜蘭縣冬山鄉清溝村29鄰鹿安路520巷2號</t>
  </si>
  <si>
    <t>魏**G101*****3宜蘭縣冬山鄉清溝村29鄰鹿安路540巷2號</t>
  </si>
  <si>
    <t>羅**G120*****3宜蘭縣冬山鄉清溝村27鄰鹿安路520巷15號</t>
  </si>
  <si>
    <t>嚴**G120*****0宜蘭縣羅東鎮信義里28鄰羅東路181巷6號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</si>
</sst>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0_ "/>
    <numFmt numFmtId="178" formatCode="0.00000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" fontId="0" fillId="0" borderId="0" xfId="0" applyNumberFormat="1">
      <alignment vertical="center"/>
    </xf>
    <xf numFmtId="1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opLeftCell="D1" zoomScale="80" zoomScaleNormal="80" workbookViewId="0">
      <selection activeCell="I1" sqref="I1:I230"/>
    </sheetView>
  </sheetViews>
  <sheetFormatPr defaultRowHeight="16.2" x14ac:dyDescent="0.3"/>
  <cols>
    <col min="1" max="1" width="11" bestFit="1" customWidth="1"/>
    <col min="2" max="2" width="4.44140625" bestFit="1" customWidth="1"/>
    <col min="3" max="3" width="11.6640625" bestFit="1" customWidth="1"/>
    <col min="4" max="4" width="18.33203125" bestFit="1" customWidth="1"/>
    <col min="5" max="5" width="19" bestFit="1" customWidth="1"/>
    <col min="6" max="6" width="11.6640625" bestFit="1" customWidth="1"/>
    <col min="7" max="7" width="22.77734375" bestFit="1" customWidth="1"/>
    <col min="8" max="8" width="12.109375" bestFit="1" customWidth="1"/>
    <col min="9" max="9" width="58" bestFit="1" customWidth="1"/>
    <col min="10" max="10" width="5.44140625" bestFit="1" customWidth="1"/>
  </cols>
  <sheetData>
    <row r="1" spans="1:10" ht="64.8" x14ac:dyDescent="0.3">
      <c r="A1" s="4" t="s">
        <v>0</v>
      </c>
      <c r="B1" s="4" t="s">
        <v>231</v>
      </c>
      <c r="C1" s="4" t="s">
        <v>303</v>
      </c>
      <c r="D1" s="4" t="s">
        <v>376</v>
      </c>
      <c r="E1" s="4" t="s">
        <v>375</v>
      </c>
      <c r="F1" s="5" t="s">
        <v>374</v>
      </c>
      <c r="G1" s="5" t="s">
        <v>373</v>
      </c>
      <c r="H1" s="4" t="s">
        <v>304</v>
      </c>
      <c r="I1" s="4" t="s">
        <v>305</v>
      </c>
      <c r="J1" s="5" t="s">
        <v>372</v>
      </c>
    </row>
    <row r="2" spans="1:10" s="1" customFormat="1" x14ac:dyDescent="0.3">
      <c r="A2" s="1" t="s">
        <v>1</v>
      </c>
      <c r="B2" s="1">
        <v>0</v>
      </c>
      <c r="F2" s="1" t="s">
        <v>383</v>
      </c>
      <c r="G2" s="1" t="s">
        <v>520</v>
      </c>
      <c r="H2" s="1" t="s">
        <v>521</v>
      </c>
      <c r="I2" s="1" t="s">
        <v>522</v>
      </c>
      <c r="J2" s="1">
        <v>1</v>
      </c>
    </row>
    <row r="3" spans="1:10" x14ac:dyDescent="0.3">
      <c r="A3" s="1" t="s">
        <v>228</v>
      </c>
      <c r="B3" s="1">
        <v>227</v>
      </c>
      <c r="F3" t="s">
        <v>232</v>
      </c>
      <c r="G3" t="s">
        <v>233</v>
      </c>
      <c r="H3" t="s">
        <v>234</v>
      </c>
      <c r="I3" t="s">
        <v>235</v>
      </c>
      <c r="J3" s="2">
        <v>0.5</v>
      </c>
    </row>
    <row r="4" spans="1:10" x14ac:dyDescent="0.3">
      <c r="A4" s="1" t="s">
        <v>229</v>
      </c>
      <c r="B4" s="1">
        <v>228</v>
      </c>
      <c r="F4" t="s">
        <v>232</v>
      </c>
      <c r="G4" t="s">
        <v>233</v>
      </c>
      <c r="H4" t="s">
        <v>236</v>
      </c>
      <c r="I4" t="s">
        <v>237</v>
      </c>
      <c r="J4" s="2">
        <v>1</v>
      </c>
    </row>
    <row r="5" spans="1:10" x14ac:dyDescent="0.3">
      <c r="A5" s="1" t="s">
        <v>217</v>
      </c>
      <c r="B5" s="1">
        <v>216</v>
      </c>
      <c r="F5" t="s">
        <v>232</v>
      </c>
      <c r="G5" t="s">
        <v>233</v>
      </c>
      <c r="H5" t="s">
        <v>236</v>
      </c>
      <c r="I5" t="s">
        <v>237</v>
      </c>
      <c r="J5" s="2">
        <v>1</v>
      </c>
    </row>
    <row r="6" spans="1:10" x14ac:dyDescent="0.3">
      <c r="A6" s="1" t="s">
        <v>220</v>
      </c>
      <c r="B6" s="1">
        <v>219</v>
      </c>
      <c r="C6" t="s">
        <v>238</v>
      </c>
      <c r="D6" t="s">
        <v>239</v>
      </c>
      <c r="F6" t="s">
        <v>232</v>
      </c>
      <c r="G6" t="s">
        <v>233</v>
      </c>
      <c r="H6" t="s">
        <v>236</v>
      </c>
      <c r="I6" t="s">
        <v>237</v>
      </c>
      <c r="J6" s="2">
        <v>1</v>
      </c>
    </row>
    <row r="7" spans="1:10" x14ac:dyDescent="0.3">
      <c r="A7" s="1" t="s">
        <v>227</v>
      </c>
      <c r="B7" s="1">
        <v>226</v>
      </c>
      <c r="C7" t="s">
        <v>238</v>
      </c>
      <c r="D7" t="s">
        <v>240</v>
      </c>
      <c r="F7" t="s">
        <v>232</v>
      </c>
      <c r="G7" t="s">
        <v>233</v>
      </c>
      <c r="H7" t="s">
        <v>234</v>
      </c>
      <c r="I7" t="s">
        <v>235</v>
      </c>
      <c r="J7" s="2">
        <v>0.5</v>
      </c>
    </row>
    <row r="8" spans="1:10" x14ac:dyDescent="0.3">
      <c r="A8" s="1" t="s">
        <v>226</v>
      </c>
      <c r="B8" s="1">
        <v>225</v>
      </c>
      <c r="C8" t="s">
        <v>238</v>
      </c>
      <c r="D8" t="s">
        <v>239</v>
      </c>
      <c r="F8" t="s">
        <v>241</v>
      </c>
      <c r="G8" t="s">
        <v>233</v>
      </c>
      <c r="H8" t="s">
        <v>234</v>
      </c>
      <c r="I8" t="s">
        <v>235</v>
      </c>
      <c r="J8" s="2">
        <v>1</v>
      </c>
    </row>
    <row r="9" spans="1:10" x14ac:dyDescent="0.3">
      <c r="A9" s="1" t="s">
        <v>224</v>
      </c>
      <c r="B9" s="1">
        <v>223</v>
      </c>
      <c r="C9" t="s">
        <v>238</v>
      </c>
      <c r="D9" t="s">
        <v>239</v>
      </c>
      <c r="F9" t="s">
        <v>241</v>
      </c>
      <c r="G9" t="s">
        <v>242</v>
      </c>
      <c r="H9" t="s">
        <v>243</v>
      </c>
      <c r="I9" t="s">
        <v>244</v>
      </c>
      <c r="J9" s="2">
        <v>0.56795013996725296</v>
      </c>
    </row>
    <row r="10" spans="1:10" x14ac:dyDescent="0.3">
      <c r="A10" s="1" t="s">
        <v>223</v>
      </c>
      <c r="B10" s="1">
        <v>222</v>
      </c>
      <c r="C10" t="s">
        <v>238</v>
      </c>
      <c r="D10" t="s">
        <v>239</v>
      </c>
      <c r="F10" t="s">
        <v>241</v>
      </c>
      <c r="G10" t="s">
        <v>245</v>
      </c>
      <c r="H10" t="s">
        <v>246</v>
      </c>
      <c r="I10" t="s">
        <v>247</v>
      </c>
      <c r="J10" s="2">
        <v>0.13457330415754923</v>
      </c>
    </row>
    <row r="11" spans="1:10" x14ac:dyDescent="0.3">
      <c r="A11" s="1" t="s">
        <v>222</v>
      </c>
      <c r="B11" s="1">
        <v>221</v>
      </c>
      <c r="C11" t="s">
        <v>238</v>
      </c>
      <c r="D11" t="s">
        <v>239</v>
      </c>
      <c r="E11" t="s">
        <v>248</v>
      </c>
      <c r="F11" t="s">
        <v>232</v>
      </c>
      <c r="G11" t="s">
        <v>242</v>
      </c>
      <c r="H11" t="s">
        <v>249</v>
      </c>
      <c r="I11" t="s">
        <v>250</v>
      </c>
      <c r="J11" s="2">
        <v>1</v>
      </c>
    </row>
    <row r="12" spans="1:10" x14ac:dyDescent="0.3">
      <c r="A12" s="1" t="s">
        <v>221</v>
      </c>
      <c r="B12" s="1">
        <v>220</v>
      </c>
      <c r="C12" t="s">
        <v>238</v>
      </c>
      <c r="D12" t="s">
        <v>239</v>
      </c>
      <c r="F12" t="s">
        <v>241</v>
      </c>
      <c r="G12" t="s">
        <v>251</v>
      </c>
      <c r="H12" t="s">
        <v>252</v>
      </c>
      <c r="I12" t="s">
        <v>253</v>
      </c>
      <c r="J12" s="2">
        <v>1</v>
      </c>
    </row>
    <row r="13" spans="1:10" x14ac:dyDescent="0.3">
      <c r="A13" s="1" t="s">
        <v>219</v>
      </c>
      <c r="B13" s="1">
        <v>218</v>
      </c>
      <c r="C13" t="s">
        <v>238</v>
      </c>
      <c r="D13" t="s">
        <v>239</v>
      </c>
      <c r="E13" t="s">
        <v>254</v>
      </c>
      <c r="F13" t="s">
        <v>241</v>
      </c>
      <c r="G13" t="s">
        <v>251</v>
      </c>
      <c r="H13" t="s">
        <v>255</v>
      </c>
      <c r="I13" t="s">
        <v>253</v>
      </c>
      <c r="J13" s="2">
        <v>1</v>
      </c>
    </row>
    <row r="14" spans="1:10" x14ac:dyDescent="0.3">
      <c r="A14" s="1" t="s">
        <v>218</v>
      </c>
      <c r="B14" s="1">
        <v>217</v>
      </c>
      <c r="C14" t="s">
        <v>238</v>
      </c>
      <c r="D14" t="s">
        <v>239</v>
      </c>
      <c r="F14" t="s">
        <v>241</v>
      </c>
      <c r="G14" t="s">
        <v>251</v>
      </c>
      <c r="H14" t="s">
        <v>255</v>
      </c>
      <c r="I14" t="s">
        <v>253</v>
      </c>
      <c r="J14" s="2">
        <v>1</v>
      </c>
    </row>
    <row r="15" spans="1:10" x14ac:dyDescent="0.3">
      <c r="A15" s="1" t="s">
        <v>203</v>
      </c>
      <c r="B15" s="1">
        <v>202</v>
      </c>
      <c r="F15" t="s">
        <v>256</v>
      </c>
      <c r="G15" t="s">
        <v>242</v>
      </c>
      <c r="H15" t="s">
        <v>257</v>
      </c>
      <c r="I15" t="s">
        <v>258</v>
      </c>
      <c r="J15" s="2">
        <v>1</v>
      </c>
    </row>
    <row r="16" spans="1:10" x14ac:dyDescent="0.3">
      <c r="A16" s="1" t="s">
        <v>205</v>
      </c>
      <c r="B16" s="1">
        <v>204</v>
      </c>
      <c r="F16" t="s">
        <v>256</v>
      </c>
      <c r="G16" t="s">
        <v>242</v>
      </c>
      <c r="H16" t="s">
        <v>257</v>
      </c>
      <c r="I16" t="s">
        <v>258</v>
      </c>
      <c r="J16" s="2">
        <v>1</v>
      </c>
    </row>
    <row r="17" spans="1:10" x14ac:dyDescent="0.3">
      <c r="A17" s="1" t="s">
        <v>204</v>
      </c>
      <c r="B17" s="1">
        <v>203</v>
      </c>
      <c r="F17" t="s">
        <v>256</v>
      </c>
      <c r="G17" t="s">
        <v>242</v>
      </c>
      <c r="H17" t="s">
        <v>257</v>
      </c>
      <c r="I17" t="s">
        <v>258</v>
      </c>
      <c r="J17" s="2">
        <v>1</v>
      </c>
    </row>
    <row r="18" spans="1:10" x14ac:dyDescent="0.3">
      <c r="A18" s="1" t="s">
        <v>206</v>
      </c>
      <c r="B18" s="1">
        <v>205</v>
      </c>
      <c r="F18" t="s">
        <v>241</v>
      </c>
      <c r="G18" t="s">
        <v>259</v>
      </c>
      <c r="H18" t="s">
        <v>260</v>
      </c>
      <c r="I18" t="s">
        <v>258</v>
      </c>
      <c r="J18" s="2">
        <v>1</v>
      </c>
    </row>
    <row r="19" spans="1:10" x14ac:dyDescent="0.3">
      <c r="A19" s="1" t="s">
        <v>201</v>
      </c>
      <c r="B19" s="1">
        <v>200</v>
      </c>
      <c r="F19" t="s">
        <v>241</v>
      </c>
      <c r="G19" t="s">
        <v>259</v>
      </c>
      <c r="H19" t="s">
        <v>260</v>
      </c>
      <c r="I19" t="s">
        <v>258</v>
      </c>
      <c r="J19" s="2">
        <v>1</v>
      </c>
    </row>
    <row r="20" spans="1:10" x14ac:dyDescent="0.3">
      <c r="A20" s="1" t="s">
        <v>207</v>
      </c>
      <c r="B20" s="1">
        <v>206</v>
      </c>
      <c r="C20" t="s">
        <v>238</v>
      </c>
      <c r="D20" t="s">
        <v>239</v>
      </c>
      <c r="F20" t="s">
        <v>241</v>
      </c>
      <c r="G20" t="s">
        <v>259</v>
      </c>
      <c r="H20" t="s">
        <v>260</v>
      </c>
      <c r="I20" t="s">
        <v>258</v>
      </c>
      <c r="J20" s="2">
        <v>1</v>
      </c>
    </row>
    <row r="21" spans="1:10" x14ac:dyDescent="0.3">
      <c r="A21" s="1" t="s">
        <v>208</v>
      </c>
      <c r="B21" s="1">
        <v>207</v>
      </c>
      <c r="C21" t="s">
        <v>238</v>
      </c>
      <c r="D21" t="s">
        <v>239</v>
      </c>
      <c r="E21" t="s">
        <v>261</v>
      </c>
      <c r="F21" t="s">
        <v>241</v>
      </c>
      <c r="G21" t="s">
        <v>242</v>
      </c>
      <c r="H21" t="s">
        <v>260</v>
      </c>
      <c r="I21" t="s">
        <v>262</v>
      </c>
      <c r="J21" s="2">
        <v>0.5</v>
      </c>
    </row>
    <row r="22" spans="1:10" x14ac:dyDescent="0.3">
      <c r="A22" s="1" t="s">
        <v>209</v>
      </c>
      <c r="B22" s="1">
        <v>208</v>
      </c>
      <c r="C22" t="s">
        <v>238</v>
      </c>
      <c r="D22" t="s">
        <v>239</v>
      </c>
      <c r="E22" t="s">
        <v>263</v>
      </c>
      <c r="F22" t="s">
        <v>241</v>
      </c>
      <c r="G22" t="s">
        <v>264</v>
      </c>
      <c r="H22" t="s">
        <v>265</v>
      </c>
      <c r="I22" t="s">
        <v>266</v>
      </c>
      <c r="J22" s="2">
        <v>1</v>
      </c>
    </row>
    <row r="23" spans="1:10" x14ac:dyDescent="0.3">
      <c r="A23" s="1" t="s">
        <v>210</v>
      </c>
      <c r="B23" s="1">
        <v>209</v>
      </c>
      <c r="C23" t="s">
        <v>238</v>
      </c>
      <c r="D23" t="s">
        <v>239</v>
      </c>
      <c r="F23" t="s">
        <v>241</v>
      </c>
      <c r="G23" t="s">
        <v>242</v>
      </c>
      <c r="H23" t="s">
        <v>243</v>
      </c>
      <c r="I23" t="s">
        <v>267</v>
      </c>
      <c r="J23" s="2">
        <v>1</v>
      </c>
    </row>
    <row r="24" spans="1:10" x14ac:dyDescent="0.3">
      <c r="A24" s="1" t="s">
        <v>211</v>
      </c>
      <c r="B24" s="1">
        <v>210</v>
      </c>
      <c r="C24" t="s">
        <v>238</v>
      </c>
      <c r="D24" t="s">
        <v>239</v>
      </c>
      <c r="F24" t="s">
        <v>232</v>
      </c>
      <c r="G24" t="s">
        <v>242</v>
      </c>
      <c r="H24" t="s">
        <v>260</v>
      </c>
      <c r="I24" t="s">
        <v>268</v>
      </c>
      <c r="J24" s="2">
        <v>1</v>
      </c>
    </row>
    <row r="25" spans="1:10" x14ac:dyDescent="0.3">
      <c r="A25" s="1" t="s">
        <v>212</v>
      </c>
      <c r="B25" s="1">
        <v>211</v>
      </c>
      <c r="C25" t="s">
        <v>238</v>
      </c>
      <c r="D25" t="s">
        <v>239</v>
      </c>
      <c r="F25" t="s">
        <v>269</v>
      </c>
      <c r="G25" t="s">
        <v>270</v>
      </c>
      <c r="H25" t="s">
        <v>271</v>
      </c>
      <c r="I25" t="s">
        <v>272</v>
      </c>
      <c r="J25" s="2">
        <v>1</v>
      </c>
    </row>
    <row r="26" spans="1:10" x14ac:dyDescent="0.3">
      <c r="A26" s="1" t="s">
        <v>213</v>
      </c>
      <c r="B26" s="1">
        <v>212</v>
      </c>
      <c r="C26" t="s">
        <v>238</v>
      </c>
      <c r="D26" t="s">
        <v>239</v>
      </c>
      <c r="F26" t="s">
        <v>273</v>
      </c>
      <c r="G26" t="s">
        <v>274</v>
      </c>
      <c r="H26" t="s">
        <v>275</v>
      </c>
      <c r="I26" t="s">
        <v>276</v>
      </c>
      <c r="J26" s="2">
        <v>1</v>
      </c>
    </row>
    <row r="27" spans="1:10" x14ac:dyDescent="0.3">
      <c r="A27" s="1" t="s">
        <v>214</v>
      </c>
      <c r="B27" s="1">
        <v>213</v>
      </c>
      <c r="C27" t="s">
        <v>238</v>
      </c>
      <c r="D27" t="s">
        <v>239</v>
      </c>
      <c r="F27" t="s">
        <v>273</v>
      </c>
      <c r="G27" t="s">
        <v>274</v>
      </c>
      <c r="H27" t="s">
        <v>275</v>
      </c>
      <c r="I27" t="s">
        <v>276</v>
      </c>
      <c r="J27" s="2">
        <v>1</v>
      </c>
    </row>
    <row r="28" spans="1:10" x14ac:dyDescent="0.3">
      <c r="A28" s="1" t="s">
        <v>215</v>
      </c>
      <c r="B28" s="1">
        <v>214</v>
      </c>
      <c r="C28" t="s">
        <v>238</v>
      </c>
      <c r="D28" t="s">
        <v>239</v>
      </c>
      <c r="F28" t="s">
        <v>273</v>
      </c>
      <c r="G28" t="s">
        <v>277</v>
      </c>
      <c r="H28" t="s">
        <v>278</v>
      </c>
      <c r="I28" t="s">
        <v>279</v>
      </c>
      <c r="J28" s="2">
        <v>1</v>
      </c>
    </row>
    <row r="29" spans="1:10" x14ac:dyDescent="0.3">
      <c r="A29" s="1" t="s">
        <v>216</v>
      </c>
      <c r="B29" s="1">
        <v>215</v>
      </c>
      <c r="C29" t="s">
        <v>238</v>
      </c>
      <c r="D29" t="s">
        <v>239</v>
      </c>
      <c r="F29" t="s">
        <v>269</v>
      </c>
      <c r="G29" t="s">
        <v>280</v>
      </c>
      <c r="H29" t="s">
        <v>281</v>
      </c>
      <c r="I29" t="s">
        <v>282</v>
      </c>
      <c r="J29" s="2">
        <v>1</v>
      </c>
    </row>
    <row r="30" spans="1:10" x14ac:dyDescent="0.3">
      <c r="A30" s="1" t="s">
        <v>200</v>
      </c>
      <c r="B30" s="1">
        <v>199</v>
      </c>
      <c r="C30" t="s">
        <v>238</v>
      </c>
      <c r="D30" t="s">
        <v>239</v>
      </c>
      <c r="F30" t="s">
        <v>241</v>
      </c>
      <c r="G30" t="s">
        <v>283</v>
      </c>
      <c r="H30" t="s">
        <v>281</v>
      </c>
      <c r="I30" t="s">
        <v>284</v>
      </c>
      <c r="J30" s="2">
        <v>1</v>
      </c>
    </row>
    <row r="31" spans="1:10" x14ac:dyDescent="0.3">
      <c r="A31" s="1" t="s">
        <v>199</v>
      </c>
      <c r="B31" s="1">
        <v>198</v>
      </c>
      <c r="C31" t="s">
        <v>238</v>
      </c>
      <c r="D31" t="s">
        <v>239</v>
      </c>
      <c r="F31" t="s">
        <v>269</v>
      </c>
      <c r="G31" t="s">
        <v>285</v>
      </c>
      <c r="H31" t="s">
        <v>286</v>
      </c>
      <c r="I31" t="s">
        <v>287</v>
      </c>
      <c r="J31" s="2">
        <v>0.66666666666666663</v>
      </c>
    </row>
    <row r="32" spans="1:10" x14ac:dyDescent="0.3">
      <c r="A32" s="1" t="s">
        <v>198</v>
      </c>
      <c r="B32" s="1">
        <v>197</v>
      </c>
      <c r="C32" t="s">
        <v>238</v>
      </c>
      <c r="D32" t="s">
        <v>239</v>
      </c>
      <c r="F32" t="s">
        <v>269</v>
      </c>
      <c r="G32" t="s">
        <v>285</v>
      </c>
      <c r="H32" t="s">
        <v>286</v>
      </c>
      <c r="I32" t="s">
        <v>287</v>
      </c>
      <c r="J32" s="2">
        <v>0.66666666666666663</v>
      </c>
    </row>
    <row r="33" spans="1:10" x14ac:dyDescent="0.3">
      <c r="A33" s="1" t="s">
        <v>197</v>
      </c>
      <c r="B33" s="1">
        <v>196</v>
      </c>
      <c r="C33" t="s">
        <v>238</v>
      </c>
      <c r="D33" t="s">
        <v>239</v>
      </c>
      <c r="F33" t="s">
        <v>256</v>
      </c>
      <c r="G33" t="s">
        <v>233</v>
      </c>
      <c r="H33" t="s">
        <v>288</v>
      </c>
      <c r="I33" t="s">
        <v>289</v>
      </c>
      <c r="J33" s="2">
        <v>1</v>
      </c>
    </row>
    <row r="34" spans="1:10" x14ac:dyDescent="0.3">
      <c r="A34" s="1" t="s">
        <v>196</v>
      </c>
      <c r="B34" s="1">
        <v>195</v>
      </c>
      <c r="C34" t="s">
        <v>238</v>
      </c>
      <c r="D34" t="s">
        <v>239</v>
      </c>
      <c r="F34" t="s">
        <v>256</v>
      </c>
      <c r="G34" t="s">
        <v>233</v>
      </c>
      <c r="H34" t="s">
        <v>288</v>
      </c>
      <c r="I34" t="s">
        <v>289</v>
      </c>
      <c r="J34" s="2">
        <v>1</v>
      </c>
    </row>
    <row r="35" spans="1:10" x14ac:dyDescent="0.3">
      <c r="A35" s="1" t="s">
        <v>183</v>
      </c>
      <c r="B35" s="1">
        <v>182</v>
      </c>
      <c r="C35" t="s">
        <v>238</v>
      </c>
      <c r="D35" t="s">
        <v>239</v>
      </c>
      <c r="F35" t="s">
        <v>290</v>
      </c>
      <c r="G35" t="s">
        <v>242</v>
      </c>
      <c r="H35" t="s">
        <v>291</v>
      </c>
      <c r="I35" t="s">
        <v>292</v>
      </c>
      <c r="J35" s="2">
        <v>1</v>
      </c>
    </row>
    <row r="36" spans="1:10" x14ac:dyDescent="0.3">
      <c r="A36" s="1" t="s">
        <v>179</v>
      </c>
      <c r="B36" s="1">
        <v>178</v>
      </c>
      <c r="C36" t="s">
        <v>238</v>
      </c>
      <c r="D36" t="s">
        <v>239</v>
      </c>
      <c r="F36" t="s">
        <v>290</v>
      </c>
      <c r="G36" t="s">
        <v>242</v>
      </c>
      <c r="H36" t="s">
        <v>291</v>
      </c>
      <c r="I36" t="s">
        <v>292</v>
      </c>
      <c r="J36">
        <v>1</v>
      </c>
    </row>
    <row r="37" spans="1:10" x14ac:dyDescent="0.3">
      <c r="A37" s="1" t="s">
        <v>180</v>
      </c>
      <c r="B37" s="1">
        <v>179</v>
      </c>
      <c r="J37" s="2"/>
    </row>
    <row r="38" spans="1:10" x14ac:dyDescent="0.3">
      <c r="A38" s="1" t="s">
        <v>182</v>
      </c>
      <c r="B38" s="1">
        <v>181</v>
      </c>
      <c r="C38" t="s">
        <v>238</v>
      </c>
      <c r="D38" t="s">
        <v>239</v>
      </c>
      <c r="F38" t="s">
        <v>241</v>
      </c>
      <c r="G38" t="s">
        <v>293</v>
      </c>
      <c r="H38" t="s">
        <v>294</v>
      </c>
      <c r="I38" t="s">
        <v>295</v>
      </c>
      <c r="J38" s="2">
        <v>1</v>
      </c>
    </row>
    <row r="39" spans="1:10" x14ac:dyDescent="0.3">
      <c r="A39" s="1" t="s">
        <v>181</v>
      </c>
      <c r="B39" s="1">
        <v>180</v>
      </c>
      <c r="C39" t="s">
        <v>238</v>
      </c>
      <c r="D39" t="s">
        <v>239</v>
      </c>
      <c r="F39" t="s">
        <v>273</v>
      </c>
      <c r="G39" t="s">
        <v>233</v>
      </c>
      <c r="H39" t="s">
        <v>260</v>
      </c>
      <c r="I39" t="s">
        <v>296</v>
      </c>
      <c r="J39" s="2">
        <v>0.5</v>
      </c>
    </row>
    <row r="40" spans="1:10" x14ac:dyDescent="0.3">
      <c r="A40" s="1" t="s">
        <v>175</v>
      </c>
      <c r="B40" s="1">
        <v>174</v>
      </c>
      <c r="C40" t="s">
        <v>238</v>
      </c>
      <c r="D40" t="s">
        <v>239</v>
      </c>
      <c r="F40" t="s">
        <v>241</v>
      </c>
      <c r="G40" t="s">
        <v>242</v>
      </c>
      <c r="H40" t="s">
        <v>297</v>
      </c>
      <c r="I40" t="s">
        <v>298</v>
      </c>
      <c r="J40" s="2">
        <v>1</v>
      </c>
    </row>
    <row r="41" spans="1:10" x14ac:dyDescent="0.3">
      <c r="A41" s="1" t="s">
        <v>185</v>
      </c>
      <c r="B41" s="1">
        <v>184</v>
      </c>
      <c r="F41" t="s">
        <v>241</v>
      </c>
      <c r="G41" t="s">
        <v>299</v>
      </c>
      <c r="H41" t="s">
        <v>300</v>
      </c>
      <c r="I41" t="s">
        <v>301</v>
      </c>
      <c r="J41" s="2">
        <v>1</v>
      </c>
    </row>
    <row r="42" spans="1:10" x14ac:dyDescent="0.3">
      <c r="A42" s="1" t="s">
        <v>186</v>
      </c>
      <c r="B42" s="1">
        <v>185</v>
      </c>
      <c r="F42" t="s">
        <v>302</v>
      </c>
      <c r="G42" t="s">
        <v>299</v>
      </c>
      <c r="H42" t="s">
        <v>300</v>
      </c>
      <c r="I42" t="s">
        <v>301</v>
      </c>
      <c r="J42" s="2">
        <v>0.5</v>
      </c>
    </row>
    <row r="43" spans="1:10" s="1" customFormat="1" x14ac:dyDescent="0.3">
      <c r="A43" s="1" t="s">
        <v>187</v>
      </c>
      <c r="B43" s="1">
        <v>186</v>
      </c>
      <c r="C43" s="1" t="s">
        <v>335</v>
      </c>
      <c r="D43" s="1" t="s">
        <v>393</v>
      </c>
      <c r="F43" s="1" t="s">
        <v>484</v>
      </c>
      <c r="G43" s="1" t="s">
        <v>491</v>
      </c>
      <c r="H43" s="1" t="s">
        <v>492</v>
      </c>
      <c r="I43" s="1" t="s">
        <v>301</v>
      </c>
      <c r="J43" s="3">
        <f>16266/37134</f>
        <v>0.43803522378413312</v>
      </c>
    </row>
    <row r="44" spans="1:10" s="1" customFormat="1" x14ac:dyDescent="0.3">
      <c r="A44" s="1" t="s">
        <v>171</v>
      </c>
      <c r="B44" s="1">
        <v>170</v>
      </c>
      <c r="F44" s="1" t="s">
        <v>307</v>
      </c>
      <c r="G44" s="1" t="s">
        <v>493</v>
      </c>
      <c r="H44" s="1" t="s">
        <v>486</v>
      </c>
      <c r="I44" s="1" t="s">
        <v>494</v>
      </c>
      <c r="J44" s="3">
        <v>1</v>
      </c>
    </row>
    <row r="45" spans="1:10" s="1" customFormat="1" x14ac:dyDescent="0.3">
      <c r="A45" s="1" t="s">
        <v>167</v>
      </c>
      <c r="B45" s="1">
        <v>166</v>
      </c>
      <c r="E45" s="1" t="s">
        <v>523</v>
      </c>
      <c r="F45" s="1" t="s">
        <v>383</v>
      </c>
      <c r="G45" s="1" t="s">
        <v>524</v>
      </c>
      <c r="H45" s="1" t="s">
        <v>525</v>
      </c>
      <c r="I45" s="1" t="s">
        <v>526</v>
      </c>
      <c r="J45" s="3">
        <v>1</v>
      </c>
    </row>
    <row r="46" spans="1:10" s="1" customFormat="1" x14ac:dyDescent="0.3">
      <c r="A46" s="1" t="s">
        <v>163</v>
      </c>
      <c r="B46" s="1">
        <v>162</v>
      </c>
      <c r="E46" s="1" t="s">
        <v>306</v>
      </c>
      <c r="F46" s="1" t="s">
        <v>307</v>
      </c>
      <c r="G46" s="1" t="s">
        <v>308</v>
      </c>
      <c r="H46" s="1" t="s">
        <v>309</v>
      </c>
      <c r="I46" s="1" t="s">
        <v>310</v>
      </c>
      <c r="J46" s="3">
        <v>1</v>
      </c>
    </row>
    <row r="47" spans="1:10" s="1" customFormat="1" x14ac:dyDescent="0.3">
      <c r="A47" s="1" t="s">
        <v>158</v>
      </c>
      <c r="B47" s="1">
        <v>157</v>
      </c>
      <c r="E47" s="1" t="s">
        <v>311</v>
      </c>
      <c r="F47" s="1" t="s">
        <v>307</v>
      </c>
      <c r="G47" s="1" t="s">
        <v>312</v>
      </c>
      <c r="H47" s="1" t="s">
        <v>313</v>
      </c>
      <c r="I47" s="1" t="s">
        <v>314</v>
      </c>
      <c r="J47" s="3">
        <v>1</v>
      </c>
    </row>
    <row r="48" spans="1:10" s="1" customFormat="1" x14ac:dyDescent="0.3">
      <c r="A48" s="1" t="s">
        <v>153</v>
      </c>
      <c r="B48" s="1">
        <v>152</v>
      </c>
      <c r="E48" s="1" t="s">
        <v>315</v>
      </c>
      <c r="F48" s="1" t="s">
        <v>316</v>
      </c>
      <c r="G48" s="1" t="s">
        <v>317</v>
      </c>
      <c r="H48" s="1" t="s">
        <v>318</v>
      </c>
      <c r="I48" s="1" t="s">
        <v>319</v>
      </c>
      <c r="J48" s="3">
        <v>1</v>
      </c>
    </row>
    <row r="49" spans="1:10" x14ac:dyDescent="0.3">
      <c r="A49" t="s">
        <v>147</v>
      </c>
      <c r="B49">
        <v>146</v>
      </c>
      <c r="E49" s="1" t="s">
        <v>320</v>
      </c>
      <c r="F49" s="1" t="s">
        <v>321</v>
      </c>
      <c r="G49" s="1" t="s">
        <v>322</v>
      </c>
      <c r="H49" s="1" t="s">
        <v>323</v>
      </c>
      <c r="I49" s="1" t="s">
        <v>324</v>
      </c>
      <c r="J49" s="3">
        <v>1</v>
      </c>
    </row>
    <row r="50" spans="1:10" x14ac:dyDescent="0.3">
      <c r="A50" t="s">
        <v>168</v>
      </c>
      <c r="B50">
        <v>167</v>
      </c>
      <c r="F50" s="1" t="s">
        <v>307</v>
      </c>
      <c r="G50" s="1" t="s">
        <v>325</v>
      </c>
      <c r="H50" s="1" t="s">
        <v>326</v>
      </c>
      <c r="I50" s="1" t="s">
        <v>319</v>
      </c>
      <c r="J50" s="3">
        <v>0.1</v>
      </c>
    </row>
    <row r="51" spans="1:10" x14ac:dyDescent="0.3">
      <c r="A51" t="s">
        <v>172</v>
      </c>
      <c r="B51">
        <v>171</v>
      </c>
      <c r="E51" t="s">
        <v>327</v>
      </c>
      <c r="F51" s="1" t="s">
        <v>307</v>
      </c>
      <c r="G51" s="1" t="s">
        <v>328</v>
      </c>
      <c r="H51" s="1" t="s">
        <v>329</v>
      </c>
      <c r="I51" s="1" t="s">
        <v>330</v>
      </c>
      <c r="J51" s="3">
        <v>1</v>
      </c>
    </row>
    <row r="52" spans="1:10" x14ac:dyDescent="0.3">
      <c r="A52" t="s">
        <v>162</v>
      </c>
      <c r="B52">
        <v>161</v>
      </c>
      <c r="E52" t="s">
        <v>331</v>
      </c>
      <c r="F52" s="1" t="s">
        <v>321</v>
      </c>
      <c r="G52" s="1" t="s">
        <v>332</v>
      </c>
      <c r="H52" s="1" t="s">
        <v>333</v>
      </c>
      <c r="I52" s="1" t="s">
        <v>334</v>
      </c>
      <c r="J52" s="3">
        <v>1</v>
      </c>
    </row>
    <row r="53" spans="1:10" x14ac:dyDescent="0.3">
      <c r="A53" t="s">
        <v>161</v>
      </c>
      <c r="B53">
        <v>160</v>
      </c>
      <c r="C53" t="s">
        <v>335</v>
      </c>
      <c r="D53" t="s">
        <v>336</v>
      </c>
      <c r="F53" s="1" t="s">
        <v>337</v>
      </c>
      <c r="G53" s="1" t="s">
        <v>338</v>
      </c>
      <c r="H53" s="1" t="s">
        <v>333</v>
      </c>
      <c r="I53" s="1" t="s">
        <v>334</v>
      </c>
      <c r="J53" s="3">
        <v>1</v>
      </c>
    </row>
    <row r="54" spans="1:10" x14ac:dyDescent="0.3">
      <c r="A54" t="s">
        <v>156</v>
      </c>
      <c r="B54">
        <v>155</v>
      </c>
      <c r="E54" t="s">
        <v>339</v>
      </c>
      <c r="F54" s="1" t="s">
        <v>321</v>
      </c>
      <c r="G54" s="1" t="s">
        <v>340</v>
      </c>
      <c r="H54" s="1" t="s">
        <v>341</v>
      </c>
      <c r="I54" s="1" t="s">
        <v>342</v>
      </c>
      <c r="J54" s="3">
        <v>1</v>
      </c>
    </row>
    <row r="55" spans="1:10" x14ac:dyDescent="0.3">
      <c r="A55" t="s">
        <v>157</v>
      </c>
      <c r="B55">
        <v>156</v>
      </c>
      <c r="C55" t="s">
        <v>343</v>
      </c>
      <c r="D55" t="s">
        <v>344</v>
      </c>
      <c r="F55" s="1" t="s">
        <v>321</v>
      </c>
      <c r="G55" s="1" t="s">
        <v>345</v>
      </c>
      <c r="H55" s="1" t="s">
        <v>341</v>
      </c>
      <c r="I55" s="1" t="s">
        <v>342</v>
      </c>
      <c r="J55" s="3">
        <v>1</v>
      </c>
    </row>
    <row r="56" spans="1:10" x14ac:dyDescent="0.3">
      <c r="A56" t="s">
        <v>148</v>
      </c>
      <c r="B56">
        <v>147</v>
      </c>
      <c r="E56" t="s">
        <v>346</v>
      </c>
      <c r="F56" s="1" t="s">
        <v>321</v>
      </c>
      <c r="G56" s="1" t="s">
        <v>347</v>
      </c>
      <c r="H56" s="1" t="s">
        <v>348</v>
      </c>
      <c r="I56" s="1" t="s">
        <v>349</v>
      </c>
      <c r="J56" s="3">
        <v>1</v>
      </c>
    </row>
    <row r="57" spans="1:10" x14ac:dyDescent="0.3">
      <c r="A57" t="s">
        <v>150</v>
      </c>
      <c r="B57">
        <v>149</v>
      </c>
      <c r="C57" t="s">
        <v>350</v>
      </c>
      <c r="D57" t="s">
        <v>351</v>
      </c>
      <c r="F57" s="1" t="s">
        <v>307</v>
      </c>
      <c r="G57" s="1" t="s">
        <v>352</v>
      </c>
      <c r="H57" s="1" t="s">
        <v>348</v>
      </c>
      <c r="I57" s="1" t="s">
        <v>349</v>
      </c>
      <c r="J57" s="3">
        <v>1</v>
      </c>
    </row>
    <row r="58" spans="1:10" x14ac:dyDescent="0.3">
      <c r="A58" t="s">
        <v>142</v>
      </c>
      <c r="B58">
        <v>141</v>
      </c>
      <c r="C58" t="s">
        <v>335</v>
      </c>
      <c r="D58" t="s">
        <v>353</v>
      </c>
      <c r="F58" s="1" t="s">
        <v>354</v>
      </c>
      <c r="G58" s="1" t="s">
        <v>355</v>
      </c>
      <c r="J58" s="2"/>
    </row>
    <row r="59" spans="1:10" x14ac:dyDescent="0.3">
      <c r="A59" t="s">
        <v>144</v>
      </c>
      <c r="B59">
        <v>143</v>
      </c>
      <c r="F59" s="1" t="s">
        <v>356</v>
      </c>
      <c r="G59" s="1" t="s">
        <v>357</v>
      </c>
      <c r="H59" t="s">
        <v>358</v>
      </c>
      <c r="I59" t="s">
        <v>359</v>
      </c>
      <c r="J59" s="2">
        <v>1</v>
      </c>
    </row>
    <row r="60" spans="1:10" x14ac:dyDescent="0.3">
      <c r="A60" t="s">
        <v>143</v>
      </c>
      <c r="B60">
        <v>142</v>
      </c>
      <c r="F60" s="1" t="s">
        <v>360</v>
      </c>
      <c r="G60" s="1" t="s">
        <v>357</v>
      </c>
      <c r="H60" t="s">
        <v>361</v>
      </c>
      <c r="I60" t="s">
        <v>365</v>
      </c>
      <c r="J60" s="2">
        <v>1</v>
      </c>
    </row>
    <row r="61" spans="1:10" x14ac:dyDescent="0.3">
      <c r="A61" t="s">
        <v>141</v>
      </c>
      <c r="B61">
        <v>140</v>
      </c>
      <c r="C61" t="s">
        <v>350</v>
      </c>
      <c r="D61" t="s">
        <v>344</v>
      </c>
      <c r="F61" s="1" t="s">
        <v>362</v>
      </c>
      <c r="G61" s="1" t="s">
        <v>357</v>
      </c>
      <c r="H61" s="1" t="s">
        <v>363</v>
      </c>
      <c r="I61" s="1" t="s">
        <v>364</v>
      </c>
      <c r="J61" s="2">
        <v>1</v>
      </c>
    </row>
    <row r="62" spans="1:10" x14ac:dyDescent="0.3">
      <c r="A62" t="s">
        <v>140</v>
      </c>
      <c r="B62">
        <v>139</v>
      </c>
      <c r="F62" s="1" t="s">
        <v>366</v>
      </c>
      <c r="G62" s="1" t="s">
        <v>357</v>
      </c>
      <c r="H62" s="1" t="s">
        <v>367</v>
      </c>
      <c r="I62" s="1" t="s">
        <v>368</v>
      </c>
      <c r="J62" s="2">
        <v>1</v>
      </c>
    </row>
    <row r="63" spans="1:10" x14ac:dyDescent="0.3">
      <c r="A63" t="s">
        <v>139</v>
      </c>
      <c r="B63">
        <v>138</v>
      </c>
      <c r="C63" t="s">
        <v>350</v>
      </c>
      <c r="D63" t="s">
        <v>369</v>
      </c>
      <c r="F63" s="1" t="s">
        <v>366</v>
      </c>
      <c r="G63" s="1" t="s">
        <v>370</v>
      </c>
      <c r="H63" s="1" t="s">
        <v>371</v>
      </c>
      <c r="I63" s="1" t="s">
        <v>368</v>
      </c>
      <c r="J63" s="2">
        <v>1</v>
      </c>
    </row>
    <row r="64" spans="1:10" x14ac:dyDescent="0.3">
      <c r="A64" t="s">
        <v>138</v>
      </c>
      <c r="B64">
        <v>137</v>
      </c>
      <c r="F64" s="1" t="s">
        <v>377</v>
      </c>
      <c r="G64" s="1" t="s">
        <v>378</v>
      </c>
      <c r="H64" s="1" t="s">
        <v>379</v>
      </c>
      <c r="I64" s="1" t="s">
        <v>380</v>
      </c>
      <c r="J64" s="2">
        <v>1</v>
      </c>
    </row>
    <row r="65" spans="1:10" x14ac:dyDescent="0.3">
      <c r="A65" t="s">
        <v>110</v>
      </c>
      <c r="B65">
        <v>109</v>
      </c>
      <c r="F65" s="1" t="s">
        <v>381</v>
      </c>
      <c r="G65" s="1" t="s">
        <v>382</v>
      </c>
    </row>
    <row r="66" spans="1:10" x14ac:dyDescent="0.3">
      <c r="A66" t="s">
        <v>135</v>
      </c>
      <c r="B66">
        <v>134</v>
      </c>
      <c r="F66" s="1" t="s">
        <v>383</v>
      </c>
      <c r="G66" s="1" t="s">
        <v>384</v>
      </c>
      <c r="H66" t="s">
        <v>385</v>
      </c>
      <c r="I66" t="s">
        <v>386</v>
      </c>
      <c r="J66" s="2">
        <v>1</v>
      </c>
    </row>
    <row r="67" spans="1:10" x14ac:dyDescent="0.3">
      <c r="A67" t="s">
        <v>111</v>
      </c>
      <c r="B67">
        <v>110</v>
      </c>
      <c r="F67" s="1" t="s">
        <v>387</v>
      </c>
      <c r="G67" s="1" t="s">
        <v>388</v>
      </c>
    </row>
    <row r="68" spans="1:10" x14ac:dyDescent="0.3">
      <c r="A68" t="s">
        <v>188</v>
      </c>
      <c r="B68">
        <v>187</v>
      </c>
      <c r="C68" t="s">
        <v>389</v>
      </c>
      <c r="D68" t="s">
        <v>390</v>
      </c>
      <c r="E68" t="s">
        <v>391</v>
      </c>
      <c r="F68" s="1" t="s">
        <v>316</v>
      </c>
      <c r="G68" s="1" t="s">
        <v>392</v>
      </c>
      <c r="H68" s="1" t="s">
        <v>385</v>
      </c>
      <c r="I68" t="s">
        <v>386</v>
      </c>
      <c r="J68" s="2">
        <v>1</v>
      </c>
    </row>
    <row r="69" spans="1:10" x14ac:dyDescent="0.3">
      <c r="A69" t="s">
        <v>189</v>
      </c>
      <c r="B69">
        <v>188</v>
      </c>
      <c r="C69" t="s">
        <v>335</v>
      </c>
      <c r="D69" t="s">
        <v>393</v>
      </c>
      <c r="E69" t="s">
        <v>394</v>
      </c>
      <c r="F69" s="1" t="s">
        <v>316</v>
      </c>
      <c r="G69" s="1" t="s">
        <v>395</v>
      </c>
      <c r="H69" s="1" t="s">
        <v>396</v>
      </c>
      <c r="I69" s="1" t="s">
        <v>397</v>
      </c>
      <c r="J69" s="2">
        <v>1</v>
      </c>
    </row>
    <row r="70" spans="1:10" x14ac:dyDescent="0.3">
      <c r="A70" t="s">
        <v>190</v>
      </c>
      <c r="B70">
        <v>189</v>
      </c>
      <c r="C70" t="s">
        <v>398</v>
      </c>
      <c r="D70" t="s">
        <v>393</v>
      </c>
      <c r="F70" s="1" t="s">
        <v>399</v>
      </c>
      <c r="G70" s="1" t="s">
        <v>400</v>
      </c>
      <c r="H70" s="1" t="s">
        <v>401</v>
      </c>
      <c r="I70" s="1" t="s">
        <v>402</v>
      </c>
      <c r="J70" s="2">
        <v>1</v>
      </c>
    </row>
    <row r="71" spans="1:10" x14ac:dyDescent="0.3">
      <c r="A71" t="s">
        <v>191</v>
      </c>
      <c r="B71">
        <v>190</v>
      </c>
      <c r="C71" t="s">
        <v>335</v>
      </c>
      <c r="D71" t="s">
        <v>403</v>
      </c>
      <c r="F71" s="1" t="s">
        <v>404</v>
      </c>
      <c r="G71" s="1" t="s">
        <v>405</v>
      </c>
      <c r="H71" s="1" t="s">
        <v>406</v>
      </c>
      <c r="I71" s="1" t="s">
        <v>407</v>
      </c>
      <c r="J71" s="2">
        <v>1</v>
      </c>
    </row>
    <row r="72" spans="1:10" x14ac:dyDescent="0.3">
      <c r="A72" t="s">
        <v>192</v>
      </c>
      <c r="B72">
        <v>191</v>
      </c>
      <c r="C72" t="s">
        <v>335</v>
      </c>
      <c r="D72" t="s">
        <v>403</v>
      </c>
      <c r="F72" s="1" t="s">
        <v>408</v>
      </c>
      <c r="G72" s="1" t="s">
        <v>409</v>
      </c>
      <c r="H72" s="1" t="s">
        <v>410</v>
      </c>
      <c r="I72" s="1" t="s">
        <v>411</v>
      </c>
      <c r="J72" s="2">
        <v>1</v>
      </c>
    </row>
    <row r="73" spans="1:10" x14ac:dyDescent="0.3">
      <c r="A73" t="s">
        <v>193</v>
      </c>
      <c r="B73">
        <v>192</v>
      </c>
      <c r="C73" t="s">
        <v>412</v>
      </c>
      <c r="D73" t="s">
        <v>413</v>
      </c>
      <c r="F73" s="1" t="s">
        <v>414</v>
      </c>
      <c r="G73" s="1" t="s">
        <v>415</v>
      </c>
      <c r="H73" s="1" t="s">
        <v>416</v>
      </c>
      <c r="I73" s="1" t="s">
        <v>417</v>
      </c>
      <c r="J73" s="2">
        <v>1</v>
      </c>
    </row>
    <row r="74" spans="1:10" x14ac:dyDescent="0.3">
      <c r="A74" t="s">
        <v>195</v>
      </c>
      <c r="B74">
        <v>194</v>
      </c>
      <c r="C74" t="s">
        <v>412</v>
      </c>
      <c r="D74" t="s">
        <v>413</v>
      </c>
      <c r="F74" s="1" t="s">
        <v>418</v>
      </c>
      <c r="G74" s="1" t="s">
        <v>419</v>
      </c>
      <c r="H74" s="1" t="s">
        <v>416</v>
      </c>
      <c r="I74" s="1" t="s">
        <v>417</v>
      </c>
      <c r="J74" s="2">
        <v>1</v>
      </c>
    </row>
    <row r="75" spans="1:10" x14ac:dyDescent="0.3">
      <c r="A75" t="s">
        <v>169</v>
      </c>
      <c r="B75">
        <v>168</v>
      </c>
      <c r="C75" t="s">
        <v>350</v>
      </c>
      <c r="D75" t="s">
        <v>420</v>
      </c>
      <c r="F75" s="1" t="s">
        <v>421</v>
      </c>
      <c r="G75" s="1" t="s">
        <v>405</v>
      </c>
      <c r="H75" s="1" t="s">
        <v>422</v>
      </c>
      <c r="I75" s="1" t="s">
        <v>423</v>
      </c>
      <c r="J75">
        <f>1/3</f>
        <v>0.33333333333333331</v>
      </c>
    </row>
    <row r="76" spans="1:10" x14ac:dyDescent="0.3">
      <c r="A76" t="s">
        <v>160</v>
      </c>
      <c r="B76">
        <v>159</v>
      </c>
      <c r="C76" t="s">
        <v>350</v>
      </c>
      <c r="D76" t="s">
        <v>344</v>
      </c>
      <c r="E76" t="s">
        <v>424</v>
      </c>
      <c r="F76" s="1" t="s">
        <v>383</v>
      </c>
      <c r="G76" s="1" t="s">
        <v>425</v>
      </c>
      <c r="H76" s="1" t="s">
        <v>426</v>
      </c>
      <c r="I76" s="1" t="s">
        <v>423</v>
      </c>
      <c r="J76" s="2">
        <v>1</v>
      </c>
    </row>
    <row r="77" spans="1:10" x14ac:dyDescent="0.3">
      <c r="A77" t="s">
        <v>145</v>
      </c>
      <c r="B77">
        <v>144</v>
      </c>
      <c r="C77" t="s">
        <v>350</v>
      </c>
      <c r="D77" t="s">
        <v>344</v>
      </c>
      <c r="F77" s="1" t="s">
        <v>383</v>
      </c>
      <c r="G77" s="1" t="s">
        <v>419</v>
      </c>
      <c r="H77" s="1" t="s">
        <v>416</v>
      </c>
      <c r="I77" s="1" t="s">
        <v>427</v>
      </c>
      <c r="J77" s="2">
        <v>1</v>
      </c>
    </row>
    <row r="78" spans="1:10" x14ac:dyDescent="0.3">
      <c r="A78" t="s">
        <v>146</v>
      </c>
      <c r="B78">
        <v>145</v>
      </c>
      <c r="C78" t="s">
        <v>350</v>
      </c>
      <c r="D78" t="s">
        <v>344</v>
      </c>
      <c r="F78" s="1" t="s">
        <v>428</v>
      </c>
      <c r="G78" s="1" t="s">
        <v>429</v>
      </c>
      <c r="H78" s="1" t="s">
        <v>430</v>
      </c>
      <c r="I78" s="1" t="s">
        <v>431</v>
      </c>
      <c r="J78" s="2">
        <v>1</v>
      </c>
    </row>
    <row r="79" spans="1:10" x14ac:dyDescent="0.3">
      <c r="A79" t="s">
        <v>194</v>
      </c>
      <c r="B79">
        <v>193</v>
      </c>
      <c r="C79" t="s">
        <v>343</v>
      </c>
      <c r="D79" t="s">
        <v>432</v>
      </c>
      <c r="F79" s="1" t="s">
        <v>433</v>
      </c>
      <c r="G79" s="1" t="s">
        <v>434</v>
      </c>
      <c r="H79" s="1" t="s">
        <v>435</v>
      </c>
      <c r="I79" s="1" t="s">
        <v>436</v>
      </c>
      <c r="J79" s="2">
        <v>1</v>
      </c>
    </row>
    <row r="80" spans="1:10" x14ac:dyDescent="0.3">
      <c r="A80" t="s">
        <v>184</v>
      </c>
      <c r="B80">
        <v>183</v>
      </c>
      <c r="C80" t="s">
        <v>398</v>
      </c>
      <c r="D80" t="s">
        <v>437</v>
      </c>
      <c r="F80" s="1" t="s">
        <v>377</v>
      </c>
      <c r="G80" s="1" t="s">
        <v>438</v>
      </c>
      <c r="H80" s="1" t="s">
        <v>439</v>
      </c>
      <c r="I80" s="1" t="s">
        <v>359</v>
      </c>
      <c r="J80" s="2">
        <v>1</v>
      </c>
    </row>
    <row r="81" spans="1:10" x14ac:dyDescent="0.3">
      <c r="A81" t="s">
        <v>178</v>
      </c>
      <c r="B81">
        <v>177</v>
      </c>
      <c r="C81" t="s">
        <v>398</v>
      </c>
      <c r="D81" t="s">
        <v>437</v>
      </c>
      <c r="F81" s="1" t="s">
        <v>321</v>
      </c>
      <c r="G81" s="1" t="s">
        <v>440</v>
      </c>
      <c r="H81" s="1" t="s">
        <v>441</v>
      </c>
      <c r="I81" s="1" t="s">
        <v>442</v>
      </c>
      <c r="J81" s="2">
        <v>1</v>
      </c>
    </row>
    <row r="82" spans="1:10" x14ac:dyDescent="0.3">
      <c r="A82" t="s">
        <v>177</v>
      </c>
      <c r="B82">
        <v>176</v>
      </c>
      <c r="C82" t="s">
        <v>398</v>
      </c>
      <c r="D82" t="s">
        <v>437</v>
      </c>
      <c r="F82" s="1" t="s">
        <v>321</v>
      </c>
      <c r="G82" s="1" t="s">
        <v>443</v>
      </c>
      <c r="H82" s="1" t="s">
        <v>444</v>
      </c>
      <c r="I82" s="1" t="s">
        <v>445</v>
      </c>
      <c r="J82" s="2">
        <v>1</v>
      </c>
    </row>
    <row r="83" spans="1:10" x14ac:dyDescent="0.3">
      <c r="A83" t="s">
        <v>176</v>
      </c>
      <c r="B83">
        <v>175</v>
      </c>
      <c r="C83" t="s">
        <v>398</v>
      </c>
      <c r="D83" t="s">
        <v>437</v>
      </c>
      <c r="F83" s="1" t="s">
        <v>321</v>
      </c>
      <c r="G83" s="1" t="s">
        <v>446</v>
      </c>
      <c r="H83" s="1" t="s">
        <v>444</v>
      </c>
      <c r="I83" s="1" t="s">
        <v>445</v>
      </c>
      <c r="J83" s="2">
        <v>1</v>
      </c>
    </row>
    <row r="84" spans="1:10" x14ac:dyDescent="0.3">
      <c r="A84" t="s">
        <v>174</v>
      </c>
      <c r="B84">
        <v>173</v>
      </c>
      <c r="C84" t="s">
        <v>398</v>
      </c>
      <c r="D84" t="s">
        <v>437</v>
      </c>
      <c r="F84" s="1" t="s">
        <v>383</v>
      </c>
      <c r="G84" s="1" t="s">
        <v>447</v>
      </c>
      <c r="H84" s="1" t="s">
        <v>448</v>
      </c>
      <c r="I84" s="1" t="s">
        <v>449</v>
      </c>
      <c r="J84" s="2">
        <v>1</v>
      </c>
    </row>
    <row r="85" spans="1:10" x14ac:dyDescent="0.3">
      <c r="A85" t="s">
        <v>170</v>
      </c>
      <c r="B85">
        <v>169</v>
      </c>
      <c r="C85" t="s">
        <v>343</v>
      </c>
      <c r="D85" t="s">
        <v>437</v>
      </c>
      <c r="F85" s="1" t="s">
        <v>307</v>
      </c>
      <c r="G85" s="1" t="s">
        <v>440</v>
      </c>
      <c r="H85" s="1" t="s">
        <v>450</v>
      </c>
      <c r="I85" s="1" t="s">
        <v>451</v>
      </c>
      <c r="J85" s="2">
        <v>1</v>
      </c>
    </row>
    <row r="86" spans="1:10" x14ac:dyDescent="0.3">
      <c r="A86" t="s">
        <v>166</v>
      </c>
      <c r="B86">
        <v>165</v>
      </c>
      <c r="C86" t="s">
        <v>238</v>
      </c>
      <c r="D86" t="s">
        <v>239</v>
      </c>
      <c r="F86" t="s">
        <v>290</v>
      </c>
      <c r="G86" t="s">
        <v>242</v>
      </c>
      <c r="H86" t="s">
        <v>291</v>
      </c>
      <c r="I86" t="s">
        <v>292</v>
      </c>
      <c r="J86" s="2">
        <v>1</v>
      </c>
    </row>
    <row r="87" spans="1:10" x14ac:dyDescent="0.3">
      <c r="A87" t="s">
        <v>164</v>
      </c>
      <c r="B87">
        <v>163</v>
      </c>
      <c r="C87" t="s">
        <v>238</v>
      </c>
      <c r="D87" t="s">
        <v>239</v>
      </c>
      <c r="F87" t="s">
        <v>473</v>
      </c>
      <c r="G87" t="s">
        <v>496</v>
      </c>
      <c r="H87" t="s">
        <v>497</v>
      </c>
      <c r="I87" t="s">
        <v>292</v>
      </c>
      <c r="J87" s="2">
        <v>1</v>
      </c>
    </row>
    <row r="88" spans="1:10" x14ac:dyDescent="0.3">
      <c r="A88" t="s">
        <v>159</v>
      </c>
      <c r="B88">
        <v>158</v>
      </c>
      <c r="C88" t="s">
        <v>350</v>
      </c>
      <c r="D88" t="s">
        <v>527</v>
      </c>
      <c r="F88" t="s">
        <v>528</v>
      </c>
      <c r="G88" t="s">
        <v>529</v>
      </c>
      <c r="H88" t="s">
        <v>530</v>
      </c>
      <c r="I88" t="s">
        <v>531</v>
      </c>
      <c r="J88" s="2">
        <v>1</v>
      </c>
    </row>
    <row r="89" spans="1:10" x14ac:dyDescent="0.3">
      <c r="A89" t="s">
        <v>154</v>
      </c>
      <c r="B89">
        <v>153</v>
      </c>
      <c r="C89" t="s">
        <v>655</v>
      </c>
      <c r="D89" t="s">
        <v>810</v>
      </c>
      <c r="F89" t="s">
        <v>595</v>
      </c>
      <c r="G89" t="s">
        <v>811</v>
      </c>
      <c r="H89" t="s">
        <v>812</v>
      </c>
      <c r="I89" t="s">
        <v>813</v>
      </c>
      <c r="J89" s="2">
        <v>0.5</v>
      </c>
    </row>
    <row r="90" spans="1:10" x14ac:dyDescent="0.3">
      <c r="A90" t="s">
        <v>149</v>
      </c>
      <c r="B90">
        <v>148</v>
      </c>
      <c r="C90" t="s">
        <v>814</v>
      </c>
      <c r="D90" t="s">
        <v>779</v>
      </c>
      <c r="E90" t="s">
        <v>815</v>
      </c>
      <c r="F90" t="s">
        <v>646</v>
      </c>
      <c r="G90" t="s">
        <v>816</v>
      </c>
      <c r="H90" t="s">
        <v>735</v>
      </c>
      <c r="I90" t="s">
        <v>817</v>
      </c>
      <c r="J90" s="2">
        <v>1</v>
      </c>
    </row>
    <row r="91" spans="1:10" x14ac:dyDescent="0.3">
      <c r="A91" t="s">
        <v>151</v>
      </c>
      <c r="B91">
        <v>150</v>
      </c>
      <c r="C91" t="s">
        <v>630</v>
      </c>
      <c r="D91" t="s">
        <v>594</v>
      </c>
      <c r="F91" t="s">
        <v>654</v>
      </c>
      <c r="G91" t="s">
        <v>818</v>
      </c>
      <c r="H91" t="s">
        <v>616</v>
      </c>
      <c r="I91" t="s">
        <v>819</v>
      </c>
      <c r="J91" s="2">
        <v>1</v>
      </c>
    </row>
    <row r="92" spans="1:10" x14ac:dyDescent="0.3">
      <c r="A92" t="s">
        <v>165</v>
      </c>
      <c r="B92">
        <v>164</v>
      </c>
      <c r="C92" t="s">
        <v>655</v>
      </c>
      <c r="D92" t="s">
        <v>779</v>
      </c>
      <c r="F92" t="s">
        <v>801</v>
      </c>
      <c r="G92" t="s">
        <v>820</v>
      </c>
      <c r="H92" t="s">
        <v>821</v>
      </c>
      <c r="I92" t="s">
        <v>822</v>
      </c>
      <c r="J92" s="2">
        <v>1</v>
      </c>
    </row>
    <row r="93" spans="1:10" x14ac:dyDescent="0.3">
      <c r="A93" t="s">
        <v>152</v>
      </c>
      <c r="B93">
        <v>151</v>
      </c>
      <c r="C93" t="s">
        <v>655</v>
      </c>
      <c r="D93" t="s">
        <v>823</v>
      </c>
      <c r="E93" t="s">
        <v>824</v>
      </c>
      <c r="F93" t="s">
        <v>825</v>
      </c>
      <c r="G93" t="s">
        <v>826</v>
      </c>
      <c r="H93" t="s">
        <v>827</v>
      </c>
      <c r="I93" t="s">
        <v>828</v>
      </c>
      <c r="J93" s="2">
        <v>1</v>
      </c>
    </row>
    <row r="94" spans="1:10" x14ac:dyDescent="0.3">
      <c r="A94" t="s">
        <v>102</v>
      </c>
      <c r="B94">
        <v>101</v>
      </c>
      <c r="F94" t="s">
        <v>829</v>
      </c>
      <c r="G94" t="s">
        <v>830</v>
      </c>
      <c r="H94" t="s">
        <v>831</v>
      </c>
      <c r="I94" t="s">
        <v>832</v>
      </c>
      <c r="J94">
        <f>15/100</f>
        <v>0.15</v>
      </c>
    </row>
    <row r="95" spans="1:10" x14ac:dyDescent="0.3">
      <c r="A95" t="s">
        <v>105</v>
      </c>
      <c r="B95">
        <v>104</v>
      </c>
      <c r="F95" t="s">
        <v>833</v>
      </c>
      <c r="G95" t="s">
        <v>834</v>
      </c>
      <c r="J95" s="2">
        <v>1</v>
      </c>
    </row>
    <row r="96" spans="1:10" x14ac:dyDescent="0.3">
      <c r="A96" t="s">
        <v>103</v>
      </c>
      <c r="B96">
        <v>102</v>
      </c>
      <c r="F96" t="s">
        <v>835</v>
      </c>
      <c r="G96" t="s">
        <v>836</v>
      </c>
      <c r="H96" t="s">
        <v>837</v>
      </c>
      <c r="I96" t="s">
        <v>838</v>
      </c>
      <c r="J96" s="2">
        <v>0.15</v>
      </c>
    </row>
    <row r="97" spans="1:10" x14ac:dyDescent="0.3">
      <c r="A97" t="s">
        <v>106</v>
      </c>
      <c r="B97">
        <v>105</v>
      </c>
      <c r="F97" t="s">
        <v>797</v>
      </c>
      <c r="G97" t="s">
        <v>839</v>
      </c>
    </row>
    <row r="98" spans="1:10" x14ac:dyDescent="0.3">
      <c r="A98" t="s">
        <v>104</v>
      </c>
      <c r="B98">
        <v>103</v>
      </c>
      <c r="F98" t="s">
        <v>840</v>
      </c>
      <c r="G98" t="s">
        <v>841</v>
      </c>
      <c r="H98" t="s">
        <v>842</v>
      </c>
      <c r="I98" t="s">
        <v>843</v>
      </c>
      <c r="J98" s="2">
        <v>0.5</v>
      </c>
    </row>
    <row r="99" spans="1:10" x14ac:dyDescent="0.3">
      <c r="A99" t="s">
        <v>96</v>
      </c>
      <c r="B99">
        <v>95</v>
      </c>
      <c r="C99" t="s">
        <v>844</v>
      </c>
      <c r="D99" t="s">
        <v>823</v>
      </c>
      <c r="F99" t="s">
        <v>845</v>
      </c>
      <c r="G99" t="s">
        <v>846</v>
      </c>
      <c r="H99" t="s">
        <v>847</v>
      </c>
      <c r="I99" t="s">
        <v>843</v>
      </c>
      <c r="J99" s="2">
        <v>0.5</v>
      </c>
    </row>
    <row r="100" spans="1:10" x14ac:dyDescent="0.3">
      <c r="A100" t="s">
        <v>108</v>
      </c>
      <c r="B100">
        <v>107</v>
      </c>
      <c r="C100" t="s">
        <v>844</v>
      </c>
      <c r="D100" t="s">
        <v>823</v>
      </c>
      <c r="F100" t="s">
        <v>848</v>
      </c>
      <c r="G100" t="s">
        <v>849</v>
      </c>
      <c r="H100" t="s">
        <v>850</v>
      </c>
      <c r="I100" t="s">
        <v>851</v>
      </c>
      <c r="J100" s="2">
        <v>0.5</v>
      </c>
    </row>
    <row r="101" spans="1:10" x14ac:dyDescent="0.3">
      <c r="A101" t="s">
        <v>109</v>
      </c>
      <c r="B101">
        <v>108</v>
      </c>
      <c r="C101" t="s">
        <v>844</v>
      </c>
      <c r="D101" t="s">
        <v>823</v>
      </c>
      <c r="F101" t="s">
        <v>589</v>
      </c>
      <c r="G101" t="s">
        <v>852</v>
      </c>
      <c r="H101" t="s">
        <v>853</v>
      </c>
      <c r="I101" t="s">
        <v>854</v>
      </c>
      <c r="J101" s="2">
        <v>0.5</v>
      </c>
    </row>
    <row r="102" spans="1:10" x14ac:dyDescent="0.3">
      <c r="A102" t="s">
        <v>133</v>
      </c>
      <c r="B102">
        <v>132</v>
      </c>
      <c r="C102" t="s">
        <v>844</v>
      </c>
      <c r="D102" t="s">
        <v>823</v>
      </c>
      <c r="F102" t="s">
        <v>855</v>
      </c>
      <c r="G102" t="s">
        <v>856</v>
      </c>
      <c r="H102" t="s">
        <v>857</v>
      </c>
      <c r="I102" t="s">
        <v>858</v>
      </c>
      <c r="J102" s="2">
        <v>1</v>
      </c>
    </row>
    <row r="103" spans="1:10" x14ac:dyDescent="0.3">
      <c r="A103" t="s">
        <v>136</v>
      </c>
      <c r="B103">
        <v>135</v>
      </c>
      <c r="C103" t="s">
        <v>630</v>
      </c>
      <c r="D103" t="s">
        <v>759</v>
      </c>
      <c r="F103" t="s">
        <v>650</v>
      </c>
      <c r="G103" t="s">
        <v>859</v>
      </c>
      <c r="H103" t="s">
        <v>857</v>
      </c>
      <c r="I103" t="s">
        <v>858</v>
      </c>
      <c r="J103" s="2">
        <v>1</v>
      </c>
    </row>
    <row r="104" spans="1:10" x14ac:dyDescent="0.3">
      <c r="A104" t="s">
        <v>137</v>
      </c>
      <c r="B104">
        <v>136</v>
      </c>
      <c r="C104" t="s">
        <v>677</v>
      </c>
      <c r="D104" t="s">
        <v>678</v>
      </c>
      <c r="F104" t="s">
        <v>667</v>
      </c>
      <c r="G104" t="s">
        <v>859</v>
      </c>
      <c r="H104" t="s">
        <v>805</v>
      </c>
      <c r="I104" t="s">
        <v>860</v>
      </c>
      <c r="J104" s="2">
        <v>1</v>
      </c>
    </row>
    <row r="105" spans="1:10" x14ac:dyDescent="0.3">
      <c r="A105" t="s">
        <v>134</v>
      </c>
      <c r="B105">
        <v>133</v>
      </c>
      <c r="C105" t="s">
        <v>861</v>
      </c>
      <c r="D105" t="s">
        <v>862</v>
      </c>
      <c r="F105" t="s">
        <v>654</v>
      </c>
      <c r="G105" t="s">
        <v>863</v>
      </c>
      <c r="H105" t="s">
        <v>857</v>
      </c>
      <c r="I105" t="s">
        <v>860</v>
      </c>
      <c r="J105" s="2">
        <v>1</v>
      </c>
    </row>
    <row r="106" spans="1:10" x14ac:dyDescent="0.3">
      <c r="A106" t="s">
        <v>112</v>
      </c>
      <c r="B106">
        <v>111</v>
      </c>
      <c r="C106" t="s">
        <v>864</v>
      </c>
      <c r="D106" t="s">
        <v>716</v>
      </c>
      <c r="F106" t="s">
        <v>829</v>
      </c>
      <c r="G106" t="s">
        <v>865</v>
      </c>
      <c r="H106" t="s">
        <v>866</v>
      </c>
      <c r="I106" t="s">
        <v>867</v>
      </c>
      <c r="J106" s="2">
        <v>1</v>
      </c>
    </row>
    <row r="107" spans="1:10" x14ac:dyDescent="0.3">
      <c r="A107" t="s">
        <v>113</v>
      </c>
      <c r="B107">
        <v>112</v>
      </c>
      <c r="C107" t="s">
        <v>864</v>
      </c>
      <c r="D107" t="s">
        <v>716</v>
      </c>
      <c r="F107" t="s">
        <v>771</v>
      </c>
      <c r="G107" t="s">
        <v>868</v>
      </c>
      <c r="H107" t="s">
        <v>869</v>
      </c>
      <c r="I107" t="s">
        <v>870</v>
      </c>
      <c r="J107" s="2">
        <v>1</v>
      </c>
    </row>
    <row r="108" spans="1:10" x14ac:dyDescent="0.3">
      <c r="A108" t="s">
        <v>114</v>
      </c>
      <c r="B108">
        <v>113</v>
      </c>
      <c r="C108" t="s">
        <v>630</v>
      </c>
      <c r="D108" t="s">
        <v>779</v>
      </c>
      <c r="F108" t="s">
        <v>871</v>
      </c>
      <c r="G108" t="s">
        <v>718</v>
      </c>
      <c r="H108" t="s">
        <v>872</v>
      </c>
      <c r="I108" t="s">
        <v>870</v>
      </c>
      <c r="J108" s="2">
        <v>1</v>
      </c>
    </row>
    <row r="109" spans="1:10" x14ac:dyDescent="0.3">
      <c r="A109" t="s">
        <v>115</v>
      </c>
      <c r="B109">
        <v>114</v>
      </c>
      <c r="C109" t="s">
        <v>630</v>
      </c>
      <c r="D109" t="s">
        <v>779</v>
      </c>
      <c r="F109" t="s">
        <v>873</v>
      </c>
      <c r="G109" t="s">
        <v>863</v>
      </c>
      <c r="H109" t="s">
        <v>874</v>
      </c>
      <c r="I109" t="s">
        <v>875</v>
      </c>
      <c r="J109" s="2">
        <v>1</v>
      </c>
    </row>
    <row r="110" spans="1:10" x14ac:dyDescent="0.3">
      <c r="A110" t="s">
        <v>116</v>
      </c>
      <c r="B110">
        <v>115</v>
      </c>
      <c r="C110" t="s">
        <v>630</v>
      </c>
      <c r="D110" t="s">
        <v>779</v>
      </c>
      <c r="F110" t="s">
        <v>694</v>
      </c>
      <c r="G110" t="s">
        <v>863</v>
      </c>
      <c r="H110" t="s">
        <v>874</v>
      </c>
      <c r="I110" t="s">
        <v>875</v>
      </c>
      <c r="J110" s="2">
        <v>1</v>
      </c>
    </row>
    <row r="111" spans="1:10" x14ac:dyDescent="0.3">
      <c r="A111" t="s">
        <v>117</v>
      </c>
      <c r="B111">
        <v>116</v>
      </c>
      <c r="C111" t="s">
        <v>687</v>
      </c>
      <c r="D111" t="s">
        <v>876</v>
      </c>
      <c r="F111" t="s">
        <v>877</v>
      </c>
      <c r="G111" t="s">
        <v>596</v>
      </c>
      <c r="H111" t="s">
        <v>878</v>
      </c>
      <c r="I111" t="s">
        <v>879</v>
      </c>
      <c r="J111" s="2">
        <v>1</v>
      </c>
    </row>
    <row r="112" spans="1:10" x14ac:dyDescent="0.3">
      <c r="A112" t="s">
        <v>118</v>
      </c>
      <c r="B112">
        <v>117</v>
      </c>
      <c r="C112" t="s">
        <v>687</v>
      </c>
      <c r="D112" t="s">
        <v>876</v>
      </c>
      <c r="F112" t="s">
        <v>646</v>
      </c>
      <c r="G112" t="s">
        <v>880</v>
      </c>
      <c r="H112" t="s">
        <v>881</v>
      </c>
      <c r="I112" t="s">
        <v>882</v>
      </c>
      <c r="J112" s="2">
        <v>1</v>
      </c>
    </row>
    <row r="113" spans="1:10" x14ac:dyDescent="0.3">
      <c r="A113" t="s">
        <v>119</v>
      </c>
      <c r="B113">
        <v>118</v>
      </c>
      <c r="C113" t="s">
        <v>687</v>
      </c>
      <c r="D113" t="s">
        <v>876</v>
      </c>
      <c r="F113" t="s">
        <v>743</v>
      </c>
      <c r="G113" t="s">
        <v>751</v>
      </c>
      <c r="H113" t="s">
        <v>883</v>
      </c>
      <c r="I113" t="s">
        <v>884</v>
      </c>
      <c r="J113" s="2">
        <v>1</v>
      </c>
    </row>
    <row r="114" spans="1:10" x14ac:dyDescent="0.3">
      <c r="A114" t="s">
        <v>120</v>
      </c>
      <c r="B114">
        <v>119</v>
      </c>
      <c r="C114" t="s">
        <v>687</v>
      </c>
      <c r="D114" t="s">
        <v>876</v>
      </c>
      <c r="E114" t="s">
        <v>885</v>
      </c>
      <c r="F114" t="s">
        <v>703</v>
      </c>
      <c r="G114" t="s">
        <v>886</v>
      </c>
      <c r="H114" t="s">
        <v>887</v>
      </c>
      <c r="I114" t="s">
        <v>888</v>
      </c>
      <c r="J114" s="2">
        <v>1</v>
      </c>
    </row>
    <row r="115" spans="1:10" x14ac:dyDescent="0.3">
      <c r="A115" t="s">
        <v>121</v>
      </c>
      <c r="B115">
        <v>120</v>
      </c>
      <c r="C115" t="s">
        <v>687</v>
      </c>
      <c r="D115" t="s">
        <v>876</v>
      </c>
      <c r="F115" t="s">
        <v>835</v>
      </c>
      <c r="G115" t="s">
        <v>889</v>
      </c>
      <c r="H115" t="s">
        <v>803</v>
      </c>
      <c r="I115" t="s">
        <v>890</v>
      </c>
      <c r="J115" s="2">
        <v>1</v>
      </c>
    </row>
    <row r="116" spans="1:10" x14ac:dyDescent="0.3">
      <c r="A116" t="s">
        <v>122</v>
      </c>
      <c r="B116">
        <v>121</v>
      </c>
      <c r="C116" t="s">
        <v>687</v>
      </c>
      <c r="D116" t="s">
        <v>876</v>
      </c>
      <c r="E116" t="s">
        <v>891</v>
      </c>
      <c r="F116" t="s">
        <v>892</v>
      </c>
      <c r="G116" t="s">
        <v>893</v>
      </c>
      <c r="H116" t="s">
        <v>744</v>
      </c>
      <c r="I116" t="s">
        <v>894</v>
      </c>
      <c r="J116" s="2">
        <v>1</v>
      </c>
    </row>
    <row r="117" spans="1:10" x14ac:dyDescent="0.3">
      <c r="A117" t="s">
        <v>123</v>
      </c>
      <c r="B117">
        <v>122</v>
      </c>
      <c r="C117" t="s">
        <v>895</v>
      </c>
      <c r="D117" t="s">
        <v>779</v>
      </c>
      <c r="F117" t="s">
        <v>892</v>
      </c>
      <c r="G117" t="s">
        <v>896</v>
      </c>
      <c r="H117" t="s">
        <v>897</v>
      </c>
      <c r="I117" t="s">
        <v>898</v>
      </c>
      <c r="J117" s="2">
        <v>1</v>
      </c>
    </row>
    <row r="118" spans="1:10" x14ac:dyDescent="0.3">
      <c r="A118" t="s">
        <v>124</v>
      </c>
      <c r="B118">
        <v>123</v>
      </c>
      <c r="C118" t="s">
        <v>895</v>
      </c>
      <c r="D118" t="s">
        <v>779</v>
      </c>
      <c r="F118" t="s">
        <v>646</v>
      </c>
      <c r="G118" t="s">
        <v>856</v>
      </c>
      <c r="H118" t="s">
        <v>899</v>
      </c>
      <c r="I118" t="s">
        <v>898</v>
      </c>
      <c r="J118" s="2">
        <v>1</v>
      </c>
    </row>
    <row r="119" spans="1:10" x14ac:dyDescent="0.3">
      <c r="A119" t="s">
        <v>125</v>
      </c>
      <c r="B119">
        <v>124</v>
      </c>
      <c r="C119" t="s">
        <v>895</v>
      </c>
      <c r="D119" t="s">
        <v>779</v>
      </c>
      <c r="F119" t="s">
        <v>900</v>
      </c>
      <c r="G119" t="s">
        <v>789</v>
      </c>
      <c r="H119" t="s">
        <v>901</v>
      </c>
      <c r="I119" t="s">
        <v>902</v>
      </c>
      <c r="J119" s="2">
        <v>1</v>
      </c>
    </row>
    <row r="120" spans="1:10" x14ac:dyDescent="0.3">
      <c r="A120" t="s">
        <v>126</v>
      </c>
      <c r="B120">
        <v>125</v>
      </c>
      <c r="C120" t="s">
        <v>895</v>
      </c>
      <c r="D120" t="s">
        <v>779</v>
      </c>
      <c r="F120" t="s">
        <v>903</v>
      </c>
      <c r="G120" t="s">
        <v>789</v>
      </c>
      <c r="H120" t="s">
        <v>901</v>
      </c>
      <c r="I120" t="s">
        <v>902</v>
      </c>
      <c r="J120" s="2">
        <v>1</v>
      </c>
    </row>
    <row r="121" spans="1:10" x14ac:dyDescent="0.3">
      <c r="A121" t="s">
        <v>127</v>
      </c>
      <c r="B121">
        <v>126</v>
      </c>
      <c r="C121" t="s">
        <v>895</v>
      </c>
      <c r="D121" t="s">
        <v>779</v>
      </c>
      <c r="F121" t="s">
        <v>903</v>
      </c>
      <c r="G121" t="s">
        <v>904</v>
      </c>
      <c r="H121" t="s">
        <v>905</v>
      </c>
      <c r="I121" t="s">
        <v>906</v>
      </c>
      <c r="J121" s="2">
        <v>1</v>
      </c>
    </row>
    <row r="122" spans="1:10" x14ac:dyDescent="0.3">
      <c r="A122" t="s">
        <v>128</v>
      </c>
      <c r="B122">
        <v>127</v>
      </c>
      <c r="C122" t="s">
        <v>655</v>
      </c>
      <c r="D122" t="s">
        <v>779</v>
      </c>
      <c r="F122" t="s">
        <v>835</v>
      </c>
      <c r="G122" t="s">
        <v>907</v>
      </c>
      <c r="H122" t="s">
        <v>908</v>
      </c>
      <c r="I122" t="s">
        <v>909</v>
      </c>
      <c r="J122" s="2">
        <v>1</v>
      </c>
    </row>
    <row r="123" spans="1:10" x14ac:dyDescent="0.3">
      <c r="A123" t="s">
        <v>129</v>
      </c>
      <c r="B123">
        <v>128</v>
      </c>
      <c r="C123" t="s">
        <v>655</v>
      </c>
      <c r="D123" t="s">
        <v>779</v>
      </c>
      <c r="F123" t="s">
        <v>797</v>
      </c>
      <c r="G123" t="s">
        <v>910</v>
      </c>
      <c r="H123" t="s">
        <v>691</v>
      </c>
      <c r="I123" t="s">
        <v>911</v>
      </c>
      <c r="J123" s="2">
        <v>1</v>
      </c>
    </row>
    <row r="124" spans="1:10" x14ac:dyDescent="0.3">
      <c r="A124" t="s">
        <v>130</v>
      </c>
      <c r="B124">
        <v>129</v>
      </c>
      <c r="C124" t="s">
        <v>655</v>
      </c>
      <c r="D124" t="s">
        <v>779</v>
      </c>
      <c r="F124" t="s">
        <v>703</v>
      </c>
      <c r="G124" t="s">
        <v>912</v>
      </c>
      <c r="H124" t="s">
        <v>691</v>
      </c>
      <c r="I124" t="s">
        <v>911</v>
      </c>
      <c r="J124" s="2">
        <v>1</v>
      </c>
    </row>
    <row r="125" spans="1:10" x14ac:dyDescent="0.3">
      <c r="A125" t="s">
        <v>131</v>
      </c>
      <c r="B125">
        <v>130</v>
      </c>
      <c r="C125" t="s">
        <v>655</v>
      </c>
      <c r="D125" t="s">
        <v>779</v>
      </c>
      <c r="E125" t="s">
        <v>913</v>
      </c>
      <c r="F125" t="s">
        <v>646</v>
      </c>
      <c r="G125" t="s">
        <v>690</v>
      </c>
      <c r="H125" t="s">
        <v>914</v>
      </c>
      <c r="I125" t="s">
        <v>915</v>
      </c>
      <c r="J125" s="2">
        <v>1</v>
      </c>
    </row>
    <row r="126" spans="1:10" x14ac:dyDescent="0.3">
      <c r="A126" t="s">
        <v>132</v>
      </c>
      <c r="B126">
        <v>131</v>
      </c>
      <c r="C126" t="s">
        <v>655</v>
      </c>
      <c r="D126" t="s">
        <v>779</v>
      </c>
      <c r="F126" t="s">
        <v>743</v>
      </c>
      <c r="G126" t="s">
        <v>916</v>
      </c>
      <c r="H126" t="s">
        <v>917</v>
      </c>
      <c r="I126" t="s">
        <v>918</v>
      </c>
      <c r="J126" s="2">
        <v>1</v>
      </c>
    </row>
    <row r="127" spans="1:10" x14ac:dyDescent="0.3">
      <c r="A127" t="s">
        <v>101</v>
      </c>
      <c r="B127">
        <v>100</v>
      </c>
      <c r="C127" t="s">
        <v>655</v>
      </c>
      <c r="D127" t="s">
        <v>779</v>
      </c>
      <c r="F127" t="s">
        <v>835</v>
      </c>
      <c r="G127" t="s">
        <v>919</v>
      </c>
      <c r="H127" t="s">
        <v>920</v>
      </c>
      <c r="I127" t="s">
        <v>921</v>
      </c>
      <c r="J127" s="2">
        <v>1</v>
      </c>
    </row>
    <row r="128" spans="1:10" x14ac:dyDescent="0.3">
      <c r="A128" t="s">
        <v>100</v>
      </c>
      <c r="B128">
        <v>99</v>
      </c>
      <c r="C128" t="s">
        <v>630</v>
      </c>
      <c r="D128" t="s">
        <v>779</v>
      </c>
      <c r="F128" t="s">
        <v>845</v>
      </c>
      <c r="G128" t="s">
        <v>922</v>
      </c>
      <c r="H128" t="s">
        <v>923</v>
      </c>
      <c r="I128" t="s">
        <v>924</v>
      </c>
      <c r="J128" s="2">
        <v>0.25</v>
      </c>
    </row>
    <row r="129" spans="1:10" x14ac:dyDescent="0.3">
      <c r="A129" t="s">
        <v>99</v>
      </c>
      <c r="B129">
        <v>98</v>
      </c>
      <c r="C129" t="s">
        <v>498</v>
      </c>
      <c r="D129" t="s">
        <v>393</v>
      </c>
      <c r="F129" t="s">
        <v>499</v>
      </c>
      <c r="G129" t="s">
        <v>500</v>
      </c>
      <c r="H129" t="s">
        <v>501</v>
      </c>
      <c r="I129" t="s">
        <v>502</v>
      </c>
      <c r="J129">
        <v>1</v>
      </c>
    </row>
    <row r="130" spans="1:10" x14ac:dyDescent="0.3">
      <c r="A130" t="s">
        <v>98</v>
      </c>
      <c r="B130">
        <v>97</v>
      </c>
      <c r="C130" t="s">
        <v>503</v>
      </c>
      <c r="D130" t="s">
        <v>504</v>
      </c>
      <c r="F130" t="s">
        <v>470</v>
      </c>
      <c r="G130" t="s">
        <v>505</v>
      </c>
      <c r="H130" t="s">
        <v>472</v>
      </c>
      <c r="I130" t="s">
        <v>502</v>
      </c>
      <c r="J130">
        <v>1</v>
      </c>
    </row>
    <row r="131" spans="1:10" x14ac:dyDescent="0.3">
      <c r="A131" t="s">
        <v>97</v>
      </c>
      <c r="B131">
        <v>96</v>
      </c>
      <c r="C131" t="s">
        <v>350</v>
      </c>
      <c r="D131" t="s">
        <v>393</v>
      </c>
      <c r="F131" t="s">
        <v>377</v>
      </c>
      <c r="G131" t="s">
        <v>532</v>
      </c>
      <c r="H131" t="s">
        <v>486</v>
      </c>
      <c r="I131" t="s">
        <v>502</v>
      </c>
      <c r="J131">
        <v>1</v>
      </c>
    </row>
    <row r="132" spans="1:10" x14ac:dyDescent="0.3">
      <c r="A132" t="s">
        <v>68</v>
      </c>
      <c r="B132">
        <v>67</v>
      </c>
      <c r="F132" t="s">
        <v>470</v>
      </c>
      <c r="G132" t="s">
        <v>536</v>
      </c>
      <c r="H132" t="s">
        <v>525</v>
      </c>
      <c r="I132" t="s">
        <v>537</v>
      </c>
    </row>
    <row r="133" spans="1:10" x14ac:dyDescent="0.3">
      <c r="A133" t="s">
        <v>69</v>
      </c>
      <c r="B133">
        <v>68</v>
      </c>
      <c r="F133" t="s">
        <v>321</v>
      </c>
      <c r="G133" t="s">
        <v>495</v>
      </c>
      <c r="H133" t="s">
        <v>538</v>
      </c>
      <c r="I133" t="s">
        <v>539</v>
      </c>
      <c r="J133">
        <v>1</v>
      </c>
    </row>
    <row r="134" spans="1:10" x14ac:dyDescent="0.3">
      <c r="A134" t="s">
        <v>72</v>
      </c>
      <c r="B134">
        <v>71</v>
      </c>
      <c r="F134" t="s">
        <v>473</v>
      </c>
      <c r="G134" t="s">
        <v>312</v>
      </c>
      <c r="H134" t="s">
        <v>426</v>
      </c>
      <c r="I134" t="s">
        <v>540</v>
      </c>
      <c r="J134">
        <v>1</v>
      </c>
    </row>
    <row r="135" spans="1:10" x14ac:dyDescent="0.3">
      <c r="A135" t="s">
        <v>70</v>
      </c>
      <c r="B135">
        <v>69</v>
      </c>
      <c r="C135" t="s">
        <v>467</v>
      </c>
      <c r="D135" t="s">
        <v>393</v>
      </c>
      <c r="F135" t="s">
        <v>541</v>
      </c>
      <c r="G135" t="s">
        <v>312</v>
      </c>
      <c r="H135" t="s">
        <v>426</v>
      </c>
      <c r="I135" t="s">
        <v>540</v>
      </c>
      <c r="J135">
        <v>1</v>
      </c>
    </row>
    <row r="136" spans="1:10" x14ac:dyDescent="0.3">
      <c r="A136" t="s">
        <v>71</v>
      </c>
      <c r="B136">
        <v>70</v>
      </c>
      <c r="C136" t="s">
        <v>467</v>
      </c>
      <c r="D136" t="s">
        <v>393</v>
      </c>
      <c r="E136" t="s">
        <v>542</v>
      </c>
      <c r="F136" t="s">
        <v>307</v>
      </c>
      <c r="G136" t="s">
        <v>443</v>
      </c>
      <c r="H136" t="s">
        <v>448</v>
      </c>
      <c r="I136" t="s">
        <v>543</v>
      </c>
      <c r="J136">
        <v>1</v>
      </c>
    </row>
    <row r="137" spans="1:10" x14ac:dyDescent="0.3">
      <c r="A137" t="s">
        <v>67</v>
      </c>
      <c r="B137">
        <v>66</v>
      </c>
      <c r="C137" t="s">
        <v>544</v>
      </c>
      <c r="D137" t="s">
        <v>527</v>
      </c>
      <c r="F137" t="s">
        <v>545</v>
      </c>
      <c r="G137" t="s">
        <v>546</v>
      </c>
      <c r="H137" t="s">
        <v>547</v>
      </c>
      <c r="I137" t="s">
        <v>548</v>
      </c>
      <c r="J137">
        <v>1</v>
      </c>
    </row>
    <row r="138" spans="1:10" x14ac:dyDescent="0.3">
      <c r="A138" t="s">
        <v>66</v>
      </c>
      <c r="B138">
        <v>65</v>
      </c>
      <c r="C138" t="s">
        <v>549</v>
      </c>
      <c r="D138" t="s">
        <v>403</v>
      </c>
      <c r="F138" t="s">
        <v>366</v>
      </c>
      <c r="G138" t="s">
        <v>496</v>
      </c>
      <c r="H138" t="s">
        <v>550</v>
      </c>
      <c r="I138" t="s">
        <v>551</v>
      </c>
      <c r="J138">
        <v>1</v>
      </c>
    </row>
    <row r="139" spans="1:10" x14ac:dyDescent="0.3">
      <c r="A139" t="s">
        <v>32</v>
      </c>
      <c r="B139">
        <v>31</v>
      </c>
      <c r="C139" t="s">
        <v>389</v>
      </c>
      <c r="D139" t="s">
        <v>556</v>
      </c>
      <c r="F139" t="s">
        <v>552</v>
      </c>
      <c r="G139" t="s">
        <v>553</v>
      </c>
      <c r="H139" t="s">
        <v>554</v>
      </c>
      <c r="I139" t="s">
        <v>555</v>
      </c>
      <c r="J139">
        <v>1</v>
      </c>
    </row>
    <row r="140" spans="1:10" x14ac:dyDescent="0.3">
      <c r="A140" t="s">
        <v>33</v>
      </c>
      <c r="B140">
        <v>32</v>
      </c>
      <c r="C140" t="s">
        <v>343</v>
      </c>
      <c r="D140" t="s">
        <v>344</v>
      </c>
      <c r="F140" t="s">
        <v>377</v>
      </c>
      <c r="G140" t="s">
        <v>553</v>
      </c>
      <c r="H140" t="s">
        <v>557</v>
      </c>
      <c r="I140" t="s">
        <v>558</v>
      </c>
      <c r="J140">
        <v>1</v>
      </c>
    </row>
    <row r="141" spans="1:10" x14ac:dyDescent="0.3">
      <c r="A141" t="s">
        <v>65</v>
      </c>
      <c r="B141">
        <v>64</v>
      </c>
      <c r="C141" t="s">
        <v>343</v>
      </c>
      <c r="D141" t="s">
        <v>336</v>
      </c>
      <c r="E141" t="s">
        <v>559</v>
      </c>
      <c r="F141" t="s">
        <v>560</v>
      </c>
      <c r="G141" t="s">
        <v>561</v>
      </c>
      <c r="H141" t="s">
        <v>562</v>
      </c>
      <c r="I141" t="s">
        <v>563</v>
      </c>
      <c r="J141">
        <v>1</v>
      </c>
    </row>
    <row r="142" spans="1:10" x14ac:dyDescent="0.3">
      <c r="A142" t="s">
        <v>55</v>
      </c>
      <c r="B142">
        <v>54</v>
      </c>
      <c r="C142" t="s">
        <v>350</v>
      </c>
      <c r="D142" t="s">
        <v>564</v>
      </c>
      <c r="E142" t="s">
        <v>565</v>
      </c>
      <c r="F142" t="s">
        <v>566</v>
      </c>
      <c r="G142" t="s">
        <v>567</v>
      </c>
      <c r="H142" t="s">
        <v>568</v>
      </c>
      <c r="I142" t="s">
        <v>569</v>
      </c>
      <c r="J142">
        <v>1</v>
      </c>
    </row>
    <row r="143" spans="1:10" x14ac:dyDescent="0.3">
      <c r="A143" t="s">
        <v>45</v>
      </c>
      <c r="B143">
        <v>44</v>
      </c>
      <c r="C143" t="s">
        <v>350</v>
      </c>
      <c r="D143" t="s">
        <v>564</v>
      </c>
      <c r="F143" t="s">
        <v>570</v>
      </c>
      <c r="G143" t="s">
        <v>571</v>
      </c>
      <c r="H143" t="s">
        <v>508</v>
      </c>
      <c r="I143" t="s">
        <v>572</v>
      </c>
      <c r="J143">
        <f>3/5</f>
        <v>0.6</v>
      </c>
    </row>
    <row r="144" spans="1:10" x14ac:dyDescent="0.3">
      <c r="A144" t="s">
        <v>44</v>
      </c>
      <c r="B144">
        <v>43</v>
      </c>
      <c r="C144" t="s">
        <v>350</v>
      </c>
      <c r="D144" t="s">
        <v>564</v>
      </c>
      <c r="E144" t="s">
        <v>573</v>
      </c>
      <c r="F144" t="s">
        <v>574</v>
      </c>
      <c r="G144" t="s">
        <v>575</v>
      </c>
      <c r="H144" t="s">
        <v>576</v>
      </c>
      <c r="I144" t="s">
        <v>577</v>
      </c>
      <c r="J144">
        <v>1</v>
      </c>
    </row>
    <row r="145" spans="1:10" x14ac:dyDescent="0.3">
      <c r="A145" t="s">
        <v>38</v>
      </c>
      <c r="B145">
        <v>37</v>
      </c>
      <c r="C145" t="s">
        <v>350</v>
      </c>
      <c r="D145" t="s">
        <v>564</v>
      </c>
      <c r="E145" t="s">
        <v>578</v>
      </c>
      <c r="F145" t="s">
        <v>383</v>
      </c>
      <c r="G145" t="s">
        <v>575</v>
      </c>
      <c r="H145" t="s">
        <v>579</v>
      </c>
      <c r="I145" t="s">
        <v>580</v>
      </c>
      <c r="J145">
        <v>1</v>
      </c>
    </row>
    <row r="146" spans="1:10" x14ac:dyDescent="0.3">
      <c r="A146" t="s">
        <v>30</v>
      </c>
      <c r="B146">
        <v>29</v>
      </c>
      <c r="C146" t="s">
        <v>350</v>
      </c>
      <c r="D146" t="s">
        <v>564</v>
      </c>
      <c r="E146" t="s">
        <v>581</v>
      </c>
      <c r="F146" t="s">
        <v>307</v>
      </c>
      <c r="G146" t="s">
        <v>582</v>
      </c>
      <c r="H146" t="s">
        <v>583</v>
      </c>
      <c r="I146" t="s">
        <v>584</v>
      </c>
      <c r="J146">
        <v>1</v>
      </c>
    </row>
    <row r="147" spans="1:10" x14ac:dyDescent="0.3">
      <c r="A147" t="s">
        <v>20</v>
      </c>
      <c r="B147">
        <v>19</v>
      </c>
      <c r="C147" t="s">
        <v>350</v>
      </c>
      <c r="D147" t="s">
        <v>369</v>
      </c>
      <c r="E147" t="s">
        <v>585</v>
      </c>
      <c r="F147" t="s">
        <v>321</v>
      </c>
      <c r="G147" t="s">
        <v>536</v>
      </c>
      <c r="H147" t="s">
        <v>586</v>
      </c>
      <c r="I147" t="s">
        <v>587</v>
      </c>
      <c r="J147">
        <v>1</v>
      </c>
    </row>
    <row r="148" spans="1:10" x14ac:dyDescent="0.3">
      <c r="A148" t="s">
        <v>8</v>
      </c>
      <c r="B148">
        <v>7</v>
      </c>
      <c r="C148" t="s">
        <v>350</v>
      </c>
      <c r="D148" t="s">
        <v>369</v>
      </c>
      <c r="E148" t="s">
        <v>588</v>
      </c>
      <c r="F148" t="s">
        <v>589</v>
      </c>
      <c r="G148" t="s">
        <v>590</v>
      </c>
      <c r="H148" t="s">
        <v>591</v>
      </c>
      <c r="I148" t="s">
        <v>592</v>
      </c>
      <c r="J148">
        <v>1</v>
      </c>
    </row>
    <row r="149" spans="1:10" x14ac:dyDescent="0.3">
      <c r="A149" t="s">
        <v>64</v>
      </c>
      <c r="B149">
        <v>63</v>
      </c>
      <c r="C149" t="s">
        <v>593</v>
      </c>
      <c r="D149" t="s">
        <v>594</v>
      </c>
      <c r="F149" t="s">
        <v>595</v>
      </c>
      <c r="G149" t="s">
        <v>596</v>
      </c>
      <c r="H149" t="s">
        <v>597</v>
      </c>
      <c r="I149" t="s">
        <v>598</v>
      </c>
      <c r="J149">
        <f>3/5</f>
        <v>0.6</v>
      </c>
    </row>
    <row r="150" spans="1:10" x14ac:dyDescent="0.3">
      <c r="A150" t="s">
        <v>43</v>
      </c>
      <c r="B150">
        <v>42</v>
      </c>
      <c r="C150" t="s">
        <v>599</v>
      </c>
      <c r="D150" t="s">
        <v>600</v>
      </c>
      <c r="F150" t="s">
        <v>601</v>
      </c>
      <c r="G150" t="s">
        <v>596</v>
      </c>
      <c r="H150" t="s">
        <v>602</v>
      </c>
      <c r="I150" t="s">
        <v>598</v>
      </c>
      <c r="J150">
        <f>3/5</f>
        <v>0.6</v>
      </c>
    </row>
    <row r="151" spans="1:10" x14ac:dyDescent="0.3">
      <c r="A151" t="s">
        <v>9</v>
      </c>
      <c r="B151">
        <v>8</v>
      </c>
      <c r="C151" t="s">
        <v>603</v>
      </c>
      <c r="D151" t="s">
        <v>604</v>
      </c>
      <c r="F151" t="s">
        <v>595</v>
      </c>
      <c r="G151" t="s">
        <v>605</v>
      </c>
      <c r="H151" t="s">
        <v>606</v>
      </c>
    </row>
    <row r="152" spans="1:10" x14ac:dyDescent="0.3">
      <c r="A152" t="s">
        <v>63</v>
      </c>
      <c r="B152">
        <v>62</v>
      </c>
      <c r="C152" t="s">
        <v>603</v>
      </c>
      <c r="D152" t="s">
        <v>607</v>
      </c>
      <c r="E152" t="s">
        <v>608</v>
      </c>
      <c r="F152" t="s">
        <v>609</v>
      </c>
      <c r="G152" t="s">
        <v>610</v>
      </c>
      <c r="H152" t="s">
        <v>611</v>
      </c>
      <c r="I152" t="s">
        <v>612</v>
      </c>
      <c r="J152">
        <v>1</v>
      </c>
    </row>
    <row r="153" spans="1:10" x14ac:dyDescent="0.3">
      <c r="A153" t="s">
        <v>56</v>
      </c>
      <c r="B153">
        <v>55</v>
      </c>
      <c r="C153" t="s">
        <v>603</v>
      </c>
      <c r="D153" t="s">
        <v>607</v>
      </c>
      <c r="E153" t="s">
        <v>613</v>
      </c>
      <c r="F153" t="s">
        <v>614</v>
      </c>
      <c r="G153" t="s">
        <v>615</v>
      </c>
      <c r="H153" t="s">
        <v>616</v>
      </c>
      <c r="I153" t="s">
        <v>617</v>
      </c>
      <c r="J153">
        <v>1</v>
      </c>
    </row>
    <row r="154" spans="1:10" x14ac:dyDescent="0.3">
      <c r="A154" t="s">
        <v>50</v>
      </c>
      <c r="B154">
        <v>49</v>
      </c>
      <c r="C154" t="s">
        <v>603</v>
      </c>
      <c r="D154" t="s">
        <v>607</v>
      </c>
      <c r="E154" t="s">
        <v>618</v>
      </c>
      <c r="F154" t="s">
        <v>619</v>
      </c>
      <c r="G154" t="s">
        <v>620</v>
      </c>
      <c r="H154" t="s">
        <v>621</v>
      </c>
      <c r="I154" t="s">
        <v>622</v>
      </c>
      <c r="J154">
        <v>1</v>
      </c>
    </row>
    <row r="155" spans="1:10" x14ac:dyDescent="0.3">
      <c r="A155" t="s">
        <v>48</v>
      </c>
      <c r="B155">
        <v>47</v>
      </c>
      <c r="C155" t="s">
        <v>603</v>
      </c>
      <c r="D155" t="s">
        <v>607</v>
      </c>
      <c r="E155" t="s">
        <v>618</v>
      </c>
      <c r="F155" t="s">
        <v>619</v>
      </c>
      <c r="G155" t="s">
        <v>620</v>
      </c>
      <c r="H155" t="s">
        <v>621</v>
      </c>
      <c r="I155" t="s">
        <v>622</v>
      </c>
      <c r="J155">
        <v>1</v>
      </c>
    </row>
    <row r="156" spans="1:10" x14ac:dyDescent="0.3">
      <c r="A156" t="s">
        <v>42</v>
      </c>
      <c r="B156">
        <v>41</v>
      </c>
      <c r="C156" t="s">
        <v>603</v>
      </c>
      <c r="D156" t="s">
        <v>607</v>
      </c>
      <c r="F156" t="s">
        <v>623</v>
      </c>
      <c r="G156" t="s">
        <v>596</v>
      </c>
      <c r="H156" t="s">
        <v>597</v>
      </c>
      <c r="I156" t="s">
        <v>598</v>
      </c>
      <c r="J156">
        <f>3/5</f>
        <v>0.6</v>
      </c>
    </row>
    <row r="157" spans="1:10" x14ac:dyDescent="0.3">
      <c r="A157" t="s">
        <v>39</v>
      </c>
      <c r="B157">
        <v>38</v>
      </c>
      <c r="C157" t="s">
        <v>624</v>
      </c>
      <c r="D157" t="s">
        <v>600</v>
      </c>
      <c r="E157" t="s">
        <v>625</v>
      </c>
      <c r="F157" t="s">
        <v>626</v>
      </c>
      <c r="G157" t="s">
        <v>627</v>
      </c>
      <c r="H157" t="s">
        <v>628</v>
      </c>
      <c r="I157" t="s">
        <v>629</v>
      </c>
      <c r="J157">
        <v>1</v>
      </c>
    </row>
    <row r="158" spans="1:10" x14ac:dyDescent="0.3">
      <c r="A158" t="s">
        <v>34</v>
      </c>
      <c r="B158">
        <v>33</v>
      </c>
      <c r="C158" t="s">
        <v>630</v>
      </c>
      <c r="D158" t="s">
        <v>631</v>
      </c>
      <c r="E158" t="s">
        <v>632</v>
      </c>
      <c r="F158" t="s">
        <v>633</v>
      </c>
      <c r="G158" t="s">
        <v>634</v>
      </c>
      <c r="H158" t="s">
        <v>635</v>
      </c>
      <c r="I158" t="s">
        <v>636</v>
      </c>
      <c r="J158">
        <v>1</v>
      </c>
    </row>
    <row r="159" spans="1:10" x14ac:dyDescent="0.3">
      <c r="A159" t="s">
        <v>29</v>
      </c>
      <c r="B159">
        <v>28</v>
      </c>
      <c r="C159" t="s">
        <v>630</v>
      </c>
      <c r="D159" t="s">
        <v>631</v>
      </c>
      <c r="E159" t="s">
        <v>637</v>
      </c>
      <c r="F159" t="s">
        <v>633</v>
      </c>
      <c r="G159" t="s">
        <v>638</v>
      </c>
      <c r="H159" t="s">
        <v>639</v>
      </c>
      <c r="I159" t="s">
        <v>640</v>
      </c>
      <c r="J159">
        <v>1</v>
      </c>
    </row>
    <row r="160" spans="1:10" x14ac:dyDescent="0.3">
      <c r="A160" t="s">
        <v>24</v>
      </c>
      <c r="B160">
        <v>23</v>
      </c>
      <c r="C160" t="s">
        <v>630</v>
      </c>
      <c r="D160" t="s">
        <v>631</v>
      </c>
      <c r="E160" t="s">
        <v>641</v>
      </c>
      <c r="F160" t="s">
        <v>642</v>
      </c>
      <c r="G160" t="s">
        <v>596</v>
      </c>
      <c r="H160" t="s">
        <v>643</v>
      </c>
      <c r="I160" t="s">
        <v>644</v>
      </c>
      <c r="J160">
        <v>1</v>
      </c>
    </row>
    <row r="161" spans="1:10" x14ac:dyDescent="0.3">
      <c r="A161" t="s">
        <v>19</v>
      </c>
      <c r="B161">
        <v>18</v>
      </c>
      <c r="C161" t="s">
        <v>630</v>
      </c>
      <c r="D161" t="s">
        <v>631</v>
      </c>
      <c r="E161" t="s">
        <v>645</v>
      </c>
      <c r="F161" t="s">
        <v>646</v>
      </c>
      <c r="G161" t="s">
        <v>647</v>
      </c>
      <c r="H161" t="s">
        <v>648</v>
      </c>
      <c r="I161" t="s">
        <v>649</v>
      </c>
      <c r="J161">
        <v>1</v>
      </c>
    </row>
    <row r="162" spans="1:10" x14ac:dyDescent="0.3">
      <c r="A162" t="s">
        <v>62</v>
      </c>
      <c r="B162">
        <v>61</v>
      </c>
      <c r="C162" t="s">
        <v>630</v>
      </c>
      <c r="D162" t="s">
        <v>631</v>
      </c>
      <c r="F162" t="s">
        <v>650</v>
      </c>
      <c r="G162" t="s">
        <v>651</v>
      </c>
      <c r="H162" t="s">
        <v>602</v>
      </c>
      <c r="I162" t="s">
        <v>598</v>
      </c>
      <c r="J162">
        <f>3/5</f>
        <v>0.6</v>
      </c>
    </row>
    <row r="163" spans="1:10" x14ac:dyDescent="0.3">
      <c r="A163" t="s">
        <v>61</v>
      </c>
      <c r="B163">
        <v>60</v>
      </c>
      <c r="C163" t="s">
        <v>630</v>
      </c>
      <c r="D163" t="s">
        <v>631</v>
      </c>
      <c r="F163" t="s">
        <v>650</v>
      </c>
      <c r="G163" t="s">
        <v>651</v>
      </c>
      <c r="H163" t="s">
        <v>602</v>
      </c>
      <c r="I163" t="s">
        <v>598</v>
      </c>
      <c r="J163">
        <f>1/5</f>
        <v>0.2</v>
      </c>
    </row>
    <row r="164" spans="1:10" x14ac:dyDescent="0.3">
      <c r="A164" t="s">
        <v>54</v>
      </c>
      <c r="B164">
        <v>53</v>
      </c>
      <c r="C164" t="s">
        <v>630</v>
      </c>
      <c r="D164" t="s">
        <v>631</v>
      </c>
      <c r="F164" t="s">
        <v>650</v>
      </c>
      <c r="G164" t="s">
        <v>651</v>
      </c>
      <c r="H164" t="s">
        <v>602</v>
      </c>
      <c r="I164" t="s">
        <v>598</v>
      </c>
      <c r="J164">
        <v>0.2</v>
      </c>
    </row>
    <row r="165" spans="1:10" x14ac:dyDescent="0.3">
      <c r="A165" t="s">
        <v>53</v>
      </c>
      <c r="B165">
        <v>52</v>
      </c>
      <c r="C165" t="s">
        <v>630</v>
      </c>
      <c r="D165" t="s">
        <v>631</v>
      </c>
      <c r="F165" t="s">
        <v>650</v>
      </c>
      <c r="G165" t="s">
        <v>651</v>
      </c>
      <c r="H165" t="s">
        <v>602</v>
      </c>
      <c r="I165" t="s">
        <v>598</v>
      </c>
      <c r="J165">
        <f>3/5</f>
        <v>0.6</v>
      </c>
    </row>
    <row r="166" spans="1:10" x14ac:dyDescent="0.3">
      <c r="A166" t="s">
        <v>60</v>
      </c>
      <c r="B166">
        <v>59</v>
      </c>
      <c r="C166" t="s">
        <v>630</v>
      </c>
      <c r="D166" t="s">
        <v>631</v>
      </c>
      <c r="E166" t="s">
        <v>657</v>
      </c>
      <c r="F166" t="s">
        <v>652</v>
      </c>
      <c r="G166" t="s">
        <v>651</v>
      </c>
      <c r="H166" t="s">
        <v>602</v>
      </c>
      <c r="I166" t="s">
        <v>598</v>
      </c>
      <c r="J166">
        <f>3/5</f>
        <v>0.6</v>
      </c>
    </row>
    <row r="167" spans="1:10" x14ac:dyDescent="0.3">
      <c r="A167" t="s">
        <v>47</v>
      </c>
      <c r="B167">
        <v>46</v>
      </c>
      <c r="C167" t="s">
        <v>630</v>
      </c>
      <c r="D167" t="s">
        <v>631</v>
      </c>
      <c r="E167" t="s">
        <v>658</v>
      </c>
      <c r="F167" t="s">
        <v>652</v>
      </c>
      <c r="G167" t="s">
        <v>651</v>
      </c>
      <c r="H167" t="s">
        <v>602</v>
      </c>
      <c r="I167" t="s">
        <v>598</v>
      </c>
      <c r="J167">
        <v>0.6</v>
      </c>
    </row>
    <row r="168" spans="1:10" x14ac:dyDescent="0.3">
      <c r="A168" t="s">
        <v>46</v>
      </c>
      <c r="B168">
        <v>45</v>
      </c>
      <c r="C168" t="s">
        <v>630</v>
      </c>
      <c r="D168" t="s">
        <v>631</v>
      </c>
      <c r="F168" t="s">
        <v>653</v>
      </c>
      <c r="G168" t="s">
        <v>651</v>
      </c>
      <c r="H168" t="s">
        <v>602</v>
      </c>
      <c r="I168" t="s">
        <v>598</v>
      </c>
      <c r="J168">
        <v>0.6</v>
      </c>
    </row>
    <row r="169" spans="1:10" x14ac:dyDescent="0.3">
      <c r="A169" t="s">
        <v>37</v>
      </c>
      <c r="B169">
        <v>36</v>
      </c>
      <c r="C169" t="s">
        <v>630</v>
      </c>
      <c r="D169" t="s">
        <v>631</v>
      </c>
      <c r="F169" t="s">
        <v>654</v>
      </c>
      <c r="G169" t="s">
        <v>651</v>
      </c>
      <c r="H169" t="s">
        <v>602</v>
      </c>
      <c r="I169" t="s">
        <v>598</v>
      </c>
      <c r="J169">
        <v>0.6</v>
      </c>
    </row>
    <row r="170" spans="1:10" x14ac:dyDescent="0.3">
      <c r="A170" t="s">
        <v>31</v>
      </c>
      <c r="B170">
        <v>30</v>
      </c>
      <c r="C170" t="s">
        <v>630</v>
      </c>
      <c r="D170" t="s">
        <v>631</v>
      </c>
      <c r="F170" t="s">
        <v>654</v>
      </c>
      <c r="G170" t="s">
        <v>651</v>
      </c>
      <c r="H170" t="s">
        <v>602</v>
      </c>
      <c r="I170" t="s">
        <v>598</v>
      </c>
      <c r="J170">
        <v>0.6</v>
      </c>
    </row>
    <row r="171" spans="1:10" x14ac:dyDescent="0.3">
      <c r="A171" t="s">
        <v>26</v>
      </c>
      <c r="B171">
        <v>25</v>
      </c>
      <c r="C171" t="s">
        <v>630</v>
      </c>
      <c r="D171" t="s">
        <v>631</v>
      </c>
      <c r="F171" t="s">
        <v>654</v>
      </c>
      <c r="G171" t="s">
        <v>651</v>
      </c>
      <c r="H171" t="s">
        <v>602</v>
      </c>
      <c r="I171" t="s">
        <v>598</v>
      </c>
      <c r="J171">
        <v>0.6</v>
      </c>
    </row>
    <row r="172" spans="1:10" x14ac:dyDescent="0.3">
      <c r="A172" t="s">
        <v>23</v>
      </c>
      <c r="B172">
        <v>22</v>
      </c>
      <c r="C172" t="s">
        <v>389</v>
      </c>
      <c r="D172" t="s">
        <v>506</v>
      </c>
      <c r="F172" t="s">
        <v>421</v>
      </c>
      <c r="G172" t="s">
        <v>507</v>
      </c>
      <c r="H172" t="s">
        <v>508</v>
      </c>
      <c r="I172" t="s">
        <v>509</v>
      </c>
      <c r="J172">
        <f>3/5</f>
        <v>0.6</v>
      </c>
    </row>
    <row r="173" spans="1:10" x14ac:dyDescent="0.3">
      <c r="A173" t="s">
        <v>18</v>
      </c>
      <c r="B173">
        <v>17</v>
      </c>
      <c r="C173" t="s">
        <v>350</v>
      </c>
      <c r="D173" t="s">
        <v>510</v>
      </c>
      <c r="F173" t="s">
        <v>511</v>
      </c>
      <c r="G173" t="s">
        <v>345</v>
      </c>
      <c r="H173" t="s">
        <v>512</v>
      </c>
      <c r="I173" t="s">
        <v>509</v>
      </c>
      <c r="J173">
        <v>0.6</v>
      </c>
    </row>
    <row r="174" spans="1:10" x14ac:dyDescent="0.3">
      <c r="A174" t="s">
        <v>10</v>
      </c>
      <c r="B174">
        <v>9</v>
      </c>
      <c r="C174" t="s">
        <v>335</v>
      </c>
      <c r="D174" t="s">
        <v>336</v>
      </c>
      <c r="F174" t="s">
        <v>366</v>
      </c>
      <c r="G174" t="s">
        <v>340</v>
      </c>
      <c r="H174" t="s">
        <v>533</v>
      </c>
      <c r="I174" t="s">
        <v>534</v>
      </c>
      <c r="J174">
        <v>1</v>
      </c>
    </row>
    <row r="175" spans="1:10" x14ac:dyDescent="0.3">
      <c r="A175" t="s">
        <v>13</v>
      </c>
      <c r="B175">
        <v>12</v>
      </c>
      <c r="C175" t="s">
        <v>655</v>
      </c>
      <c r="D175" t="s">
        <v>656</v>
      </c>
      <c r="E175" t="s">
        <v>659</v>
      </c>
      <c r="F175" t="s">
        <v>646</v>
      </c>
      <c r="G175" t="s">
        <v>660</v>
      </c>
      <c r="H175" t="s">
        <v>661</v>
      </c>
      <c r="I175" t="s">
        <v>662</v>
      </c>
      <c r="J175">
        <v>1</v>
      </c>
    </row>
    <row r="176" spans="1:10" x14ac:dyDescent="0.3">
      <c r="A176" t="s">
        <v>14</v>
      </c>
      <c r="B176">
        <v>13</v>
      </c>
      <c r="C176" t="s">
        <v>655</v>
      </c>
      <c r="D176" t="s">
        <v>656</v>
      </c>
      <c r="E176" t="s">
        <v>663</v>
      </c>
      <c r="F176" t="s">
        <v>646</v>
      </c>
      <c r="G176" t="s">
        <v>664</v>
      </c>
      <c r="H176" t="s">
        <v>665</v>
      </c>
      <c r="I176" t="s">
        <v>666</v>
      </c>
      <c r="J176">
        <v>1</v>
      </c>
    </row>
    <row r="177" spans="1:10" x14ac:dyDescent="0.3">
      <c r="A177" t="s">
        <v>15</v>
      </c>
      <c r="B177">
        <v>14</v>
      </c>
      <c r="C177" t="s">
        <v>655</v>
      </c>
      <c r="D177" t="s">
        <v>656</v>
      </c>
      <c r="F177" t="s">
        <v>667</v>
      </c>
      <c r="G177" t="s">
        <v>664</v>
      </c>
      <c r="H177" t="s">
        <v>665</v>
      </c>
      <c r="I177" t="s">
        <v>666</v>
      </c>
      <c r="J177">
        <v>1</v>
      </c>
    </row>
    <row r="178" spans="1:10" x14ac:dyDescent="0.3">
      <c r="A178" t="s">
        <v>16</v>
      </c>
      <c r="B178">
        <v>15</v>
      </c>
      <c r="C178" t="s">
        <v>655</v>
      </c>
      <c r="D178" t="s">
        <v>656</v>
      </c>
      <c r="F178" t="s">
        <v>667</v>
      </c>
      <c r="G178" t="s">
        <v>664</v>
      </c>
      <c r="H178" t="s">
        <v>665</v>
      </c>
      <c r="I178" t="s">
        <v>666</v>
      </c>
      <c r="J178">
        <v>1</v>
      </c>
    </row>
    <row r="179" spans="1:10" x14ac:dyDescent="0.3">
      <c r="A179" t="s">
        <v>2</v>
      </c>
      <c r="B179">
        <v>1</v>
      </c>
      <c r="C179" t="s">
        <v>655</v>
      </c>
      <c r="D179" t="s">
        <v>656</v>
      </c>
      <c r="E179" t="s">
        <v>659</v>
      </c>
      <c r="F179" t="s">
        <v>646</v>
      </c>
      <c r="G179" t="s">
        <v>660</v>
      </c>
      <c r="H179" t="s">
        <v>661</v>
      </c>
      <c r="I179" t="s">
        <v>662</v>
      </c>
      <c r="J179">
        <v>1</v>
      </c>
    </row>
    <row r="180" spans="1:10" x14ac:dyDescent="0.3">
      <c r="A180" t="s">
        <v>3</v>
      </c>
      <c r="B180">
        <v>2</v>
      </c>
      <c r="C180" t="s">
        <v>655</v>
      </c>
      <c r="D180" t="s">
        <v>656</v>
      </c>
      <c r="F180" t="s">
        <v>667</v>
      </c>
      <c r="G180" t="s">
        <v>664</v>
      </c>
      <c r="H180" t="s">
        <v>665</v>
      </c>
      <c r="I180" t="s">
        <v>666</v>
      </c>
      <c r="J180">
        <v>1</v>
      </c>
    </row>
    <row r="181" spans="1:10" x14ac:dyDescent="0.3">
      <c r="A181" t="s">
        <v>17</v>
      </c>
      <c r="B181">
        <v>16</v>
      </c>
      <c r="C181" t="s">
        <v>630</v>
      </c>
      <c r="D181" t="s">
        <v>668</v>
      </c>
      <c r="E181" t="s">
        <v>669</v>
      </c>
      <c r="F181" t="s">
        <v>646</v>
      </c>
      <c r="G181" t="s">
        <v>670</v>
      </c>
      <c r="H181" t="s">
        <v>671</v>
      </c>
      <c r="I181" t="s">
        <v>672</v>
      </c>
      <c r="J181">
        <f>1/3</f>
        <v>0.33333333333333331</v>
      </c>
    </row>
    <row r="182" spans="1:10" x14ac:dyDescent="0.3">
      <c r="A182" t="s">
        <v>59</v>
      </c>
      <c r="B182">
        <v>58</v>
      </c>
      <c r="C182" t="s">
        <v>630</v>
      </c>
      <c r="D182" t="s">
        <v>668</v>
      </c>
      <c r="E182" t="s">
        <v>673</v>
      </c>
      <c r="F182" t="s">
        <v>646</v>
      </c>
      <c r="G182" t="s">
        <v>674</v>
      </c>
      <c r="H182" t="s">
        <v>675</v>
      </c>
      <c r="I182" t="s">
        <v>676</v>
      </c>
      <c r="J182">
        <v>1</v>
      </c>
    </row>
    <row r="183" spans="1:10" x14ac:dyDescent="0.3">
      <c r="A183" t="s">
        <v>52</v>
      </c>
      <c r="B183">
        <v>51</v>
      </c>
      <c r="C183" t="s">
        <v>677</v>
      </c>
      <c r="D183" t="s">
        <v>678</v>
      </c>
      <c r="E183" t="s">
        <v>679</v>
      </c>
      <c r="F183" t="s">
        <v>650</v>
      </c>
      <c r="G183" t="s">
        <v>680</v>
      </c>
      <c r="H183" t="s">
        <v>681</v>
      </c>
      <c r="I183" t="s">
        <v>682</v>
      </c>
      <c r="J183">
        <v>0.5</v>
      </c>
    </row>
    <row r="184" spans="1:10" x14ac:dyDescent="0.3">
      <c r="A184" t="s">
        <v>41</v>
      </c>
      <c r="B184">
        <v>40</v>
      </c>
      <c r="C184" t="s">
        <v>677</v>
      </c>
      <c r="D184" t="s">
        <v>678</v>
      </c>
      <c r="E184" t="s">
        <v>683</v>
      </c>
      <c r="F184" t="s">
        <v>609</v>
      </c>
      <c r="G184" t="s">
        <v>684</v>
      </c>
      <c r="H184" t="s">
        <v>685</v>
      </c>
      <c r="I184" t="s">
        <v>686</v>
      </c>
      <c r="J184">
        <v>1</v>
      </c>
    </row>
    <row r="185" spans="1:10" x14ac:dyDescent="0.3">
      <c r="A185" t="s">
        <v>36</v>
      </c>
      <c r="B185">
        <v>35</v>
      </c>
      <c r="C185" t="s">
        <v>687</v>
      </c>
      <c r="D185" t="s">
        <v>678</v>
      </c>
      <c r="E185" t="s">
        <v>688</v>
      </c>
      <c r="F185" t="s">
        <v>689</v>
      </c>
      <c r="G185" t="s">
        <v>690</v>
      </c>
      <c r="H185" t="s">
        <v>691</v>
      </c>
      <c r="I185" t="s">
        <v>692</v>
      </c>
      <c r="J185">
        <v>1</v>
      </c>
    </row>
    <row r="186" spans="1:10" x14ac:dyDescent="0.3">
      <c r="A186" t="s">
        <v>28</v>
      </c>
      <c r="B186">
        <v>27</v>
      </c>
      <c r="C186" t="s">
        <v>687</v>
      </c>
      <c r="D186" t="s">
        <v>678</v>
      </c>
      <c r="E186" t="s">
        <v>693</v>
      </c>
      <c r="F186" t="s">
        <v>694</v>
      </c>
      <c r="G186" t="s">
        <v>695</v>
      </c>
      <c r="H186" t="s">
        <v>696</v>
      </c>
      <c r="I186" t="s">
        <v>697</v>
      </c>
      <c r="J186">
        <v>1</v>
      </c>
    </row>
    <row r="187" spans="1:10" x14ac:dyDescent="0.3">
      <c r="A187" t="s">
        <v>22</v>
      </c>
      <c r="B187">
        <v>21</v>
      </c>
      <c r="C187" t="s">
        <v>687</v>
      </c>
      <c r="D187" t="s">
        <v>678</v>
      </c>
      <c r="E187" t="s">
        <v>698</v>
      </c>
      <c r="F187" t="s">
        <v>694</v>
      </c>
      <c r="G187" t="s">
        <v>699</v>
      </c>
      <c r="H187" t="s">
        <v>700</v>
      </c>
      <c r="I187" t="s">
        <v>701</v>
      </c>
      <c r="J187">
        <v>1</v>
      </c>
    </row>
    <row r="188" spans="1:10" x14ac:dyDescent="0.3">
      <c r="A188" t="s">
        <v>12</v>
      </c>
      <c r="B188">
        <v>11</v>
      </c>
      <c r="C188" t="s">
        <v>687</v>
      </c>
      <c r="D188" t="s">
        <v>678</v>
      </c>
      <c r="E188" t="s">
        <v>702</v>
      </c>
      <c r="F188" t="s">
        <v>703</v>
      </c>
      <c r="G188" t="s">
        <v>704</v>
      </c>
      <c r="H188" t="s">
        <v>705</v>
      </c>
      <c r="I188" t="s">
        <v>706</v>
      </c>
      <c r="J188">
        <v>1</v>
      </c>
    </row>
    <row r="189" spans="1:10" x14ac:dyDescent="0.3">
      <c r="A189" t="s">
        <v>7</v>
      </c>
      <c r="B189">
        <v>6</v>
      </c>
      <c r="C189" t="s">
        <v>687</v>
      </c>
      <c r="D189" t="s">
        <v>678</v>
      </c>
      <c r="E189" t="s">
        <v>707</v>
      </c>
      <c r="F189" t="s">
        <v>667</v>
      </c>
      <c r="G189" t="s">
        <v>708</v>
      </c>
      <c r="H189" t="s">
        <v>709</v>
      </c>
      <c r="I189" t="s">
        <v>710</v>
      </c>
      <c r="J189">
        <v>1</v>
      </c>
    </row>
    <row r="190" spans="1:10" x14ac:dyDescent="0.3">
      <c r="A190" t="s">
        <v>6</v>
      </c>
      <c r="B190">
        <v>5</v>
      </c>
      <c r="C190" t="s">
        <v>687</v>
      </c>
      <c r="D190" t="s">
        <v>678</v>
      </c>
      <c r="E190" t="s">
        <v>711</v>
      </c>
      <c r="F190" t="s">
        <v>712</v>
      </c>
      <c r="G190" t="s">
        <v>713</v>
      </c>
      <c r="H190" t="s">
        <v>714</v>
      </c>
      <c r="I190" t="s">
        <v>715</v>
      </c>
      <c r="J190">
        <v>1</v>
      </c>
    </row>
    <row r="191" spans="1:10" x14ac:dyDescent="0.3">
      <c r="A191" t="s">
        <v>58</v>
      </c>
      <c r="B191">
        <v>57</v>
      </c>
      <c r="C191" t="s">
        <v>655</v>
      </c>
      <c r="D191" t="s">
        <v>716</v>
      </c>
      <c r="F191" t="s">
        <v>717</v>
      </c>
      <c r="G191" t="s">
        <v>718</v>
      </c>
      <c r="H191" t="s">
        <v>719</v>
      </c>
      <c r="I191" t="s">
        <v>720</v>
      </c>
      <c r="J191">
        <v>1</v>
      </c>
    </row>
    <row r="192" spans="1:10" x14ac:dyDescent="0.3">
      <c r="A192" t="s">
        <v>57</v>
      </c>
      <c r="B192">
        <v>56</v>
      </c>
      <c r="C192" t="s">
        <v>599</v>
      </c>
      <c r="D192" t="s">
        <v>678</v>
      </c>
      <c r="E192" t="s">
        <v>727</v>
      </c>
      <c r="F192" t="s">
        <v>721</v>
      </c>
      <c r="G192" t="s">
        <v>722</v>
      </c>
      <c r="H192" t="s">
        <v>723</v>
      </c>
      <c r="I192" t="s">
        <v>720</v>
      </c>
      <c r="J192">
        <v>1</v>
      </c>
    </row>
    <row r="193" spans="1:10" x14ac:dyDescent="0.3">
      <c r="A193" t="s">
        <v>51</v>
      </c>
      <c r="B193">
        <v>50</v>
      </c>
      <c r="C193" t="s">
        <v>599</v>
      </c>
      <c r="D193" t="s">
        <v>678</v>
      </c>
      <c r="E193" t="s">
        <v>728</v>
      </c>
      <c r="F193" t="s">
        <v>694</v>
      </c>
      <c r="G193" t="s">
        <v>724</v>
      </c>
      <c r="H193" t="s">
        <v>725</v>
      </c>
      <c r="I193" t="s">
        <v>726</v>
      </c>
      <c r="J193">
        <v>1</v>
      </c>
    </row>
    <row r="194" spans="1:10" x14ac:dyDescent="0.3">
      <c r="A194" t="s">
        <v>40</v>
      </c>
      <c r="B194">
        <v>39</v>
      </c>
      <c r="C194" t="s">
        <v>599</v>
      </c>
      <c r="D194" t="s">
        <v>678</v>
      </c>
      <c r="E194" t="s">
        <v>729</v>
      </c>
      <c r="F194" t="s">
        <v>646</v>
      </c>
      <c r="G194" t="s">
        <v>730</v>
      </c>
      <c r="H194" t="s">
        <v>731</v>
      </c>
      <c r="I194" t="s">
        <v>732</v>
      </c>
      <c r="J194">
        <v>1</v>
      </c>
    </row>
    <row r="195" spans="1:10" x14ac:dyDescent="0.3">
      <c r="A195" t="s">
        <v>35</v>
      </c>
      <c r="B195">
        <v>34</v>
      </c>
      <c r="C195" t="s">
        <v>599</v>
      </c>
      <c r="D195" t="s">
        <v>678</v>
      </c>
      <c r="E195" t="s">
        <v>733</v>
      </c>
      <c r="F195" t="s">
        <v>694</v>
      </c>
      <c r="G195" t="s">
        <v>734</v>
      </c>
      <c r="H195" t="s">
        <v>735</v>
      </c>
      <c r="I195" t="s">
        <v>736</v>
      </c>
      <c r="J195">
        <v>1</v>
      </c>
    </row>
    <row r="196" spans="1:10" x14ac:dyDescent="0.3">
      <c r="A196" t="s">
        <v>27</v>
      </c>
      <c r="B196">
        <v>26</v>
      </c>
      <c r="C196" t="s">
        <v>599</v>
      </c>
      <c r="D196" t="s">
        <v>678</v>
      </c>
      <c r="E196" t="s">
        <v>737</v>
      </c>
      <c r="F196" t="s">
        <v>646</v>
      </c>
      <c r="G196" t="s">
        <v>738</v>
      </c>
      <c r="H196" t="s">
        <v>739</v>
      </c>
      <c r="I196" t="s">
        <v>740</v>
      </c>
      <c r="J196">
        <v>1</v>
      </c>
    </row>
    <row r="197" spans="1:10" x14ac:dyDescent="0.3">
      <c r="A197" t="s">
        <v>21</v>
      </c>
      <c r="B197">
        <v>20</v>
      </c>
      <c r="C197" t="s">
        <v>741</v>
      </c>
      <c r="D197" t="s">
        <v>678</v>
      </c>
      <c r="E197" t="s">
        <v>742</v>
      </c>
      <c r="F197" t="s">
        <v>743</v>
      </c>
      <c r="G197" t="s">
        <v>647</v>
      </c>
      <c r="H197" t="s">
        <v>744</v>
      </c>
      <c r="I197" t="s">
        <v>745</v>
      </c>
      <c r="J197">
        <v>1</v>
      </c>
    </row>
    <row r="198" spans="1:10" x14ac:dyDescent="0.3">
      <c r="A198" t="s">
        <v>11</v>
      </c>
      <c r="B198">
        <v>10</v>
      </c>
      <c r="C198" t="s">
        <v>741</v>
      </c>
      <c r="D198" t="s">
        <v>678</v>
      </c>
      <c r="E198" t="s">
        <v>746</v>
      </c>
      <c r="F198" t="s">
        <v>694</v>
      </c>
      <c r="G198" t="s">
        <v>747</v>
      </c>
      <c r="H198" t="s">
        <v>748</v>
      </c>
      <c r="I198" t="s">
        <v>749</v>
      </c>
      <c r="J198">
        <v>1</v>
      </c>
    </row>
    <row r="199" spans="1:10" x14ac:dyDescent="0.3">
      <c r="A199" t="s">
        <v>5</v>
      </c>
      <c r="B199">
        <v>4</v>
      </c>
      <c r="C199" t="s">
        <v>741</v>
      </c>
      <c r="D199" t="s">
        <v>678</v>
      </c>
      <c r="E199" t="s">
        <v>750</v>
      </c>
      <c r="F199" t="s">
        <v>609</v>
      </c>
      <c r="G199" t="s">
        <v>751</v>
      </c>
      <c r="H199" t="s">
        <v>752</v>
      </c>
      <c r="I199" t="s">
        <v>753</v>
      </c>
      <c r="J199">
        <v>1</v>
      </c>
    </row>
    <row r="200" spans="1:10" x14ac:dyDescent="0.3">
      <c r="A200" t="s">
        <v>4</v>
      </c>
      <c r="B200">
        <v>3</v>
      </c>
      <c r="C200" t="s">
        <v>741</v>
      </c>
      <c r="D200" t="s">
        <v>678</v>
      </c>
      <c r="E200" t="s">
        <v>754</v>
      </c>
      <c r="F200" t="s">
        <v>646</v>
      </c>
      <c r="G200" t="s">
        <v>755</v>
      </c>
      <c r="H200" t="s">
        <v>756</v>
      </c>
      <c r="I200" t="s">
        <v>757</v>
      </c>
      <c r="J200">
        <v>1</v>
      </c>
    </row>
    <row r="201" spans="1:10" x14ac:dyDescent="0.3">
      <c r="A201" t="s">
        <v>79</v>
      </c>
      <c r="B201">
        <v>78</v>
      </c>
      <c r="C201" t="s">
        <v>758</v>
      </c>
      <c r="D201" t="s">
        <v>759</v>
      </c>
      <c r="F201" t="s">
        <v>694</v>
      </c>
      <c r="G201" t="s">
        <v>718</v>
      </c>
      <c r="H201" t="s">
        <v>760</v>
      </c>
      <c r="I201" t="s">
        <v>761</v>
      </c>
      <c r="J201">
        <v>1</v>
      </c>
    </row>
    <row r="202" spans="1:10" x14ac:dyDescent="0.3">
      <c r="A202" t="s">
        <v>82</v>
      </c>
      <c r="B202">
        <v>81</v>
      </c>
      <c r="C202" t="s">
        <v>624</v>
      </c>
      <c r="D202" t="s">
        <v>762</v>
      </c>
      <c r="F202" t="s">
        <v>667</v>
      </c>
      <c r="G202" t="s">
        <v>763</v>
      </c>
      <c r="H202" t="s">
        <v>764</v>
      </c>
      <c r="I202" t="s">
        <v>765</v>
      </c>
      <c r="J202">
        <v>1</v>
      </c>
    </row>
    <row r="203" spans="1:10" x14ac:dyDescent="0.3">
      <c r="A203" t="s">
        <v>25</v>
      </c>
      <c r="B203">
        <v>24</v>
      </c>
      <c r="C203" t="s">
        <v>655</v>
      </c>
      <c r="D203" t="s">
        <v>678</v>
      </c>
      <c r="E203" t="s">
        <v>766</v>
      </c>
      <c r="F203" t="s">
        <v>767</v>
      </c>
      <c r="G203" t="s">
        <v>763</v>
      </c>
      <c r="H203" t="s">
        <v>768</v>
      </c>
      <c r="I203" t="s">
        <v>769</v>
      </c>
      <c r="J203">
        <f>3/4</f>
        <v>0.75</v>
      </c>
    </row>
    <row r="204" spans="1:10" x14ac:dyDescent="0.3">
      <c r="A204" t="s">
        <v>85</v>
      </c>
      <c r="B204">
        <v>84</v>
      </c>
      <c r="C204" t="s">
        <v>624</v>
      </c>
      <c r="D204" t="s">
        <v>770</v>
      </c>
      <c r="E204" t="s">
        <v>766</v>
      </c>
      <c r="F204" t="s">
        <v>771</v>
      </c>
      <c r="G204" t="s">
        <v>772</v>
      </c>
      <c r="H204" t="s">
        <v>773</v>
      </c>
      <c r="I204" t="s">
        <v>774</v>
      </c>
      <c r="J204">
        <f>1/3</f>
        <v>0.33333333333333331</v>
      </c>
    </row>
    <row r="205" spans="1:10" x14ac:dyDescent="0.3">
      <c r="A205" t="s">
        <v>90</v>
      </c>
      <c r="B205">
        <v>89</v>
      </c>
      <c r="C205" t="s">
        <v>687</v>
      </c>
      <c r="D205" t="s">
        <v>775</v>
      </c>
      <c r="F205" t="s">
        <v>654</v>
      </c>
      <c r="G205" t="s">
        <v>690</v>
      </c>
      <c r="H205" t="s">
        <v>776</v>
      </c>
      <c r="I205" t="s">
        <v>777</v>
      </c>
      <c r="J205">
        <v>1</v>
      </c>
    </row>
    <row r="206" spans="1:10" x14ac:dyDescent="0.3">
      <c r="A206" t="s">
        <v>75</v>
      </c>
      <c r="B206">
        <v>74</v>
      </c>
      <c r="C206" t="s">
        <v>778</v>
      </c>
      <c r="D206" t="s">
        <v>779</v>
      </c>
      <c r="F206" t="s">
        <v>780</v>
      </c>
      <c r="G206" t="s">
        <v>781</v>
      </c>
      <c r="H206" t="s">
        <v>782</v>
      </c>
      <c r="I206" t="s">
        <v>783</v>
      </c>
      <c r="J206">
        <v>1</v>
      </c>
    </row>
    <row r="207" spans="1:10" x14ac:dyDescent="0.3">
      <c r="A207" t="s">
        <v>76</v>
      </c>
      <c r="B207">
        <v>75</v>
      </c>
      <c r="C207" t="s">
        <v>778</v>
      </c>
      <c r="D207" t="s">
        <v>779</v>
      </c>
      <c r="F207" t="s">
        <v>784</v>
      </c>
      <c r="G207" t="s">
        <v>785</v>
      </c>
      <c r="H207" t="s">
        <v>786</v>
      </c>
      <c r="I207" t="s">
        <v>783</v>
      </c>
      <c r="J207">
        <v>1</v>
      </c>
    </row>
    <row r="208" spans="1:10" x14ac:dyDescent="0.3">
      <c r="A208" t="s">
        <v>230</v>
      </c>
      <c r="B208">
        <v>229</v>
      </c>
      <c r="C208" t="s">
        <v>655</v>
      </c>
      <c r="D208" t="s">
        <v>787</v>
      </c>
      <c r="F208" t="s">
        <v>694</v>
      </c>
      <c r="G208" t="s">
        <v>788</v>
      </c>
    </row>
    <row r="209" spans="1:10" x14ac:dyDescent="0.3">
      <c r="A209" t="s">
        <v>77</v>
      </c>
      <c r="B209">
        <v>76</v>
      </c>
      <c r="C209" t="s">
        <v>624</v>
      </c>
      <c r="D209" t="s">
        <v>594</v>
      </c>
      <c r="F209" t="s">
        <v>646</v>
      </c>
      <c r="G209" t="s">
        <v>789</v>
      </c>
      <c r="H209" t="s">
        <v>790</v>
      </c>
      <c r="I209" t="s">
        <v>791</v>
      </c>
      <c r="J209">
        <v>1</v>
      </c>
    </row>
    <row r="210" spans="1:10" x14ac:dyDescent="0.3">
      <c r="A210" t="s">
        <v>78</v>
      </c>
      <c r="B210">
        <v>77</v>
      </c>
      <c r="C210" t="s">
        <v>599</v>
      </c>
      <c r="D210" t="s">
        <v>594</v>
      </c>
      <c r="F210" t="s">
        <v>792</v>
      </c>
      <c r="G210" t="s">
        <v>793</v>
      </c>
      <c r="H210" t="s">
        <v>794</v>
      </c>
      <c r="I210" t="s">
        <v>795</v>
      </c>
      <c r="J210">
        <v>0.5</v>
      </c>
    </row>
    <row r="211" spans="1:10" x14ac:dyDescent="0.3">
      <c r="A211" t="s">
        <v>80</v>
      </c>
      <c r="B211">
        <v>79</v>
      </c>
      <c r="C211" t="s">
        <v>599</v>
      </c>
      <c r="D211" t="s">
        <v>762</v>
      </c>
      <c r="E211" t="s">
        <v>796</v>
      </c>
      <c r="F211" t="s">
        <v>797</v>
      </c>
      <c r="G211" t="s">
        <v>798</v>
      </c>
      <c r="H211" t="s">
        <v>799</v>
      </c>
      <c r="I211" t="s">
        <v>800</v>
      </c>
      <c r="J211">
        <v>1</v>
      </c>
    </row>
    <row r="212" spans="1:10" x14ac:dyDescent="0.3">
      <c r="A212" t="s">
        <v>81</v>
      </c>
      <c r="B212">
        <v>80</v>
      </c>
      <c r="C212" t="s">
        <v>687</v>
      </c>
      <c r="D212" t="s">
        <v>594</v>
      </c>
      <c r="F212" t="s">
        <v>801</v>
      </c>
      <c r="G212" t="s">
        <v>802</v>
      </c>
      <c r="H212" t="s">
        <v>803</v>
      </c>
      <c r="I212" t="s">
        <v>804</v>
      </c>
      <c r="J212">
        <v>1</v>
      </c>
    </row>
    <row r="213" spans="1:10" x14ac:dyDescent="0.3">
      <c r="A213" t="s">
        <v>83</v>
      </c>
      <c r="B213">
        <v>82</v>
      </c>
      <c r="C213" t="s">
        <v>599</v>
      </c>
      <c r="D213" t="s">
        <v>594</v>
      </c>
      <c r="F213" t="s">
        <v>650</v>
      </c>
      <c r="G213" t="s">
        <v>789</v>
      </c>
      <c r="H213" t="s">
        <v>805</v>
      </c>
      <c r="I213" t="s">
        <v>806</v>
      </c>
      <c r="J213">
        <v>1</v>
      </c>
    </row>
    <row r="214" spans="1:10" x14ac:dyDescent="0.3">
      <c r="A214" t="s">
        <v>84</v>
      </c>
      <c r="B214">
        <v>83</v>
      </c>
      <c r="C214" t="s">
        <v>624</v>
      </c>
      <c r="D214" t="s">
        <v>779</v>
      </c>
      <c r="F214" t="s">
        <v>595</v>
      </c>
      <c r="G214" t="s">
        <v>807</v>
      </c>
      <c r="H214" t="s">
        <v>808</v>
      </c>
      <c r="I214" t="s">
        <v>809</v>
      </c>
      <c r="J214">
        <v>1</v>
      </c>
    </row>
    <row r="215" spans="1:10" x14ac:dyDescent="0.3">
      <c r="A215" t="s">
        <v>86</v>
      </c>
      <c r="B215">
        <v>85</v>
      </c>
      <c r="C215" t="s">
        <v>513</v>
      </c>
      <c r="D215" t="s">
        <v>514</v>
      </c>
      <c r="F215" t="s">
        <v>515</v>
      </c>
      <c r="G215" t="s">
        <v>308</v>
      </c>
      <c r="H215" t="s">
        <v>516</v>
      </c>
      <c r="I215" t="s">
        <v>517</v>
      </c>
      <c r="J215">
        <v>1</v>
      </c>
    </row>
    <row r="216" spans="1:10" x14ac:dyDescent="0.3">
      <c r="A216" t="s">
        <v>87</v>
      </c>
      <c r="B216">
        <v>86</v>
      </c>
      <c r="C216" t="s">
        <v>513</v>
      </c>
      <c r="D216" t="s">
        <v>514</v>
      </c>
      <c r="F216" t="s">
        <v>484</v>
      </c>
      <c r="G216" t="s">
        <v>535</v>
      </c>
      <c r="H216" t="s">
        <v>518</v>
      </c>
      <c r="I216" t="s">
        <v>519</v>
      </c>
      <c r="J216">
        <v>1</v>
      </c>
    </row>
    <row r="217" spans="1:10" x14ac:dyDescent="0.3">
      <c r="A217" t="s">
        <v>88</v>
      </c>
      <c r="B217">
        <v>87</v>
      </c>
      <c r="C217" t="s">
        <v>350</v>
      </c>
      <c r="D217" t="s">
        <v>514</v>
      </c>
      <c r="F217" t="s">
        <v>366</v>
      </c>
      <c r="G217" t="s">
        <v>378</v>
      </c>
      <c r="H217" t="s">
        <v>318</v>
      </c>
      <c r="I217" t="s">
        <v>454</v>
      </c>
      <c r="J217">
        <v>1</v>
      </c>
    </row>
    <row r="218" spans="1:10" x14ac:dyDescent="0.3">
      <c r="A218" t="s">
        <v>89</v>
      </c>
      <c r="B218">
        <v>88</v>
      </c>
      <c r="C218" t="s">
        <v>238</v>
      </c>
      <c r="D218" t="s">
        <v>239</v>
      </c>
      <c r="F218" t="s">
        <v>452</v>
      </c>
      <c r="G218" t="s">
        <v>378</v>
      </c>
      <c r="H218" t="s">
        <v>453</v>
      </c>
      <c r="I218" t="s">
        <v>454</v>
      </c>
      <c r="J218">
        <v>1</v>
      </c>
    </row>
    <row r="219" spans="1:10" x14ac:dyDescent="0.3">
      <c r="A219" t="s">
        <v>74</v>
      </c>
      <c r="B219">
        <v>73</v>
      </c>
      <c r="C219" t="s">
        <v>350</v>
      </c>
      <c r="D219" t="s">
        <v>455</v>
      </c>
      <c r="F219" t="s">
        <v>307</v>
      </c>
      <c r="G219" t="s">
        <v>456</v>
      </c>
    </row>
    <row r="220" spans="1:10" x14ac:dyDescent="0.3">
      <c r="A220" t="s">
        <v>73</v>
      </c>
      <c r="B220">
        <v>72</v>
      </c>
      <c r="C220" t="s">
        <v>335</v>
      </c>
      <c r="D220" t="s">
        <v>455</v>
      </c>
      <c r="F220" t="s">
        <v>307</v>
      </c>
      <c r="G220" t="s">
        <v>456</v>
      </c>
    </row>
    <row r="221" spans="1:10" x14ac:dyDescent="0.3">
      <c r="A221" t="s">
        <v>91</v>
      </c>
      <c r="B221">
        <v>90</v>
      </c>
      <c r="C221" t="s">
        <v>457</v>
      </c>
      <c r="D221" t="s">
        <v>458</v>
      </c>
      <c r="F221" t="s">
        <v>366</v>
      </c>
      <c r="G221" t="s">
        <v>308</v>
      </c>
      <c r="H221" t="s">
        <v>459</v>
      </c>
      <c r="I221" t="s">
        <v>460</v>
      </c>
      <c r="J221">
        <v>1</v>
      </c>
    </row>
    <row r="222" spans="1:10" x14ac:dyDescent="0.3">
      <c r="A222" t="s">
        <v>92</v>
      </c>
      <c r="B222">
        <v>91</v>
      </c>
      <c r="C222" t="s">
        <v>457</v>
      </c>
      <c r="D222" t="s">
        <v>458</v>
      </c>
      <c r="F222" t="s">
        <v>461</v>
      </c>
      <c r="G222" t="s">
        <v>345</v>
      </c>
      <c r="H222" t="s">
        <v>462</v>
      </c>
      <c r="I222" t="s">
        <v>463</v>
      </c>
      <c r="J222">
        <v>1</v>
      </c>
    </row>
    <row r="223" spans="1:10" x14ac:dyDescent="0.3">
      <c r="A223" t="s">
        <v>93</v>
      </c>
      <c r="B223">
        <v>92</v>
      </c>
      <c r="C223" t="s">
        <v>457</v>
      </c>
      <c r="D223" t="s">
        <v>458</v>
      </c>
      <c r="F223" t="s">
        <v>418</v>
      </c>
      <c r="G223" t="s">
        <v>464</v>
      </c>
      <c r="H223" t="s">
        <v>465</v>
      </c>
      <c r="I223" t="s">
        <v>466</v>
      </c>
      <c r="J223">
        <v>1</v>
      </c>
    </row>
    <row r="224" spans="1:10" x14ac:dyDescent="0.3">
      <c r="A224" t="s">
        <v>49</v>
      </c>
      <c r="B224">
        <v>48</v>
      </c>
      <c r="C224" t="s">
        <v>467</v>
      </c>
      <c r="D224" t="s">
        <v>455</v>
      </c>
      <c r="F224" t="s">
        <v>354</v>
      </c>
      <c r="G224" t="s">
        <v>468</v>
      </c>
    </row>
    <row r="225" spans="1:10" x14ac:dyDescent="0.3">
      <c r="A225" t="s">
        <v>94</v>
      </c>
      <c r="B225">
        <v>93</v>
      </c>
      <c r="C225" t="s">
        <v>335</v>
      </c>
      <c r="D225" t="s">
        <v>469</v>
      </c>
      <c r="F225" t="s">
        <v>470</v>
      </c>
      <c r="G225" t="s">
        <v>471</v>
      </c>
      <c r="H225" t="s">
        <v>472</v>
      </c>
      <c r="I225" t="s">
        <v>466</v>
      </c>
      <c r="J225">
        <v>1</v>
      </c>
    </row>
    <row r="226" spans="1:10" x14ac:dyDescent="0.3">
      <c r="A226" t="s">
        <v>95</v>
      </c>
      <c r="B226">
        <v>94</v>
      </c>
      <c r="C226" t="s">
        <v>335</v>
      </c>
      <c r="D226" t="s">
        <v>469</v>
      </c>
      <c r="F226" t="s">
        <v>473</v>
      </c>
      <c r="G226" t="s">
        <v>322</v>
      </c>
      <c r="H226" t="s">
        <v>474</v>
      </c>
      <c r="I226" t="s">
        <v>475</v>
      </c>
      <c r="J226">
        <f>1/5</f>
        <v>0.2</v>
      </c>
    </row>
    <row r="227" spans="1:10" x14ac:dyDescent="0.3">
      <c r="A227" t="s">
        <v>225</v>
      </c>
      <c r="B227">
        <v>224</v>
      </c>
      <c r="C227" t="s">
        <v>335</v>
      </c>
      <c r="D227" t="s">
        <v>469</v>
      </c>
      <c r="F227" t="s">
        <v>476</v>
      </c>
      <c r="G227" t="s">
        <v>477</v>
      </c>
      <c r="H227" t="s">
        <v>478</v>
      </c>
      <c r="I227" t="s">
        <v>479</v>
      </c>
      <c r="J227">
        <v>1</v>
      </c>
    </row>
    <row r="228" spans="1:10" x14ac:dyDescent="0.3">
      <c r="A228" t="s">
        <v>202</v>
      </c>
      <c r="B228">
        <v>201</v>
      </c>
      <c r="F228" t="s">
        <v>480</v>
      </c>
      <c r="G228" t="s">
        <v>481</v>
      </c>
      <c r="H228" t="s">
        <v>482</v>
      </c>
      <c r="I228" t="s">
        <v>483</v>
      </c>
      <c r="J228">
        <v>1</v>
      </c>
    </row>
    <row r="229" spans="1:10" x14ac:dyDescent="0.3">
      <c r="A229" t="s">
        <v>155</v>
      </c>
      <c r="B229">
        <v>154</v>
      </c>
      <c r="F229" t="s">
        <v>484</v>
      </c>
      <c r="G229" t="s">
        <v>485</v>
      </c>
      <c r="H229" t="s">
        <v>486</v>
      </c>
      <c r="I229" t="s">
        <v>487</v>
      </c>
      <c r="J229">
        <f>1/8</f>
        <v>0.125</v>
      </c>
    </row>
    <row r="230" spans="1:10" x14ac:dyDescent="0.3">
      <c r="A230" t="s">
        <v>173</v>
      </c>
      <c r="B230">
        <v>172</v>
      </c>
      <c r="F230" t="s">
        <v>399</v>
      </c>
      <c r="G230" t="s">
        <v>488</v>
      </c>
      <c r="H230" t="s">
        <v>489</v>
      </c>
      <c r="I230" t="s">
        <v>330</v>
      </c>
      <c r="J230">
        <v>1</v>
      </c>
    </row>
    <row r="231" spans="1:10" x14ac:dyDescent="0.3">
      <c r="A231" t="s">
        <v>107</v>
      </c>
      <c r="B231">
        <v>106</v>
      </c>
      <c r="F231" t="s">
        <v>307</v>
      </c>
      <c r="G231" t="s">
        <v>490</v>
      </c>
    </row>
  </sheetData>
  <sortState ref="A2:B231">
    <sortCondition ref="A2:A2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E1" sqref="E1:E1048576"/>
    </sheetView>
  </sheetViews>
  <sheetFormatPr defaultRowHeight="16.2" x14ac:dyDescent="0.3"/>
  <cols>
    <col min="1" max="1" width="10.21875" style="6" bestFit="1" customWidth="1"/>
    <col min="2" max="2" width="10.88671875" style="2" customWidth="1"/>
    <col min="3" max="3" width="17.33203125" hidden="1" customWidth="1"/>
    <col min="4" max="4" width="14.6640625" hidden="1" customWidth="1"/>
    <col min="5" max="5" width="65.21875" customWidth="1"/>
    <col min="6" max="6" width="12.33203125" bestFit="1" customWidth="1"/>
    <col min="7" max="7" width="15.44140625" bestFit="1" customWidth="1"/>
    <col min="9" max="9" width="16.109375" bestFit="1" customWidth="1"/>
    <col min="10" max="10" width="20.44140625" bestFit="1" customWidth="1"/>
  </cols>
  <sheetData>
    <row r="1" spans="1:10" x14ac:dyDescent="0.3">
      <c r="A1" s="14" t="s">
        <v>0</v>
      </c>
      <c r="B1" s="15" t="s">
        <v>925</v>
      </c>
      <c r="C1" s="13" t="s">
        <v>926</v>
      </c>
      <c r="D1" s="13" t="s">
        <v>1063</v>
      </c>
      <c r="E1" s="13" t="s">
        <v>1066</v>
      </c>
      <c r="F1" s="13" t="s">
        <v>1064</v>
      </c>
      <c r="G1" s="13" t="s">
        <v>1065</v>
      </c>
      <c r="I1" s="11"/>
      <c r="J1" s="11"/>
    </row>
    <row r="2" spans="1:10" x14ac:dyDescent="0.3">
      <c r="A2" s="7" t="s">
        <v>180</v>
      </c>
      <c r="B2" s="8">
        <v>651.96699999999998</v>
      </c>
      <c r="C2" s="9" t="s">
        <v>947</v>
      </c>
      <c r="D2" s="9"/>
      <c r="E2" s="10" t="str">
        <f>CONCATENATE(C2,D2)</f>
        <v/>
      </c>
    </row>
    <row r="3" spans="1:10" x14ac:dyDescent="0.3">
      <c r="A3" s="7" t="s">
        <v>49</v>
      </c>
      <c r="B3" s="8">
        <v>2.9981200000000001</v>
      </c>
      <c r="C3" s="9" t="s">
        <v>1060</v>
      </c>
      <c r="D3" s="9"/>
      <c r="E3" s="10" t="str">
        <f>CONCATENATE(C3,D3)</f>
        <v>中華民國</v>
      </c>
    </row>
    <row r="4" spans="1:10" x14ac:dyDescent="0.3">
      <c r="A4" s="7" t="s">
        <v>185</v>
      </c>
      <c r="B4" s="8">
        <v>895.00400000000002</v>
      </c>
      <c r="C4" s="9" t="s">
        <v>951</v>
      </c>
      <c r="D4" s="9" t="s">
        <v>301</v>
      </c>
      <c r="E4" s="10" t="str">
        <f>CONCATENATE(C4,D4)</f>
        <v>尤**G200*****4宜蘭縣冬山鄉清溝村25鄰清溝路108號</v>
      </c>
    </row>
    <row r="5" spans="1:10" x14ac:dyDescent="0.3">
      <c r="A5" s="7" t="s">
        <v>186</v>
      </c>
      <c r="B5" s="8">
        <v>873.21100000000001</v>
      </c>
      <c r="C5" s="9" t="s">
        <v>951</v>
      </c>
      <c r="D5" s="9" t="s">
        <v>301</v>
      </c>
      <c r="E5" s="10" t="str">
        <f>CONCATENATE(C5,D5)</f>
        <v>尤**G200*****4宜蘭縣冬山鄉清溝村25鄰清溝路108號</v>
      </c>
    </row>
    <row r="6" spans="1:10" x14ac:dyDescent="0.3">
      <c r="A6" s="7" t="s">
        <v>187</v>
      </c>
      <c r="B6" s="8">
        <v>371.34100000000001</v>
      </c>
      <c r="C6" s="9" t="s">
        <v>951</v>
      </c>
      <c r="D6" s="10" t="s">
        <v>301</v>
      </c>
      <c r="E6" s="10" t="str">
        <f>CONCATENATE(C6,D6)</f>
        <v>尤**G200*****4宜蘭縣冬山鄉清溝村25鄰清溝路108號</v>
      </c>
    </row>
    <row r="7" spans="1:10" x14ac:dyDescent="0.3">
      <c r="A7" s="7" t="s">
        <v>63</v>
      </c>
      <c r="B7" s="8">
        <v>105.629</v>
      </c>
      <c r="C7" s="9" t="s">
        <v>1017</v>
      </c>
      <c r="D7" s="9" t="s">
        <v>612</v>
      </c>
      <c r="E7" s="10" t="str">
        <f>CONCATENATE(C7,D7)</f>
        <v>方**G200*****3宜蘭縣冬山鄉群英村11鄰義成路3段470號</v>
      </c>
    </row>
    <row r="8" spans="1:10" x14ac:dyDescent="0.3">
      <c r="A8" s="7" t="s">
        <v>155</v>
      </c>
      <c r="B8" s="8">
        <v>145.41999999999999</v>
      </c>
      <c r="C8" s="9" t="s">
        <v>952</v>
      </c>
      <c r="D8" s="9" t="s">
        <v>487</v>
      </c>
      <c r="E8" s="10" t="str">
        <f>CONCATENATE(C8,D8)</f>
        <v>王**G120*****3宜蘭縣冬山鄉清溝村25鄰清溝路10巷16號</v>
      </c>
    </row>
    <row r="9" spans="1:10" x14ac:dyDescent="0.3">
      <c r="A9" s="7" t="s">
        <v>171</v>
      </c>
      <c r="B9" s="8">
        <v>125.107</v>
      </c>
      <c r="C9" s="9" t="s">
        <v>952</v>
      </c>
      <c r="D9" s="10" t="s">
        <v>494</v>
      </c>
      <c r="E9" s="10" t="str">
        <f>CONCATENATE(C9,D9)</f>
        <v>王**G120*****3宜蘭縣冬山鄉清溝村25鄰清溝路120巷16號</v>
      </c>
    </row>
    <row r="10" spans="1:10" x14ac:dyDescent="0.3">
      <c r="A10" s="7" t="s">
        <v>122</v>
      </c>
      <c r="B10" s="8">
        <v>1594.8</v>
      </c>
      <c r="C10" s="9" t="s">
        <v>952</v>
      </c>
      <c r="D10" s="9" t="s">
        <v>894</v>
      </c>
      <c r="E10" s="10" t="str">
        <f>CONCATENATE(C10,D10)</f>
        <v>王**G120*****3新北市三重區厚德里20鄰三和路四段16號十樓之6</v>
      </c>
    </row>
    <row r="11" spans="1:10" x14ac:dyDescent="0.3">
      <c r="A11" s="7" t="s">
        <v>110</v>
      </c>
      <c r="B11" s="8">
        <v>69.452299999999994</v>
      </c>
      <c r="C11" s="9" t="s">
        <v>966</v>
      </c>
      <c r="D11" s="9"/>
      <c r="E11" s="10" t="str">
        <f>CONCATENATE(C11,D11)</f>
        <v>冬山鄉</v>
      </c>
    </row>
    <row r="12" spans="1:10" x14ac:dyDescent="0.3">
      <c r="A12" s="7" t="s">
        <v>111</v>
      </c>
      <c r="B12" s="8">
        <v>56.481099999999998</v>
      </c>
      <c r="C12" s="9" t="s">
        <v>966</v>
      </c>
      <c r="D12" s="9"/>
      <c r="E12" s="10" t="str">
        <f>CONCATENATE(C12,D12)</f>
        <v>冬山鄉</v>
      </c>
    </row>
    <row r="13" spans="1:10" x14ac:dyDescent="0.3">
      <c r="A13" s="7" t="s">
        <v>105</v>
      </c>
      <c r="B13" s="8">
        <v>69.2821</v>
      </c>
      <c r="C13" s="9" t="s">
        <v>966</v>
      </c>
      <c r="D13" s="9"/>
      <c r="E13" s="10" t="str">
        <f>CONCATENATE(C13,D13)</f>
        <v>冬山鄉</v>
      </c>
    </row>
    <row r="14" spans="1:10" x14ac:dyDescent="0.3">
      <c r="A14" s="7" t="s">
        <v>106</v>
      </c>
      <c r="B14" s="8">
        <v>31.194400000000002</v>
      </c>
      <c r="C14" s="9" t="s">
        <v>966</v>
      </c>
      <c r="D14" s="9"/>
      <c r="E14" s="10" t="str">
        <f>CONCATENATE(C14,D14)</f>
        <v>冬山鄉</v>
      </c>
    </row>
    <row r="15" spans="1:10" x14ac:dyDescent="0.3">
      <c r="A15" s="7" t="s">
        <v>107</v>
      </c>
      <c r="B15" s="8">
        <v>3.65049</v>
      </c>
      <c r="C15" s="9" t="s">
        <v>966</v>
      </c>
      <c r="D15" s="9"/>
      <c r="E15" s="10" t="str">
        <f>CONCATENATE(C15,D15)</f>
        <v>冬山鄉</v>
      </c>
    </row>
    <row r="16" spans="1:10" x14ac:dyDescent="0.3">
      <c r="A16" s="7" t="s">
        <v>230</v>
      </c>
      <c r="B16" s="8">
        <v>100.012</v>
      </c>
      <c r="C16" s="9" t="s">
        <v>1050</v>
      </c>
      <c r="D16" s="9"/>
      <c r="E16" s="10" t="str">
        <f>CONCATENATE(C16,D16)</f>
        <v>台灣電力股份有限公司</v>
      </c>
    </row>
    <row r="17" spans="1:5" x14ac:dyDescent="0.3">
      <c r="A17" s="7" t="s">
        <v>74</v>
      </c>
      <c r="B17" s="8">
        <v>100.012</v>
      </c>
      <c r="C17" s="9" t="s">
        <v>1050</v>
      </c>
      <c r="D17" s="9"/>
      <c r="E17" s="10" t="str">
        <f>CONCATENATE(C17,D17)</f>
        <v>台灣電力股份有限公司</v>
      </c>
    </row>
    <row r="18" spans="1:5" x14ac:dyDescent="0.3">
      <c r="A18" s="7" t="s">
        <v>73</v>
      </c>
      <c r="B18" s="8">
        <v>17.000800000000002</v>
      </c>
      <c r="C18" s="9" t="s">
        <v>1050</v>
      </c>
      <c r="D18" s="9"/>
      <c r="E18" s="10" t="str">
        <f>CONCATENATE(C18,D18)</f>
        <v>台灣電力股份有限公司</v>
      </c>
    </row>
    <row r="19" spans="1:5" x14ac:dyDescent="0.3">
      <c r="A19" s="7" t="s">
        <v>68</v>
      </c>
      <c r="B19" s="8">
        <v>886.84500000000003</v>
      </c>
      <c r="C19" s="9" t="s">
        <v>1001</v>
      </c>
      <c r="D19" s="9" t="s">
        <v>537</v>
      </c>
      <c r="E19" s="10" t="str">
        <f>CONCATENATE(C19,D19)</f>
        <v>朱**G220*****4宜蘭縣冬山鄉清溝村25鄰清溝路184號</v>
      </c>
    </row>
    <row r="20" spans="1:5" x14ac:dyDescent="0.3">
      <c r="A20" s="7" t="s">
        <v>20</v>
      </c>
      <c r="B20" s="8">
        <v>125.468</v>
      </c>
      <c r="C20" s="9" t="s">
        <v>1014</v>
      </c>
      <c r="D20" s="9" t="s">
        <v>587</v>
      </c>
      <c r="E20" s="10" t="str">
        <f>CONCATENATE(C20,D20)</f>
        <v>朱**J202*****9宜蘭縣三星鄉拱照村12鄰大湖路81號</v>
      </c>
    </row>
    <row r="21" spans="1:5" x14ac:dyDescent="0.3">
      <c r="A21" s="7" t="s">
        <v>144</v>
      </c>
      <c r="B21" s="8">
        <v>451.61399999999998</v>
      </c>
      <c r="C21" s="9" t="s">
        <v>963</v>
      </c>
      <c r="D21" s="9" t="s">
        <v>359</v>
      </c>
      <c r="E21" s="10" t="str">
        <f>CONCATENATE(C21,D21)</f>
        <v>江**G101*****3宜蘭縣冬山鄉清溝村25鄰永安路490號</v>
      </c>
    </row>
    <row r="22" spans="1:5" x14ac:dyDescent="0.3">
      <c r="A22" s="7" t="s">
        <v>138</v>
      </c>
      <c r="B22" s="8">
        <v>467.85199999999998</v>
      </c>
      <c r="C22" s="9" t="s">
        <v>963</v>
      </c>
      <c r="D22" s="10" t="s">
        <v>380</v>
      </c>
      <c r="E22" s="10" t="str">
        <f>CONCATENATE(C22,D22)</f>
        <v>江**G101*****3宜蘭縣冬山鄉清溝村25鄰永安路490號</v>
      </c>
    </row>
    <row r="23" spans="1:5" x14ac:dyDescent="0.3">
      <c r="A23" s="7" t="s">
        <v>184</v>
      </c>
      <c r="B23" s="8">
        <v>3027.26</v>
      </c>
      <c r="C23" s="9" t="s">
        <v>963</v>
      </c>
      <c r="D23" s="10" t="s">
        <v>359</v>
      </c>
      <c r="E23" s="10" t="str">
        <f>CONCATENATE(C23,D23)</f>
        <v>江**G101*****3宜蘭縣冬山鄉清溝村25鄰永安路490號</v>
      </c>
    </row>
    <row r="24" spans="1:5" x14ac:dyDescent="0.3">
      <c r="A24" s="7" t="s">
        <v>108</v>
      </c>
      <c r="B24" s="8">
        <v>678.18700000000001</v>
      </c>
      <c r="C24" s="9" t="s">
        <v>963</v>
      </c>
      <c r="D24" s="9" t="s">
        <v>380</v>
      </c>
      <c r="E24" s="10" t="str">
        <f>CONCATENATE(C24,D24)</f>
        <v>江**G101*****3宜蘭縣冬山鄉清溝村25鄰永安路490號</v>
      </c>
    </row>
    <row r="25" spans="1:5" x14ac:dyDescent="0.3">
      <c r="A25" s="7" t="s">
        <v>132</v>
      </c>
      <c r="B25" s="8">
        <v>1757.22</v>
      </c>
      <c r="C25" s="9" t="s">
        <v>997</v>
      </c>
      <c r="D25" s="9" t="s">
        <v>918</v>
      </c>
      <c r="E25" s="10" t="str">
        <f>CONCATENATE(C25,D25)</f>
        <v>江**G101*****9宜蘭縣羅東鎮國華里25鄰尚智街87號</v>
      </c>
    </row>
    <row r="26" spans="1:5" x14ac:dyDescent="0.3">
      <c r="A26" s="7" t="s">
        <v>88</v>
      </c>
      <c r="B26" s="8">
        <v>1884.6</v>
      </c>
      <c r="C26" s="9" t="s">
        <v>1056</v>
      </c>
      <c r="D26" s="9" t="s">
        <v>454</v>
      </c>
      <c r="E26" s="10" t="str">
        <f>CONCATENATE(C26,D26)</f>
        <v>江**G120*****1宜蘭縣冬山鄉鹿埔村11鄰鹿埔路524巷6號</v>
      </c>
    </row>
    <row r="27" spans="1:5" x14ac:dyDescent="0.3">
      <c r="A27" s="7" t="s">
        <v>102</v>
      </c>
      <c r="B27" s="8">
        <v>535.42999999999995</v>
      </c>
      <c r="C27" s="9" t="s">
        <v>982</v>
      </c>
      <c r="D27" s="9" t="s">
        <v>832</v>
      </c>
      <c r="E27" s="10" t="str">
        <f>CONCATENATE(C27,D27)</f>
        <v>江**G120*****6宜蘭縣冬山鄉清溝村25鄰永安路494號</v>
      </c>
    </row>
    <row r="28" spans="1:5" x14ac:dyDescent="0.3">
      <c r="A28" s="7" t="s">
        <v>103</v>
      </c>
      <c r="B28" s="8">
        <v>2651.75</v>
      </c>
      <c r="C28" s="9" t="s">
        <v>982</v>
      </c>
      <c r="D28" s="9" t="s">
        <v>832</v>
      </c>
      <c r="E28" s="10" t="str">
        <f>CONCATENATE(C28,D28)</f>
        <v>江**G120*****6宜蘭縣冬山鄉清溝村25鄰永安路494號</v>
      </c>
    </row>
    <row r="29" spans="1:5" x14ac:dyDescent="0.3">
      <c r="A29" s="7" t="s">
        <v>140</v>
      </c>
      <c r="B29" s="8">
        <v>416.96</v>
      </c>
      <c r="C29" s="9" t="s">
        <v>965</v>
      </c>
      <c r="D29" s="10" t="s">
        <v>368</v>
      </c>
      <c r="E29" s="10" t="str">
        <f>CONCATENATE(C29,D29)</f>
        <v>江**G120*****7宜蘭縣冬山鄉清溝村25鄰永安路492號</v>
      </c>
    </row>
    <row r="30" spans="1:5" x14ac:dyDescent="0.3">
      <c r="A30" s="7" t="s">
        <v>139</v>
      </c>
      <c r="B30" s="8">
        <v>48.167200000000001</v>
      </c>
      <c r="C30" s="9" t="s">
        <v>965</v>
      </c>
      <c r="D30" s="10" t="s">
        <v>368</v>
      </c>
      <c r="E30" s="10" t="str">
        <f>CONCATENATE(C30,D30)</f>
        <v>江**G120*****7宜蘭縣冬山鄉清溝村25鄰永安路492號</v>
      </c>
    </row>
    <row r="31" spans="1:5" x14ac:dyDescent="0.3">
      <c r="A31" s="7" t="s">
        <v>104</v>
      </c>
      <c r="B31" s="8">
        <v>1202.03</v>
      </c>
      <c r="C31" s="9" t="s">
        <v>983</v>
      </c>
      <c r="D31" s="9" t="s">
        <v>843</v>
      </c>
      <c r="E31" s="10" t="str">
        <f>CONCATENATE(C31,D31)</f>
        <v>江**G121*****1宜蘭縣冬山鄉清溝村23鄰永安路148號</v>
      </c>
    </row>
    <row r="32" spans="1:5" x14ac:dyDescent="0.3">
      <c r="A32" s="7" t="s">
        <v>96</v>
      </c>
      <c r="B32" s="8">
        <v>400.976</v>
      </c>
      <c r="C32" s="9" t="s">
        <v>983</v>
      </c>
      <c r="D32" s="9" t="s">
        <v>843</v>
      </c>
      <c r="E32" s="10" t="str">
        <f>CONCATENATE(C32,D32)</f>
        <v>江**G121*****1宜蘭縣冬山鄉清溝村23鄰永安路148號</v>
      </c>
    </row>
    <row r="33" spans="1:10" x14ac:dyDescent="0.3">
      <c r="A33" s="7" t="s">
        <v>89</v>
      </c>
      <c r="B33" s="8">
        <v>1335.04</v>
      </c>
      <c r="C33" s="9" t="s">
        <v>1057</v>
      </c>
      <c r="D33" s="9" t="s">
        <v>454</v>
      </c>
      <c r="E33" s="10" t="str">
        <f>CONCATENATE(C33,D33)</f>
        <v>江**G200*****3宜蘭縣冬山鄉鹿埔村11鄰鹿埔路524巷6號</v>
      </c>
    </row>
    <row r="34" spans="1:10" x14ac:dyDescent="0.3">
      <c r="A34" s="7" t="s">
        <v>143</v>
      </c>
      <c r="B34" s="8">
        <v>325.35700000000003</v>
      </c>
      <c r="C34" s="9" t="s">
        <v>964</v>
      </c>
      <c r="D34" s="9" t="s">
        <v>365</v>
      </c>
      <c r="E34" s="10" t="str">
        <f>CONCATENATE(C34,D34)</f>
        <v>江**G200*****8宜蘭縣冬山鄉清溝村23鄰永安路494號</v>
      </c>
    </row>
    <row r="35" spans="1:10" x14ac:dyDescent="0.3">
      <c r="A35" s="7" t="s">
        <v>141</v>
      </c>
      <c r="B35" s="8">
        <v>139.87200000000001</v>
      </c>
      <c r="C35" s="9" t="s">
        <v>964</v>
      </c>
      <c r="D35" s="10" t="s">
        <v>364</v>
      </c>
      <c r="E35" s="10" t="str">
        <f>CONCATENATE(C35,D35)</f>
        <v>江**G200*****8宜蘭縣冬山鄉清溝村23鄰永安路494號</v>
      </c>
    </row>
    <row r="36" spans="1:10" x14ac:dyDescent="0.3">
      <c r="A36" s="7" t="s">
        <v>149</v>
      </c>
      <c r="B36" s="8">
        <v>649.84500000000003</v>
      </c>
      <c r="C36" s="9" t="s">
        <v>978</v>
      </c>
      <c r="D36" s="9" t="s">
        <v>817</v>
      </c>
      <c r="E36" s="10" t="str">
        <f>CONCATENATE(C36,D36)</f>
        <v>江**G201*****1宜蘭縣冬山鄉清溝村24鄰永安路672號</v>
      </c>
    </row>
    <row r="37" spans="1:10" x14ac:dyDescent="0.3">
      <c r="A37" s="7" t="s">
        <v>216</v>
      </c>
      <c r="B37" s="8">
        <v>2245.56</v>
      </c>
      <c r="C37" s="9" t="s">
        <v>942</v>
      </c>
      <c r="D37" s="9" t="s">
        <v>282</v>
      </c>
      <c r="E37" s="10" t="str">
        <f>CONCATENATE(C37,D37)</f>
        <v>江**G201*****2宜蘭縣五結鄉四結村17鄰和平路95號</v>
      </c>
    </row>
    <row r="38" spans="1:10" x14ac:dyDescent="0.3">
      <c r="A38" s="7" t="s">
        <v>152</v>
      </c>
      <c r="B38" s="8">
        <v>1006.31</v>
      </c>
      <c r="C38" s="9" t="s">
        <v>981</v>
      </c>
      <c r="D38" s="9" t="s">
        <v>828</v>
      </c>
      <c r="E38" s="10" t="str">
        <f>CONCATENATE(C38,D38)</f>
        <v>卲**G201*****9台北市中山區成功里8鄰北安路608巷12之1號七樓</v>
      </c>
    </row>
    <row r="39" spans="1:10" x14ac:dyDescent="0.3">
      <c r="A39" s="7" t="s">
        <v>99</v>
      </c>
      <c r="B39" s="8">
        <v>1429</v>
      </c>
      <c r="C39" s="9" t="s">
        <v>1000</v>
      </c>
      <c r="D39" s="9" t="s">
        <v>466</v>
      </c>
      <c r="E39" s="10" t="str">
        <f>CONCATENATE(C39,D39)</f>
        <v>吳**G120*****3宜蘭縣冬山鄉清溝村1鄰義成路三段404號</v>
      </c>
    </row>
    <row r="40" spans="1:10" x14ac:dyDescent="0.3">
      <c r="A40" s="7" t="s">
        <v>98</v>
      </c>
      <c r="B40" s="8">
        <v>164.24100000000001</v>
      </c>
      <c r="C40" s="9" t="s">
        <v>1000</v>
      </c>
      <c r="D40" s="9" t="s">
        <v>466</v>
      </c>
      <c r="E40" s="10" t="str">
        <f>CONCATENATE(C40,D40)</f>
        <v>吳**G120*****3宜蘭縣冬山鄉清溝村1鄰義成路三段404號</v>
      </c>
    </row>
    <row r="41" spans="1:10" x14ac:dyDescent="0.3">
      <c r="A41" s="7" t="s">
        <v>97</v>
      </c>
      <c r="B41" s="8">
        <v>845.43499999999995</v>
      </c>
      <c r="C41" s="9" t="s">
        <v>1000</v>
      </c>
      <c r="D41" s="9" t="s">
        <v>466</v>
      </c>
      <c r="E41" s="10" t="str">
        <f>CONCATENATE(C41,D41)</f>
        <v>吳**G120*****3宜蘭縣冬山鄉清溝村1鄰義成路三段404號</v>
      </c>
      <c r="I41" s="2"/>
      <c r="J41" s="12"/>
    </row>
    <row r="42" spans="1:10" x14ac:dyDescent="0.3">
      <c r="A42" s="7" t="s">
        <v>93</v>
      </c>
      <c r="B42" s="8">
        <v>1087.02</v>
      </c>
      <c r="C42" s="9" t="s">
        <v>1000</v>
      </c>
      <c r="D42" s="9" t="s">
        <v>466</v>
      </c>
      <c r="E42" s="10" t="str">
        <f>CONCATENATE(C42,D42)</f>
        <v>吳**G120*****3宜蘭縣冬山鄉清溝村1鄰義成路三段404號</v>
      </c>
      <c r="I42" s="2"/>
      <c r="J42" s="18"/>
    </row>
    <row r="43" spans="1:10" x14ac:dyDescent="0.3">
      <c r="A43" s="7" t="s">
        <v>94</v>
      </c>
      <c r="B43" s="8">
        <v>2180.31</v>
      </c>
      <c r="C43" s="9" t="s">
        <v>1000</v>
      </c>
      <c r="D43" s="9" t="s">
        <v>466</v>
      </c>
      <c r="E43" s="10" t="str">
        <f>CONCATENATE(C43,D43)</f>
        <v>吳**G120*****3宜蘭縣冬山鄉清溝村1鄰義成路三段404號</v>
      </c>
      <c r="I43" s="2"/>
      <c r="J43" s="16"/>
    </row>
    <row r="44" spans="1:10" x14ac:dyDescent="0.3">
      <c r="A44" s="7" t="s">
        <v>75</v>
      </c>
      <c r="B44" s="8">
        <v>2040.54</v>
      </c>
      <c r="C44" s="9" t="s">
        <v>1049</v>
      </c>
      <c r="D44" s="9" t="s">
        <v>783</v>
      </c>
      <c r="E44" s="10" t="str">
        <f>CONCATENATE(C44,D44)</f>
        <v>吳**G121*****3宜蘭縣冬山鄉順安村23鄰永興路二段273巷50號</v>
      </c>
      <c r="I44" s="16"/>
      <c r="J44" s="3"/>
    </row>
    <row r="45" spans="1:10" x14ac:dyDescent="0.3">
      <c r="A45" s="7" t="s">
        <v>76</v>
      </c>
      <c r="B45" s="8">
        <v>1324.84</v>
      </c>
      <c r="C45" s="9" t="s">
        <v>1049</v>
      </c>
      <c r="D45" s="9" t="s">
        <v>783</v>
      </c>
      <c r="E45" s="10" t="str">
        <f>CONCATENATE(C45,D45)</f>
        <v>吳**G121*****3宜蘭縣冬山鄉順安村23鄰永興路二段273巷50號</v>
      </c>
    </row>
    <row r="46" spans="1:10" x14ac:dyDescent="0.3">
      <c r="A46" s="7" t="s">
        <v>28</v>
      </c>
      <c r="B46" s="8">
        <v>89.536900000000003</v>
      </c>
      <c r="C46" s="9" t="s">
        <v>1030</v>
      </c>
      <c r="D46" s="9" t="s">
        <v>697</v>
      </c>
      <c r="E46" s="10" t="str">
        <f>CONCATENATE(C46,D46)</f>
        <v>吳**G121*****9宜蘭縣冬山鄉清溝村29鄰鹿安路540巷6號</v>
      </c>
    </row>
    <row r="47" spans="1:10" x14ac:dyDescent="0.3">
      <c r="A47" s="7" t="s">
        <v>22</v>
      </c>
      <c r="B47" s="8">
        <v>89.2577</v>
      </c>
      <c r="C47" s="9" t="s">
        <v>1031</v>
      </c>
      <c r="D47" s="9" t="s">
        <v>701</v>
      </c>
      <c r="E47" s="10" t="str">
        <f>CONCATENATE(C47,D47)</f>
        <v>呂**F121*****6宜蘭縣羅東鎮浮崙里11鄰中山西路60巷2之1號</v>
      </c>
    </row>
    <row r="48" spans="1:10" x14ac:dyDescent="0.3">
      <c r="A48" s="7" t="s">
        <v>6</v>
      </c>
      <c r="B48" s="8">
        <v>79.313100000000006</v>
      </c>
      <c r="C48" s="9" t="s">
        <v>1034</v>
      </c>
      <c r="D48" s="9" t="s">
        <v>715</v>
      </c>
      <c r="E48" s="10" t="str">
        <f>CONCATENATE(C48,D48)</f>
        <v>呂**G121*****6宜蘭縣冬山鄉群英村36鄰群英路70號</v>
      </c>
    </row>
    <row r="49" spans="1:5" x14ac:dyDescent="0.3">
      <c r="A49" s="7" t="s">
        <v>30</v>
      </c>
      <c r="B49" s="8">
        <v>122.214</v>
      </c>
      <c r="C49" s="9" t="s">
        <v>1013</v>
      </c>
      <c r="D49" s="9" t="s">
        <v>584</v>
      </c>
      <c r="E49" s="10" t="str">
        <f>CONCATENATE(C49,D49)</f>
        <v>呂**G201*****3宜蘭縣五結鄉四結村5鄰清水路41號</v>
      </c>
    </row>
    <row r="50" spans="1:5" x14ac:dyDescent="0.3">
      <c r="A50" s="7" t="s">
        <v>33</v>
      </c>
      <c r="B50" s="8">
        <v>390.42099999999999</v>
      </c>
      <c r="C50" s="9" t="s">
        <v>1007</v>
      </c>
      <c r="D50" s="9" t="s">
        <v>551</v>
      </c>
      <c r="E50" s="10" t="str">
        <f>CONCATENATE(C50,D50)</f>
        <v>宋**G120*****4宜蘭縣冬山鄉清溝村29鄰鹿安路512號</v>
      </c>
    </row>
    <row r="51" spans="1:5" x14ac:dyDescent="0.3">
      <c r="A51" s="7" t="s">
        <v>67</v>
      </c>
      <c r="B51" s="8">
        <v>866.23299999999995</v>
      </c>
      <c r="C51" s="9" t="s">
        <v>1004</v>
      </c>
      <c r="D51" s="9" t="s">
        <v>548</v>
      </c>
      <c r="E51" s="10" t="str">
        <f>CONCATENATE(C51,D51)</f>
        <v>宋**G120*****5宜蘭縣冬山鄉順安村18鄰清溝路252巷88號</v>
      </c>
    </row>
    <row r="52" spans="1:5" x14ac:dyDescent="0.3">
      <c r="A52" s="7" t="s">
        <v>32</v>
      </c>
      <c r="B52" s="8">
        <v>125.699</v>
      </c>
      <c r="C52" s="9" t="s">
        <v>1006</v>
      </c>
      <c r="D52" s="9" t="s">
        <v>555</v>
      </c>
      <c r="E52" s="10" t="str">
        <f>CONCATENATE(C52,D52)</f>
        <v>宋**G120*****6新北市新莊區光和里10鄰民安西路247號三樓</v>
      </c>
    </row>
    <row r="53" spans="1:5" x14ac:dyDescent="0.3">
      <c r="A53" s="7" t="s">
        <v>215</v>
      </c>
      <c r="B53" s="8">
        <v>2518.15</v>
      </c>
      <c r="C53" s="9" t="s">
        <v>941</v>
      </c>
      <c r="D53" s="9" t="s">
        <v>279</v>
      </c>
      <c r="E53" s="10" t="str">
        <f>CONCATENATE(C53,D53)</f>
        <v>李**G101*****1宜蘭縣冬山鄉清溝村20鄰光明路168巷48號</v>
      </c>
    </row>
    <row r="54" spans="1:5" x14ac:dyDescent="0.3">
      <c r="A54" s="7" t="s">
        <v>194</v>
      </c>
      <c r="B54" s="8">
        <v>2355.69</v>
      </c>
      <c r="C54" s="9" t="s">
        <v>941</v>
      </c>
      <c r="D54" s="10" t="s">
        <v>436</v>
      </c>
      <c r="E54" s="10" t="str">
        <f>CONCATENATE(C54,D54)</f>
        <v>李**G101*****1宜蘭縣冬山鄉清溝村20鄰光明路188號</v>
      </c>
    </row>
    <row r="55" spans="1:5" x14ac:dyDescent="0.3">
      <c r="A55" s="7" t="s">
        <v>39</v>
      </c>
      <c r="B55" s="8">
        <v>64.095100000000002</v>
      </c>
      <c r="C55" s="9" t="s">
        <v>1020</v>
      </c>
      <c r="D55" s="9" t="s">
        <v>629</v>
      </c>
      <c r="E55" s="10" t="str">
        <f>CONCATENATE(C55,D55)</f>
        <v>李**G101*****2宜蘭縣冬山鄉清溝村29鄰鹿安路520巷9號</v>
      </c>
    </row>
    <row r="56" spans="1:5" x14ac:dyDescent="0.3">
      <c r="A56" s="7" t="s">
        <v>38</v>
      </c>
      <c r="B56" s="8">
        <v>120.801</v>
      </c>
      <c r="C56" s="9" t="s">
        <v>1012</v>
      </c>
      <c r="D56" s="9" t="s">
        <v>580</v>
      </c>
      <c r="E56" s="10" t="str">
        <f>CONCATENATE(C56,D56)</f>
        <v>李**G101*****4宜蘭縣冬山鄉清溝村29鄰鹿安路520巷6號</v>
      </c>
    </row>
    <row r="57" spans="1:5" x14ac:dyDescent="0.3">
      <c r="A57" s="7" t="s">
        <v>44</v>
      </c>
      <c r="B57" s="8">
        <v>118.002</v>
      </c>
      <c r="C57" s="9" t="s">
        <v>1011</v>
      </c>
      <c r="D57" s="9" t="s">
        <v>577</v>
      </c>
      <c r="E57" s="10" t="str">
        <f>CONCATENATE(C57,D57)</f>
        <v>李**G120*****1宜蘭縣冬山鄉清溝村29鄰鹿安路520巷8號</v>
      </c>
    </row>
    <row r="58" spans="1:5" x14ac:dyDescent="0.3">
      <c r="A58" s="7" t="s">
        <v>51</v>
      </c>
      <c r="B58" s="8">
        <v>72.450400000000002</v>
      </c>
      <c r="C58" s="9" t="s">
        <v>1036</v>
      </c>
      <c r="D58" s="9" t="s">
        <v>726</v>
      </c>
      <c r="E58" s="10" t="str">
        <f>CONCATENATE(C58,D58)</f>
        <v>李**G220*****3宜蘭縣冬山鄉鹿埔村8鄰鹿埔路380號</v>
      </c>
    </row>
    <row r="59" spans="1:5" x14ac:dyDescent="0.3">
      <c r="A59" s="7" t="s">
        <v>142</v>
      </c>
      <c r="B59" s="8">
        <v>19.032800000000002</v>
      </c>
      <c r="C59" s="9" t="s">
        <v>962</v>
      </c>
      <c r="D59" s="9"/>
      <c r="E59" s="10" t="str">
        <f>CONCATENATE(C59,D59)</f>
        <v>宜蘭縣</v>
      </c>
    </row>
    <row r="60" spans="1:5" x14ac:dyDescent="0.3">
      <c r="A60" s="7" t="s">
        <v>159</v>
      </c>
      <c r="B60" s="8">
        <v>872.29200000000003</v>
      </c>
      <c r="C60" s="9" t="s">
        <v>976</v>
      </c>
      <c r="D60" s="9" t="s">
        <v>531</v>
      </c>
      <c r="E60" s="10" t="str">
        <f>CONCATENATE(C60,D60)</f>
        <v>林***GA0*****6宜蘭縣冬山鄉清溝村6鄰清溝路21號</v>
      </c>
    </row>
    <row r="61" spans="1:5" x14ac:dyDescent="0.3">
      <c r="A61" s="7" t="s">
        <v>183</v>
      </c>
      <c r="B61" s="8">
        <v>547.03599999999994</v>
      </c>
      <c r="C61" s="9" t="s">
        <v>946</v>
      </c>
      <c r="D61" s="9" t="s">
        <v>292</v>
      </c>
      <c r="E61" s="10" t="str">
        <f>CONCATENATE(C61,D61)</f>
        <v>林**A103*****8台北市松山區景聯里1鄰基隆路二段29號</v>
      </c>
    </row>
    <row r="62" spans="1:5" x14ac:dyDescent="0.3">
      <c r="A62" s="7" t="s">
        <v>179</v>
      </c>
      <c r="B62" s="8">
        <v>598.245</v>
      </c>
      <c r="C62" s="9" t="s">
        <v>946</v>
      </c>
      <c r="D62" s="9" t="s">
        <v>292</v>
      </c>
      <c r="E62" s="10" t="str">
        <f>CONCATENATE(C62,D62)</f>
        <v>林**A103*****8台北市松山區景聯里1鄰基隆路二段29號</v>
      </c>
    </row>
    <row r="63" spans="1:5" x14ac:dyDescent="0.3">
      <c r="A63" s="7" t="s">
        <v>166</v>
      </c>
      <c r="B63" s="8">
        <v>772.89800000000002</v>
      </c>
      <c r="C63" s="9" t="s">
        <v>946</v>
      </c>
      <c r="D63" s="9" t="s">
        <v>292</v>
      </c>
      <c r="E63" s="10" t="str">
        <f>CONCATENATE(C63,D63)</f>
        <v>林**A103*****8台北市松山區景聯里1鄰基隆路二段29號</v>
      </c>
    </row>
    <row r="64" spans="1:5" x14ac:dyDescent="0.3">
      <c r="A64" s="7" t="s">
        <v>164</v>
      </c>
      <c r="B64" s="8">
        <v>1068.8399999999999</v>
      </c>
      <c r="C64" s="9" t="s">
        <v>946</v>
      </c>
      <c r="D64" s="9" t="s">
        <v>292</v>
      </c>
      <c r="E64" s="10" t="str">
        <f>CONCATENATE(C64,D64)</f>
        <v>林**A103*****8台北市松山區景聯里1鄰基隆路二段29號</v>
      </c>
    </row>
    <row r="65" spans="1:5" x14ac:dyDescent="0.3">
      <c r="A65" s="7" t="s">
        <v>69</v>
      </c>
      <c r="B65" s="8">
        <v>1159.24</v>
      </c>
      <c r="C65" s="9" t="s">
        <v>1002</v>
      </c>
      <c r="D65" s="9" t="s">
        <v>539</v>
      </c>
      <c r="E65" s="10" t="str">
        <f>CONCATENATE(C65,D65)</f>
        <v>林**A203*****6台北市內湖區金瑞里12鄰內湖路三段329巷4弄7號</v>
      </c>
    </row>
    <row r="66" spans="1:5" x14ac:dyDescent="0.3">
      <c r="A66" s="7" t="s">
        <v>4</v>
      </c>
      <c r="B66" s="8">
        <v>77.772000000000006</v>
      </c>
      <c r="C66" s="9" t="s">
        <v>1043</v>
      </c>
      <c r="D66" s="9" t="s">
        <v>757</v>
      </c>
      <c r="E66" s="10" t="str">
        <f>CONCATENATE(C66,D66)</f>
        <v>林**C220*****7宜蘭縣冬山鄉鹿埔村10鄰鹿埔路491巷12號</v>
      </c>
    </row>
    <row r="67" spans="1:5" x14ac:dyDescent="0.3">
      <c r="A67" s="7" t="s">
        <v>95</v>
      </c>
      <c r="B67" s="8">
        <v>2453.3200000000002</v>
      </c>
      <c r="C67" s="9" t="s">
        <v>1061</v>
      </c>
      <c r="D67" s="9" t="s">
        <v>475</v>
      </c>
      <c r="E67" s="10" t="str">
        <f>CONCATENATE(C67,D67)</f>
        <v>林**G100*****4宜蘭縣冬山鄉順安村21鄰永興路二段346號</v>
      </c>
    </row>
    <row r="68" spans="1:5" x14ac:dyDescent="0.3">
      <c r="A68" s="7" t="s">
        <v>134</v>
      </c>
      <c r="B68" s="8">
        <v>3480.06</v>
      </c>
      <c r="C68" s="9" t="s">
        <v>930</v>
      </c>
      <c r="D68" s="9" t="s">
        <v>860</v>
      </c>
      <c r="E68" s="10" t="str">
        <f>CONCATENATE(C68,D68)</f>
        <v>林**G100*****6宜蘭縣冬山鄉清溝村23鄰永安路535號</v>
      </c>
    </row>
    <row r="69" spans="1:5" x14ac:dyDescent="0.3">
      <c r="A69" s="7" t="s">
        <v>224</v>
      </c>
      <c r="B69" s="8">
        <v>1893.3</v>
      </c>
      <c r="C69" s="9" t="s">
        <v>930</v>
      </c>
      <c r="D69" s="9" t="s">
        <v>244</v>
      </c>
      <c r="E69" s="10" t="str">
        <f>CONCATENATE(C69,D69)</f>
        <v>林**G100*****6宜蘭縣冬山鄉清溝村24鄰光明路372號</v>
      </c>
    </row>
    <row r="70" spans="1:5" x14ac:dyDescent="0.3">
      <c r="A70" s="7" t="s">
        <v>210</v>
      </c>
      <c r="B70" s="8">
        <v>1394.82</v>
      </c>
      <c r="C70" s="9" t="s">
        <v>930</v>
      </c>
      <c r="D70" s="9" t="s">
        <v>267</v>
      </c>
      <c r="E70" s="10" t="str">
        <f>CONCATENATE(C70,D70)</f>
        <v>林**G100*****6宜蘭縣冬山鄉清溝村25鄰永安路510號</v>
      </c>
    </row>
    <row r="71" spans="1:5" x14ac:dyDescent="0.3">
      <c r="A71" s="7" t="s">
        <v>133</v>
      </c>
      <c r="B71" s="8">
        <v>1673.69</v>
      </c>
      <c r="C71" s="9" t="s">
        <v>930</v>
      </c>
      <c r="D71" s="9" t="s">
        <v>858</v>
      </c>
      <c r="E71" s="10" t="str">
        <f>CONCATENATE(C71,D71)</f>
        <v>林**G100*****6宜蘭縣冬山鄉清溝村25鄰永安路535號</v>
      </c>
    </row>
    <row r="72" spans="1:5" x14ac:dyDescent="0.3">
      <c r="A72" s="7" t="s">
        <v>136</v>
      </c>
      <c r="B72" s="8">
        <v>2240.3000000000002</v>
      </c>
      <c r="C72" s="9" t="s">
        <v>930</v>
      </c>
      <c r="D72" s="9" t="s">
        <v>858</v>
      </c>
      <c r="E72" s="10" t="str">
        <f>CONCATENATE(C72,D72)</f>
        <v>林**G100*****6宜蘭縣冬山鄉清溝村25鄰永安路535號</v>
      </c>
    </row>
    <row r="73" spans="1:5" x14ac:dyDescent="0.3">
      <c r="A73" s="7" t="s">
        <v>78</v>
      </c>
      <c r="B73" s="8">
        <v>1678.81</v>
      </c>
      <c r="C73" s="9" t="s">
        <v>1052</v>
      </c>
      <c r="D73" s="9" t="s">
        <v>795</v>
      </c>
      <c r="E73" s="10" t="str">
        <f>CONCATENATE(C73,D73)</f>
        <v>林**G100*****9宜蘭縣冬山鄉清溝村24鄰光明路368之3號</v>
      </c>
    </row>
    <row r="74" spans="1:5" x14ac:dyDescent="0.3">
      <c r="A74" s="7" t="s">
        <v>222</v>
      </c>
      <c r="B74" s="8">
        <v>1768.96</v>
      </c>
      <c r="C74" s="9" t="s">
        <v>932</v>
      </c>
      <c r="D74" s="9" t="s">
        <v>250</v>
      </c>
      <c r="E74" s="10" t="str">
        <f>CONCATENATE(C74,D74)</f>
        <v>林**G101*****9宜蘭縣冬山鄉清溝村21鄰光明路295號</v>
      </c>
    </row>
    <row r="75" spans="1:5" x14ac:dyDescent="0.3">
      <c r="A75" s="7" t="s">
        <v>175</v>
      </c>
      <c r="B75" s="8">
        <v>474.54500000000002</v>
      </c>
      <c r="C75" s="9" t="s">
        <v>950</v>
      </c>
      <c r="D75" s="9" t="s">
        <v>298</v>
      </c>
      <c r="E75" s="10" t="str">
        <f>CONCATENATE(C75,D75)</f>
        <v>林**G120*****0宜蘭縣羅東鎮仁德里8鄰中山西街146之3號</v>
      </c>
    </row>
    <row r="76" spans="1:5" x14ac:dyDescent="0.3">
      <c r="A76" s="7" t="s">
        <v>208</v>
      </c>
      <c r="B76" s="8">
        <v>2590.4</v>
      </c>
      <c r="C76" s="9" t="s">
        <v>937</v>
      </c>
      <c r="D76" s="9" t="s">
        <v>262</v>
      </c>
      <c r="E76" s="10" t="str">
        <f>CONCATENATE(C76,D76)</f>
        <v>林**G120*****2宜蘭縣冬山鄉清溝村21鄰永清路507之1號</v>
      </c>
    </row>
    <row r="77" spans="1:5" x14ac:dyDescent="0.3">
      <c r="A77" s="7" t="s">
        <v>211</v>
      </c>
      <c r="B77" s="8">
        <v>1494.45</v>
      </c>
      <c r="C77" s="9" t="s">
        <v>937</v>
      </c>
      <c r="D77" s="9" t="s">
        <v>268</v>
      </c>
      <c r="E77" s="10" t="str">
        <f>CONCATENATE(C77,D77)</f>
        <v>林**G120*****2基隆市中山區協和里12鄰文化路50巷1弄8之2號</v>
      </c>
    </row>
    <row r="78" spans="1:5" x14ac:dyDescent="0.3">
      <c r="A78" s="7" t="s">
        <v>137</v>
      </c>
      <c r="B78" s="8">
        <v>621.46100000000001</v>
      </c>
      <c r="C78" s="9" t="s">
        <v>985</v>
      </c>
      <c r="D78" s="9" t="s">
        <v>860</v>
      </c>
      <c r="E78" s="10" t="str">
        <f>CONCATENATE(C78,D78)</f>
        <v>林**G120*****3宜蘭縣冬山鄉清溝村23鄰永安路535號</v>
      </c>
    </row>
    <row r="79" spans="1:5" x14ac:dyDescent="0.3">
      <c r="A79" s="7" t="s">
        <v>190</v>
      </c>
      <c r="B79" s="8">
        <v>1875.31</v>
      </c>
      <c r="C79" s="9" t="s">
        <v>969</v>
      </c>
      <c r="D79" s="10" t="s">
        <v>402</v>
      </c>
      <c r="E79" s="10" t="str">
        <f>CONCATENATE(C79,D79)</f>
        <v>林**G120*****8宜蘭縣冬山鄉清溝村25鄰永安路510號</v>
      </c>
    </row>
    <row r="80" spans="1:5" x14ac:dyDescent="0.3">
      <c r="A80" s="7" t="s">
        <v>50</v>
      </c>
      <c r="B80" s="8">
        <v>43.997199999999999</v>
      </c>
      <c r="C80" s="9" t="s">
        <v>1019</v>
      </c>
      <c r="D80" s="9" t="s">
        <v>622</v>
      </c>
      <c r="E80" s="10" t="str">
        <f>CONCATENATE(C80,D80)</f>
        <v>林**G120*****9宜蘭縣冬山鄉順安村10鄰清溝路317巷13號</v>
      </c>
    </row>
    <row r="81" spans="1:5" x14ac:dyDescent="0.3">
      <c r="A81" s="7" t="s">
        <v>48</v>
      </c>
      <c r="B81" s="8">
        <v>24.0654</v>
      </c>
      <c r="C81" s="9" t="s">
        <v>1019</v>
      </c>
      <c r="D81" s="9" t="s">
        <v>622</v>
      </c>
      <c r="E81" s="10" t="str">
        <f>CONCATENATE(C81,D81)</f>
        <v>林**G120*****9宜蘭縣冬山鄉順安村10鄰清溝路317巷13號</v>
      </c>
    </row>
    <row r="82" spans="1:5" x14ac:dyDescent="0.3">
      <c r="A82" s="7" t="s">
        <v>123</v>
      </c>
      <c r="B82" s="8">
        <v>1693.38</v>
      </c>
      <c r="C82" s="9" t="s">
        <v>993</v>
      </c>
      <c r="D82" s="9" t="s">
        <v>898</v>
      </c>
      <c r="E82" s="10" t="str">
        <f>CONCATENATE(C82,D82)</f>
        <v>林**G200*****3新北市汐止區北山里4鄰康寧街83巷29號</v>
      </c>
    </row>
    <row r="83" spans="1:5" x14ac:dyDescent="0.3">
      <c r="A83" s="7" t="s">
        <v>124</v>
      </c>
      <c r="B83" s="8">
        <v>1494.14</v>
      </c>
      <c r="C83" s="9" t="s">
        <v>993</v>
      </c>
      <c r="D83" s="9" t="s">
        <v>898</v>
      </c>
      <c r="E83" s="10" t="str">
        <f>CONCATENATE(C83,D83)</f>
        <v>林**G200*****3新北市汐止區北山里4鄰康寧街83巷29號</v>
      </c>
    </row>
    <row r="84" spans="1:5" x14ac:dyDescent="0.3">
      <c r="A84" s="7" t="s">
        <v>34</v>
      </c>
      <c r="B84" s="8">
        <v>64.060199999999995</v>
      </c>
      <c r="C84" s="9" t="s">
        <v>935</v>
      </c>
      <c r="D84" s="9" t="s">
        <v>636</v>
      </c>
      <c r="E84" s="10" t="str">
        <f>CONCATENATE(C84,D84)</f>
        <v>林**G201*****3宜蘭縣冬山鄉順安村20鄰松鹿路319巷17號</v>
      </c>
    </row>
    <row r="85" spans="1:5" x14ac:dyDescent="0.3">
      <c r="A85" s="7" t="s">
        <v>203</v>
      </c>
      <c r="B85" s="8">
        <v>532.74</v>
      </c>
      <c r="C85" s="9" t="s">
        <v>935</v>
      </c>
      <c r="D85" s="9" t="s">
        <v>258</v>
      </c>
      <c r="E85" s="10" t="str">
        <f>CONCATENATE(C85,D85)</f>
        <v>林**G201*****3宜蘭縣羅東鎮成功里3鄰興東南路131號</v>
      </c>
    </row>
    <row r="86" spans="1:5" x14ac:dyDescent="0.3">
      <c r="A86" s="7" t="s">
        <v>205</v>
      </c>
      <c r="B86" s="8">
        <v>24.149000000000001</v>
      </c>
      <c r="C86" s="9" t="s">
        <v>935</v>
      </c>
      <c r="D86" s="9" t="s">
        <v>258</v>
      </c>
      <c r="E86" s="10" t="str">
        <f>CONCATENATE(C86,D86)</f>
        <v>林**G201*****3宜蘭縣羅東鎮成功里3鄰興東南路131號</v>
      </c>
    </row>
    <row r="87" spans="1:5" x14ac:dyDescent="0.3">
      <c r="A87" s="7" t="s">
        <v>204</v>
      </c>
      <c r="B87" s="8">
        <v>2267.3200000000002</v>
      </c>
      <c r="C87" s="9" t="s">
        <v>935</v>
      </c>
      <c r="D87" s="9" t="s">
        <v>258</v>
      </c>
      <c r="E87" s="10" t="str">
        <f>CONCATENATE(C87,D87)</f>
        <v>林**G201*****3宜蘭縣羅東鎮成功里3鄰興東南路131號</v>
      </c>
    </row>
    <row r="88" spans="1:5" x14ac:dyDescent="0.3">
      <c r="A88" s="7" t="s">
        <v>202</v>
      </c>
      <c r="B88" s="8">
        <v>1.2340199999999999</v>
      </c>
      <c r="C88" s="9" t="s">
        <v>935</v>
      </c>
      <c r="D88" s="9" t="s">
        <v>483</v>
      </c>
      <c r="E88" s="10" t="str">
        <f>CONCATENATE(C88,D88)</f>
        <v>林**G201*****3宜蘭縣羅東鎮成功里3鄰興東南路131號</v>
      </c>
    </row>
    <row r="89" spans="1:5" x14ac:dyDescent="0.3">
      <c r="A89" s="7" t="s">
        <v>115</v>
      </c>
      <c r="B89" s="8">
        <v>1810.38</v>
      </c>
      <c r="C89" s="9" t="s">
        <v>935</v>
      </c>
      <c r="D89" s="9" t="s">
        <v>875</v>
      </c>
      <c r="E89" s="10" t="str">
        <f>CONCATENATE(C89,D89)</f>
        <v>林**G201*****3宜蘭縣羅東鎮維揚里5鄰維揚路136號</v>
      </c>
    </row>
    <row r="90" spans="1:5" x14ac:dyDescent="0.3">
      <c r="A90" s="7" t="s">
        <v>116</v>
      </c>
      <c r="B90" s="8">
        <v>1909.73</v>
      </c>
      <c r="C90" s="9" t="s">
        <v>935</v>
      </c>
      <c r="D90" s="9" t="s">
        <v>875</v>
      </c>
      <c r="E90" s="10" t="str">
        <f>CONCATENATE(C90,D90)</f>
        <v>林**G201*****3宜蘭縣羅東鎮維揚里5鄰維揚路136號</v>
      </c>
    </row>
    <row r="91" spans="1:5" x14ac:dyDescent="0.3">
      <c r="A91" s="7" t="s">
        <v>112</v>
      </c>
      <c r="B91" s="8">
        <v>2732.4</v>
      </c>
      <c r="C91" s="9" t="s">
        <v>986</v>
      </c>
      <c r="D91" s="9" t="s">
        <v>867</v>
      </c>
      <c r="E91" s="10" t="str">
        <f>CONCATENATE(C91,D91)</f>
        <v>林**G220*****0宜蘭縣羅東鎮西安里1鄰西安街385巷149弄28號</v>
      </c>
    </row>
    <row r="92" spans="1:5" x14ac:dyDescent="0.3">
      <c r="A92" s="7" t="s">
        <v>147</v>
      </c>
      <c r="B92" s="8">
        <v>94.2136</v>
      </c>
      <c r="C92" s="9" t="s">
        <v>957</v>
      </c>
      <c r="D92" s="10" t="s">
        <v>324</v>
      </c>
      <c r="E92" s="10" t="str">
        <f>CONCATENATE(C92,D92)</f>
        <v>林**G220*****6宜蘭縣冬山鄉丸山村1鄰信光路522巷22號</v>
      </c>
    </row>
    <row r="93" spans="1:5" x14ac:dyDescent="0.3">
      <c r="A93" s="7" t="s">
        <v>66</v>
      </c>
      <c r="B93" s="8">
        <v>1159.8800000000001</v>
      </c>
      <c r="C93" s="9" t="s">
        <v>1005</v>
      </c>
      <c r="D93" s="9" t="s">
        <v>551</v>
      </c>
      <c r="E93" s="10" t="str">
        <f>CONCATENATE(C93,D93)</f>
        <v>林**G221*****1宜蘭縣冬山鄉清溝村29鄰鹿安路512號</v>
      </c>
    </row>
    <row r="94" spans="1:5" x14ac:dyDescent="0.3">
      <c r="A94" s="7" t="s">
        <v>191</v>
      </c>
      <c r="B94" s="8">
        <v>1790.3</v>
      </c>
      <c r="C94" s="9" t="s">
        <v>970</v>
      </c>
      <c r="D94" s="10" t="s">
        <v>407</v>
      </c>
      <c r="E94" s="10" t="str">
        <f>CONCATENATE(C94,D94)</f>
        <v>邱**G100*****8宜蘭縣冬山鄉清溝村23鄰永安路528號</v>
      </c>
    </row>
    <row r="95" spans="1:5" x14ac:dyDescent="0.3">
      <c r="A95" s="7" t="s">
        <v>169</v>
      </c>
      <c r="B95" s="8">
        <v>882.00199999999995</v>
      </c>
      <c r="C95" s="9" t="s">
        <v>970</v>
      </c>
      <c r="D95" s="10" t="s">
        <v>407</v>
      </c>
      <c r="E95" s="10" t="str">
        <f>CONCATENATE(C95,D95)</f>
        <v>邱**G100*****8宜蘭縣冬山鄉清溝村23鄰永安路528號</v>
      </c>
    </row>
    <row r="96" spans="1:5" x14ac:dyDescent="0.3">
      <c r="A96" s="7" t="s">
        <v>160</v>
      </c>
      <c r="B96" s="8">
        <v>226.00700000000001</v>
      </c>
      <c r="C96" s="9" t="s">
        <v>970</v>
      </c>
      <c r="D96" s="10" t="s">
        <v>407</v>
      </c>
      <c r="E96" s="10" t="str">
        <f>CONCATENATE(C96,D96)</f>
        <v>邱**G100*****8宜蘭縣冬山鄉清溝村23鄰永安路528號</v>
      </c>
    </row>
    <row r="97" spans="1:5" x14ac:dyDescent="0.3">
      <c r="A97" s="7" t="s">
        <v>11</v>
      </c>
      <c r="B97" s="8">
        <v>73.688599999999994</v>
      </c>
      <c r="C97" s="9" t="s">
        <v>1041</v>
      </c>
      <c r="D97" s="9" t="s">
        <v>749</v>
      </c>
      <c r="E97" s="10" t="str">
        <f>CONCATENATE(C97,D97)</f>
        <v>邱**G101*****1宜蘭縣冬山鄉清溝村29鄰鹿安路540巷1號</v>
      </c>
    </row>
    <row r="98" spans="1:5" x14ac:dyDescent="0.3">
      <c r="A98" s="7" t="s">
        <v>213</v>
      </c>
      <c r="B98" s="8">
        <v>1494.4</v>
      </c>
      <c r="C98" s="9" t="s">
        <v>940</v>
      </c>
      <c r="D98" s="9" t="s">
        <v>276</v>
      </c>
      <c r="E98" s="10" t="str">
        <f>CONCATENATE(C98,D98)</f>
        <v>邱**G101*****7宜蘭縣冬山鄉清溝村18鄰清溝路25之3號</v>
      </c>
    </row>
    <row r="99" spans="1:5" x14ac:dyDescent="0.3">
      <c r="A99" s="7" t="s">
        <v>214</v>
      </c>
      <c r="B99" s="8">
        <v>2191.86</v>
      </c>
      <c r="C99" s="9" t="s">
        <v>940</v>
      </c>
      <c r="D99" s="9" t="s">
        <v>276</v>
      </c>
      <c r="E99" s="10" t="str">
        <f>CONCATENATE(C99,D99)</f>
        <v>邱**G101*****7宜蘭縣冬山鄉清溝村18鄰清溝路25之3號</v>
      </c>
    </row>
    <row r="100" spans="1:5" x14ac:dyDescent="0.3">
      <c r="A100" s="7" t="s">
        <v>146</v>
      </c>
      <c r="B100" s="8">
        <v>107.08499999999999</v>
      </c>
      <c r="C100" s="9" t="s">
        <v>940</v>
      </c>
      <c r="D100" s="10" t="s">
        <v>431</v>
      </c>
      <c r="E100" s="10" t="str">
        <f>CONCATENATE(C100,D100)</f>
        <v>邱**G101*****7宜蘭縣冬山鄉清溝村18鄰清溝路25之3號</v>
      </c>
    </row>
    <row r="101" spans="1:5" x14ac:dyDescent="0.3">
      <c r="A101" s="7" t="s">
        <v>193</v>
      </c>
      <c r="B101" s="8">
        <v>1060.8599999999999</v>
      </c>
      <c r="C101" s="9" t="s">
        <v>972</v>
      </c>
      <c r="D101" s="10" t="s">
        <v>417</v>
      </c>
      <c r="E101" s="10" t="str">
        <f>CONCATENATE(C101,D101)</f>
        <v>邱**G120*****9宜蘭縣冬山鄉清溝村25鄰永安路530號</v>
      </c>
    </row>
    <row r="102" spans="1:5" x14ac:dyDescent="0.3">
      <c r="A102" s="7" t="s">
        <v>195</v>
      </c>
      <c r="B102" s="8">
        <v>2025.34</v>
      </c>
      <c r="C102" s="9" t="s">
        <v>972</v>
      </c>
      <c r="D102" s="10" t="s">
        <v>417</v>
      </c>
      <c r="E102" s="10" t="str">
        <f>CONCATENATE(C102,D102)</f>
        <v>邱**G120*****9宜蘭縣冬山鄉清溝村25鄰永安路530號</v>
      </c>
    </row>
    <row r="103" spans="1:5" x14ac:dyDescent="0.3">
      <c r="A103" s="7" t="s">
        <v>145</v>
      </c>
      <c r="B103" s="8">
        <v>31.046900000000001</v>
      </c>
      <c r="C103" s="9" t="s">
        <v>972</v>
      </c>
      <c r="D103" s="10" t="s">
        <v>417</v>
      </c>
      <c r="E103" s="10" t="str">
        <f>CONCATENATE(C103,D103)</f>
        <v>邱**G120*****9宜蘭縣冬山鄉清溝村25鄰永安路530號</v>
      </c>
    </row>
    <row r="104" spans="1:5" x14ac:dyDescent="0.3">
      <c r="A104" s="7" t="s">
        <v>29</v>
      </c>
      <c r="B104" s="8">
        <v>64.049599999999998</v>
      </c>
      <c r="C104" s="9" t="s">
        <v>1021</v>
      </c>
      <c r="D104" s="9" t="s">
        <v>640</v>
      </c>
      <c r="E104" s="10" t="str">
        <f>CONCATENATE(C104,D104)</f>
        <v>邱**V100*****9新北市蘆洲區鷺江里12鄰民族路55號五樓</v>
      </c>
    </row>
    <row r="105" spans="1:5" x14ac:dyDescent="0.3">
      <c r="A105" s="7" t="s">
        <v>120</v>
      </c>
      <c r="B105" s="8">
        <v>1394.61</v>
      </c>
      <c r="C105" s="9" t="s">
        <v>991</v>
      </c>
      <c r="D105" s="9" t="s">
        <v>888</v>
      </c>
      <c r="E105" s="10" t="str">
        <f>CONCATENATE(C105,D105)</f>
        <v>俞**G200*****5宜蘭縣冬山鄉清溝村25鄰永安路661號</v>
      </c>
    </row>
    <row r="106" spans="1:5" x14ac:dyDescent="0.3">
      <c r="A106" s="7" t="s">
        <v>100</v>
      </c>
      <c r="B106" s="8">
        <v>546.92200000000003</v>
      </c>
      <c r="C106" s="9" t="s">
        <v>999</v>
      </c>
      <c r="D106" s="9" t="s">
        <v>924</v>
      </c>
      <c r="E106" s="10" t="str">
        <f>CONCATENATE(C106,D106)</f>
        <v>施**F203*****6台北市文山區興業23鄰辛亥路五段124巷10號四樓</v>
      </c>
    </row>
    <row r="107" spans="1:5" x14ac:dyDescent="0.3">
      <c r="A107" s="7" t="s">
        <v>129</v>
      </c>
      <c r="B107" s="8">
        <v>1499.01</v>
      </c>
      <c r="C107" s="9" t="s">
        <v>995</v>
      </c>
      <c r="D107" s="9" t="s">
        <v>911</v>
      </c>
      <c r="E107" s="10" t="str">
        <f>CONCATENATE(C107,D107)</f>
        <v>洪**G100*****7宜蘭縣冬山鄉清溝村24鄰永安路685巷2號</v>
      </c>
    </row>
    <row r="108" spans="1:5" x14ac:dyDescent="0.3">
      <c r="A108" s="7" t="s">
        <v>130</v>
      </c>
      <c r="B108" s="8">
        <v>1394.41</v>
      </c>
      <c r="C108" s="9" t="s">
        <v>995</v>
      </c>
      <c r="D108" s="9" t="s">
        <v>911</v>
      </c>
      <c r="E108" s="10" t="str">
        <f>CONCATENATE(C108,D108)</f>
        <v>洪**G100*****7宜蘭縣冬山鄉清溝村24鄰永安路685巷2號</v>
      </c>
    </row>
    <row r="109" spans="1:5" x14ac:dyDescent="0.3">
      <c r="A109" s="7" t="s">
        <v>87</v>
      </c>
      <c r="B109" s="8">
        <v>2863.98</v>
      </c>
      <c r="C109" s="9" t="s">
        <v>995</v>
      </c>
      <c r="D109" s="9" t="s">
        <v>519</v>
      </c>
      <c r="E109" s="10" t="str">
        <f>CONCATENATE(C109,D109)</f>
        <v>洪**G100*****7宜蘭縣冬山鄉清溝村24鄰永安路685巷2號</v>
      </c>
    </row>
    <row r="110" spans="1:5" x14ac:dyDescent="0.3">
      <c r="A110" s="7" t="s">
        <v>118</v>
      </c>
      <c r="B110" s="8">
        <v>2341</v>
      </c>
      <c r="C110" s="9" t="s">
        <v>989</v>
      </c>
      <c r="D110" s="9" t="s">
        <v>882</v>
      </c>
      <c r="E110" s="10" t="str">
        <f>CONCATENATE(C110,D110)</f>
        <v>范**A203*****4宜蘭縣五結鄉上四村11鄰中正路二段289巷11號</v>
      </c>
    </row>
    <row r="111" spans="1:5" x14ac:dyDescent="0.3">
      <c r="A111" s="7" t="s">
        <v>165</v>
      </c>
      <c r="B111" s="8">
        <v>1237.26</v>
      </c>
      <c r="C111" s="9" t="s">
        <v>980</v>
      </c>
      <c r="D111" s="9" t="s">
        <v>809</v>
      </c>
      <c r="E111" s="10" t="str">
        <f>CONCATENATE(C111,D111)</f>
        <v>張**A121*****1台北市大安區仁慈里9鄰復興南路一段279巷30弄3號二樓</v>
      </c>
    </row>
    <row r="112" spans="1:5" x14ac:dyDescent="0.3">
      <c r="A112" s="7" t="s">
        <v>127</v>
      </c>
      <c r="B112" s="8">
        <v>2594.7399999999998</v>
      </c>
      <c r="C112" s="9" t="s">
        <v>980</v>
      </c>
      <c r="D112" s="9" t="s">
        <v>809</v>
      </c>
      <c r="E112" s="10" t="str">
        <f>CONCATENATE(C112,D112)</f>
        <v>張**A121*****1台北市大安區仁慈里9鄰復興南路一段279巷30弄3號二樓</v>
      </c>
    </row>
    <row r="113" spans="1:10" x14ac:dyDescent="0.3">
      <c r="A113" s="7" t="s">
        <v>84</v>
      </c>
      <c r="B113" s="8">
        <v>1975.83</v>
      </c>
      <c r="C113" s="9" t="s">
        <v>980</v>
      </c>
      <c r="D113" s="9" t="s">
        <v>809</v>
      </c>
      <c r="E113" s="10" t="str">
        <f>CONCATENATE(C113,D113)</f>
        <v>張**A121*****1台北市大安區仁慈里9鄰復興南路一段279巷30弄3號二樓</v>
      </c>
    </row>
    <row r="114" spans="1:10" x14ac:dyDescent="0.3">
      <c r="A114" s="7" t="s">
        <v>182</v>
      </c>
      <c r="B114" s="8">
        <v>675.14599999999996</v>
      </c>
      <c r="C114" s="9" t="s">
        <v>948</v>
      </c>
      <c r="D114" s="9" t="s">
        <v>295</v>
      </c>
      <c r="E114" s="10" t="str">
        <f>CONCATENATE(C114,D114)</f>
        <v>張**G100*****0宜蘭縣員山鄉中華村15鄰長嶺路82號</v>
      </c>
    </row>
    <row r="115" spans="1:10" x14ac:dyDescent="0.3">
      <c r="A115" s="7" t="s">
        <v>225</v>
      </c>
      <c r="B115" s="8">
        <v>1119.24</v>
      </c>
      <c r="C115" s="9" t="s">
        <v>1062</v>
      </c>
      <c r="D115" s="9" t="s">
        <v>479</v>
      </c>
      <c r="E115" s="10" t="str">
        <f>CONCATENATE(C115,D115)</f>
        <v>張**G200*****4宜蘭縣冬山鄉清溝村21鄰永清路478號</v>
      </c>
    </row>
    <row r="116" spans="1:10" x14ac:dyDescent="0.3">
      <c r="A116" s="7" t="s">
        <v>8</v>
      </c>
      <c r="B116" s="8">
        <v>140.90199999999999</v>
      </c>
      <c r="C116" s="9" t="s">
        <v>1015</v>
      </c>
      <c r="D116" s="9" t="s">
        <v>592</v>
      </c>
      <c r="E116" s="10" t="str">
        <f>CONCATENATE(C116,D116)</f>
        <v>張**G220*****3宜蘭縣冬山鄉群英村18鄰日新路1巷49號</v>
      </c>
      <c r="I116" s="16"/>
      <c r="J116" s="16"/>
    </row>
    <row r="117" spans="1:10" x14ac:dyDescent="0.3">
      <c r="A117" s="7" t="s">
        <v>167</v>
      </c>
      <c r="B117" s="8">
        <v>66.427300000000002</v>
      </c>
      <c r="C117" s="9" t="s">
        <v>953</v>
      </c>
      <c r="D117" s="10" t="s">
        <v>526</v>
      </c>
      <c r="E117" s="10" t="str">
        <f>CONCATENATE(C117,D117)</f>
        <v>張**G220*****4宜蘭縣冬山鄉清溝村25鄰清溝路120巷14號</v>
      </c>
    </row>
    <row r="118" spans="1:10" x14ac:dyDescent="0.3">
      <c r="A118" s="7" t="s">
        <v>153</v>
      </c>
      <c r="B118" s="8">
        <v>65.616</v>
      </c>
      <c r="C118" s="9" t="s">
        <v>956</v>
      </c>
      <c r="D118" s="10" t="s">
        <v>319</v>
      </c>
      <c r="E118" s="10" t="str">
        <f>CONCATENATE(C118,D118)</f>
        <v>曹**G120*****1宜蘭縣冬山鄉清溝村25鄰清溝路120巷8號</v>
      </c>
    </row>
    <row r="119" spans="1:10" x14ac:dyDescent="0.3">
      <c r="A119" s="7" t="s">
        <v>168</v>
      </c>
      <c r="B119" s="8">
        <v>187.602</v>
      </c>
      <c r="C119" s="9" t="s">
        <v>956</v>
      </c>
      <c r="D119" s="10" t="s">
        <v>319</v>
      </c>
      <c r="E119" s="10" t="str">
        <f>CONCATENATE(C119,D119)</f>
        <v>曹**G120*****1宜蘭縣冬山鄉清溝村25鄰清溝路120巷8號</v>
      </c>
    </row>
    <row r="120" spans="1:10" x14ac:dyDescent="0.3">
      <c r="A120" s="7" t="s">
        <v>1</v>
      </c>
      <c r="B120" s="8">
        <v>1606.04</v>
      </c>
      <c r="C120" s="9" t="s">
        <v>927</v>
      </c>
      <c r="D120" s="10" t="s">
        <v>522</v>
      </c>
      <c r="E120" s="10" t="str">
        <f>CONCATENATE(C120,D120)</f>
        <v>清溝福安宮G101*****1宜蘭縣冬山鄉清溝村永清路456號</v>
      </c>
    </row>
    <row r="121" spans="1:10" x14ac:dyDescent="0.3">
      <c r="A121" s="7" t="s">
        <v>148</v>
      </c>
      <c r="B121" s="8">
        <v>80.489999999999995</v>
      </c>
      <c r="C121" s="9" t="s">
        <v>961</v>
      </c>
      <c r="D121" s="10" t="s">
        <v>349</v>
      </c>
      <c r="E121" s="10" t="str">
        <f>CONCATENATE(C121,D121)</f>
        <v>莊**G120*****9宜蘭縣冬山鄉清溝村25鄰清溝路120巷1號</v>
      </c>
    </row>
    <row r="122" spans="1:10" x14ac:dyDescent="0.3">
      <c r="A122" s="7" t="s">
        <v>150</v>
      </c>
      <c r="B122" s="8">
        <v>5.3868400000000003</v>
      </c>
      <c r="C122" s="9" t="s">
        <v>961</v>
      </c>
      <c r="D122" s="10" t="s">
        <v>349</v>
      </c>
      <c r="E122" s="10" t="str">
        <f>CONCATENATE(C122,D122)</f>
        <v>莊**G120*****9宜蘭縣冬山鄉清溝村25鄰清溝路120巷1號</v>
      </c>
    </row>
    <row r="123" spans="1:10" x14ac:dyDescent="0.3">
      <c r="A123" s="7" t="s">
        <v>35</v>
      </c>
      <c r="B123" s="8">
        <v>72.241600000000005</v>
      </c>
      <c r="C123" s="9" t="s">
        <v>1038</v>
      </c>
      <c r="D123" s="9" t="s">
        <v>736</v>
      </c>
      <c r="E123" s="10" t="str">
        <f>CONCATENATE(C123,D123)</f>
        <v>莊**G201*****1宜蘭縣冬山鄉順安村19鄰鹿安路607號</v>
      </c>
    </row>
    <row r="124" spans="1:10" x14ac:dyDescent="0.3">
      <c r="A124" s="7" t="s">
        <v>65</v>
      </c>
      <c r="B124" s="8">
        <v>121.431</v>
      </c>
      <c r="C124" s="9" t="s">
        <v>1008</v>
      </c>
      <c r="D124" s="9" t="s">
        <v>563</v>
      </c>
      <c r="E124" s="10" t="str">
        <f>CONCATENATE(C124,D124)</f>
        <v>郭**G101*****8宜蘭縣冬山鄉大進村6鄰小埤三路51號</v>
      </c>
    </row>
    <row r="125" spans="1:10" x14ac:dyDescent="0.3">
      <c r="A125" s="7" t="s">
        <v>101</v>
      </c>
      <c r="B125" s="8">
        <v>822.24400000000003</v>
      </c>
      <c r="C125" s="9" t="s">
        <v>998</v>
      </c>
      <c r="D125" s="9" t="s">
        <v>460</v>
      </c>
      <c r="E125" s="10" t="str">
        <f>CONCATENATE(C125,D125)</f>
        <v>陳**F121*****5宜蘭縣羅東鎮西安里1鄰西安街368巷75號</v>
      </c>
    </row>
    <row r="126" spans="1:10" x14ac:dyDescent="0.3">
      <c r="A126" s="7" t="s">
        <v>91</v>
      </c>
      <c r="B126" s="8">
        <v>1918.2</v>
      </c>
      <c r="C126" s="9" t="s">
        <v>1058</v>
      </c>
      <c r="D126" s="9" t="s">
        <v>460</v>
      </c>
      <c r="E126" s="10" t="str">
        <f>CONCATENATE(C126,D126)</f>
        <v>陳**F121*****7宜蘭縣羅東鎮西安里1鄰西安街368巷75號</v>
      </c>
    </row>
    <row r="127" spans="1:10" x14ac:dyDescent="0.3">
      <c r="A127" s="7" t="s">
        <v>55</v>
      </c>
      <c r="B127" s="8">
        <v>99.613600000000005</v>
      </c>
      <c r="C127" s="9" t="s">
        <v>1009</v>
      </c>
      <c r="D127" s="9" t="s">
        <v>569</v>
      </c>
      <c r="E127" s="10" t="str">
        <f>CONCATENATE(C127,D127)</f>
        <v>陳**F124*****9宜蘭縣冬山鄉清溝村29鄰鹿安路520巷10號</v>
      </c>
    </row>
    <row r="128" spans="1:10" x14ac:dyDescent="0.3">
      <c r="A128" s="7" t="s">
        <v>229</v>
      </c>
      <c r="B128" s="8">
        <v>1644.56</v>
      </c>
      <c r="C128" s="9" t="s">
        <v>929</v>
      </c>
      <c r="D128" s="9" t="s">
        <v>237</v>
      </c>
      <c r="E128" s="10" t="str">
        <f>CONCATENATE(C128,D128)</f>
        <v>陳**G100*****2宜蘭縣冬山鄉清溝村7鄰清溝路26號</v>
      </c>
    </row>
    <row r="129" spans="1:5" x14ac:dyDescent="0.3">
      <c r="A129" s="7" t="s">
        <v>217</v>
      </c>
      <c r="B129" s="8">
        <v>30.582699999999999</v>
      </c>
      <c r="C129" s="9" t="s">
        <v>929</v>
      </c>
      <c r="D129" s="9" t="s">
        <v>237</v>
      </c>
      <c r="E129" s="10" t="str">
        <f>CONCATENATE(C129,D129)</f>
        <v>陳**G100*****2宜蘭縣冬山鄉清溝村7鄰清溝路26號</v>
      </c>
    </row>
    <row r="130" spans="1:5" x14ac:dyDescent="0.3">
      <c r="A130" s="7" t="s">
        <v>220</v>
      </c>
      <c r="B130" s="8">
        <v>543.50900000000001</v>
      </c>
      <c r="C130" s="9" t="s">
        <v>929</v>
      </c>
      <c r="D130" s="9" t="s">
        <v>237</v>
      </c>
      <c r="E130" s="10" t="str">
        <f>CONCATENATE(C130,D130)</f>
        <v>陳**G100*****2宜蘭縣冬山鄉清溝村7鄰清溝路26號</v>
      </c>
    </row>
    <row r="131" spans="1:5" x14ac:dyDescent="0.3">
      <c r="A131" s="7" t="s">
        <v>174</v>
      </c>
      <c r="B131" s="8">
        <v>1688.43</v>
      </c>
      <c r="C131" s="9" t="s">
        <v>974</v>
      </c>
      <c r="D131" s="10" t="s">
        <v>449</v>
      </c>
      <c r="E131" s="10" t="str">
        <f>CONCATENATE(C131,D131)</f>
        <v>陳**G100*****3宜蘭縣冬山鄉清溝村23鄰光明路389號</v>
      </c>
    </row>
    <row r="132" spans="1:5" x14ac:dyDescent="0.3">
      <c r="A132" s="7" t="s">
        <v>71</v>
      </c>
      <c r="B132" s="8">
        <v>1849.73</v>
      </c>
      <c r="C132" s="9" t="s">
        <v>974</v>
      </c>
      <c r="D132" s="9" t="s">
        <v>543</v>
      </c>
      <c r="E132" s="10" t="str">
        <f>CONCATENATE(C132,D132)</f>
        <v>陳**G100*****3宜蘭縣羅東鎮仁和里20鄰中山西街77號</v>
      </c>
    </row>
    <row r="133" spans="1:5" x14ac:dyDescent="0.3">
      <c r="A133" s="7" t="s">
        <v>228</v>
      </c>
      <c r="B133" s="8">
        <v>134.99799999999999</v>
      </c>
      <c r="C133" s="9" t="s">
        <v>928</v>
      </c>
      <c r="D133" s="9" t="s">
        <v>235</v>
      </c>
      <c r="E133" s="10" t="str">
        <f>CONCATENATE(C133,D133)</f>
        <v>陳**G101*****8宜蘭縣冬山鄉清溝村21鄰永清路478號</v>
      </c>
    </row>
    <row r="134" spans="1:5" x14ac:dyDescent="0.3">
      <c r="A134" s="7" t="s">
        <v>227</v>
      </c>
      <c r="B134" s="8">
        <v>158.054</v>
      </c>
      <c r="C134" s="9" t="s">
        <v>928</v>
      </c>
      <c r="D134" s="9" t="s">
        <v>235</v>
      </c>
      <c r="E134" s="10" t="str">
        <f>CONCATENATE(C134,D134)</f>
        <v>陳**G101*****8宜蘭縣冬山鄉清溝村21鄰永清路478號</v>
      </c>
    </row>
    <row r="135" spans="1:5" x14ac:dyDescent="0.3">
      <c r="A135" s="7" t="s">
        <v>226</v>
      </c>
      <c r="B135" s="8">
        <v>823.87300000000005</v>
      </c>
      <c r="C135" s="9" t="s">
        <v>928</v>
      </c>
      <c r="D135" s="9" t="s">
        <v>235</v>
      </c>
      <c r="E135" s="10" t="str">
        <f>CONCATENATE(C135,D135)</f>
        <v>陳**G101*****8宜蘭縣冬山鄉清溝村21鄰永清路478號</v>
      </c>
    </row>
    <row r="136" spans="1:5" x14ac:dyDescent="0.3">
      <c r="A136" s="7" t="s">
        <v>119</v>
      </c>
      <c r="B136" s="8">
        <v>2291.19</v>
      </c>
      <c r="C136" s="9" t="s">
        <v>990</v>
      </c>
      <c r="D136" s="9" t="s">
        <v>884</v>
      </c>
      <c r="E136" s="10" t="str">
        <f>CONCATENATE(C136,D136)</f>
        <v>陳**G101*****9宜蘭縣冬山鄉鹿埔村12鄰鹿埔路683巷16號</v>
      </c>
    </row>
    <row r="137" spans="1:5" x14ac:dyDescent="0.3">
      <c r="A137" s="7" t="s">
        <v>181</v>
      </c>
      <c r="B137" s="8">
        <v>695.33199999999999</v>
      </c>
      <c r="C137" s="9" t="s">
        <v>949</v>
      </c>
      <c r="D137" s="9" t="s">
        <v>296</v>
      </c>
      <c r="E137" s="10" t="str">
        <f>CONCATENATE(C137,D137)</f>
        <v>陳**G120*****2宜蘭縣羅東鎮中山里27鄰民權路159號</v>
      </c>
    </row>
    <row r="138" spans="1:5" x14ac:dyDescent="0.3">
      <c r="A138" s="7" t="s">
        <v>135</v>
      </c>
      <c r="B138" s="8">
        <v>16.3935</v>
      </c>
      <c r="C138" s="9" t="s">
        <v>967</v>
      </c>
      <c r="D138" s="9" t="s">
        <v>386</v>
      </c>
      <c r="E138" s="10" t="str">
        <f>CONCATENATE(C138,D138)</f>
        <v>陳**G120*****4宜蘭縣冬山鄉清溝村25鄰永安路502號</v>
      </c>
    </row>
    <row r="139" spans="1:5" x14ac:dyDescent="0.3">
      <c r="A139" s="7" t="s">
        <v>188</v>
      </c>
      <c r="B139" s="8">
        <v>1182.71</v>
      </c>
      <c r="C139" s="9" t="s">
        <v>967</v>
      </c>
      <c r="D139" s="9" t="s">
        <v>386</v>
      </c>
      <c r="E139" s="10" t="str">
        <f>CONCATENATE(C139,D139)</f>
        <v>陳**G120*****4宜蘭縣冬山鄉清溝村25鄰永安路502號</v>
      </c>
    </row>
    <row r="140" spans="1:5" x14ac:dyDescent="0.3">
      <c r="A140" s="7" t="s">
        <v>178</v>
      </c>
      <c r="B140" s="8">
        <v>1301.92</v>
      </c>
      <c r="C140" s="9" t="s">
        <v>973</v>
      </c>
      <c r="D140" s="10" t="s">
        <v>442</v>
      </c>
      <c r="E140" s="10" t="str">
        <f>CONCATENATE(C140,D140)</f>
        <v>陳**G120*****5宜蘭縣羅東鎮中山里27鄰民權路159號</v>
      </c>
    </row>
    <row r="141" spans="1:5" x14ac:dyDescent="0.3">
      <c r="A141" s="7" t="s">
        <v>177</v>
      </c>
      <c r="B141" s="8">
        <v>1544.05</v>
      </c>
      <c r="C141" s="9" t="s">
        <v>973</v>
      </c>
      <c r="D141" s="10" t="s">
        <v>442</v>
      </c>
      <c r="E141" s="10" t="str">
        <f>CONCATENATE(C141,D141)</f>
        <v>陳**G120*****5宜蘭縣羅東鎮中山里27鄰民權路159號</v>
      </c>
    </row>
    <row r="142" spans="1:5" x14ac:dyDescent="0.3">
      <c r="A142" s="7" t="s">
        <v>176</v>
      </c>
      <c r="B142" s="8">
        <v>1018.86</v>
      </c>
      <c r="C142" s="9" t="s">
        <v>973</v>
      </c>
      <c r="D142" s="10" t="s">
        <v>442</v>
      </c>
      <c r="E142" s="10" t="str">
        <f>CONCATENATE(C142,D142)</f>
        <v>陳**G120*****5宜蘭縣羅東鎮中山里27鄰民權路159號</v>
      </c>
    </row>
    <row r="143" spans="1:5" x14ac:dyDescent="0.3">
      <c r="A143" s="7" t="s">
        <v>86</v>
      </c>
      <c r="B143" s="8">
        <v>2862.59</v>
      </c>
      <c r="C143" s="9" t="s">
        <v>1055</v>
      </c>
      <c r="D143" s="9" t="s">
        <v>517</v>
      </c>
      <c r="E143" s="10" t="str">
        <f>CONCATENATE(C143,D143)</f>
        <v>陳**G121*****0宜蘭縣冬山鄉鹿埔村12鄰鹿埔路683巷22弄6號</v>
      </c>
    </row>
    <row r="144" spans="1:5" x14ac:dyDescent="0.3">
      <c r="A144" s="7" t="s">
        <v>170</v>
      </c>
      <c r="B144" s="8">
        <v>1645.23</v>
      </c>
      <c r="C144" s="9" t="s">
        <v>975</v>
      </c>
      <c r="D144" s="10" t="s">
        <v>314</v>
      </c>
      <c r="E144" s="10" t="str">
        <f>CONCATENATE(C144,D144)</f>
        <v>陳**G121*****2宜蘭縣冬山鄉清溝村25鄰清溝路120巷10號</v>
      </c>
    </row>
    <row r="145" spans="1:5" x14ac:dyDescent="0.3">
      <c r="A145" s="7" t="s">
        <v>5</v>
      </c>
      <c r="B145" s="8">
        <v>76.0959</v>
      </c>
      <c r="C145" s="9" t="s">
        <v>1042</v>
      </c>
      <c r="D145" s="9" t="s">
        <v>753</v>
      </c>
      <c r="E145" s="10" t="str">
        <f>CONCATENATE(C145,D145)</f>
        <v>陳**G121*****6宜蘭縣羅東鎮仁愛里11鄰復興路三段189巷38號</v>
      </c>
    </row>
    <row r="146" spans="1:5" x14ac:dyDescent="0.3">
      <c r="A146" s="7" t="s">
        <v>172</v>
      </c>
      <c r="B146" s="8">
        <v>134.04300000000001</v>
      </c>
      <c r="C146" s="9" t="s">
        <v>958</v>
      </c>
      <c r="D146" s="10" t="s">
        <v>330</v>
      </c>
      <c r="E146" s="10" t="str">
        <f>CONCATENATE(C146,D146)</f>
        <v>陳**G200*****7宜蘭縣三星鄉員山村3鄰泰雅一路501巷牛頭100號</v>
      </c>
    </row>
    <row r="147" spans="1:5" x14ac:dyDescent="0.3">
      <c r="A147" s="7" t="s">
        <v>173</v>
      </c>
      <c r="B147" s="8">
        <v>92.152199999999993</v>
      </c>
      <c r="C147" s="9" t="s">
        <v>958</v>
      </c>
      <c r="D147" s="9" t="s">
        <v>330</v>
      </c>
      <c r="E147" s="10" t="str">
        <f>CONCATENATE(C147,D147)</f>
        <v>陳**G200*****7宜蘭縣三星鄉員山村3鄰泰雅一路501巷牛頭100號</v>
      </c>
    </row>
    <row r="148" spans="1:5" x14ac:dyDescent="0.3">
      <c r="A148" s="7" t="s">
        <v>109</v>
      </c>
      <c r="B148" s="8">
        <v>4033.3</v>
      </c>
      <c r="C148" s="9" t="s">
        <v>984</v>
      </c>
      <c r="D148" s="9" t="s">
        <v>854</v>
      </c>
      <c r="E148" s="10" t="str">
        <f>CONCATENATE(C148,D148)</f>
        <v>陳**G220*****0宜蘭縣冬山鄉群英村51鄰光明路27巷5號</v>
      </c>
    </row>
    <row r="149" spans="1:5" x14ac:dyDescent="0.3">
      <c r="A149" s="7" t="s">
        <v>81</v>
      </c>
      <c r="B149" s="8">
        <v>2568.14</v>
      </c>
      <c r="C149" s="9" t="s">
        <v>1054</v>
      </c>
      <c r="D149" s="9" t="s">
        <v>804</v>
      </c>
      <c r="E149" s="10" t="str">
        <f>CONCATENATE(C149,D149)</f>
        <v>陳**G220*****1台北市中山區行仁里1鄰五常街47號三樓</v>
      </c>
    </row>
    <row r="150" spans="1:5" x14ac:dyDescent="0.3">
      <c r="A150" s="7" t="s">
        <v>163</v>
      </c>
      <c r="B150" s="8">
        <v>66.148099999999999</v>
      </c>
      <c r="C150" s="9" t="s">
        <v>954</v>
      </c>
      <c r="D150" s="10" t="s">
        <v>310</v>
      </c>
      <c r="E150" s="10" t="str">
        <f>CONCATENATE(C150,D150)</f>
        <v>陳**G221*****9宜蘭縣冬山鄉清溝村32鄰永安路327巷19弄1號</v>
      </c>
    </row>
    <row r="151" spans="1:5" x14ac:dyDescent="0.3">
      <c r="A151" s="7" t="s">
        <v>197</v>
      </c>
      <c r="B151" s="8">
        <v>1074.26</v>
      </c>
      <c r="C151" s="9" t="s">
        <v>945</v>
      </c>
      <c r="D151" s="9" t="s">
        <v>289</v>
      </c>
      <c r="E151" s="10" t="str">
        <f>CONCATENATE(C151,D151)</f>
        <v>陳**Q221*****9宜蘭縣冬山鄉鹿埔村鹿埔路683巷18號</v>
      </c>
    </row>
    <row r="152" spans="1:5" x14ac:dyDescent="0.3">
      <c r="A152" s="7" t="s">
        <v>196</v>
      </c>
      <c r="B152" s="8">
        <v>768.17200000000003</v>
      </c>
      <c r="C152" s="9" t="s">
        <v>945</v>
      </c>
      <c r="D152" s="9" t="s">
        <v>289</v>
      </c>
      <c r="E152" s="10" t="str">
        <f>CONCATENATE(C152,D152)</f>
        <v>陳**Q221*****9宜蘭縣冬山鄉鹿埔村鹿埔路683巷18號</v>
      </c>
    </row>
    <row r="153" spans="1:5" x14ac:dyDescent="0.3">
      <c r="A153" s="7" t="s">
        <v>206</v>
      </c>
      <c r="B153" s="8">
        <v>41.134700000000002</v>
      </c>
      <c r="C153" s="9" t="s">
        <v>936</v>
      </c>
      <c r="D153" s="9" t="s">
        <v>258</v>
      </c>
      <c r="E153" s="10" t="str">
        <f>CONCATENATE(C153,D153)</f>
        <v>游**G120*****2宜蘭縣羅東鎮成功里3鄰興東南路131號</v>
      </c>
    </row>
    <row r="154" spans="1:5" x14ac:dyDescent="0.3">
      <c r="A154" s="7" t="s">
        <v>201</v>
      </c>
      <c r="B154" s="8">
        <v>1701.35</v>
      </c>
      <c r="C154" s="9" t="s">
        <v>936</v>
      </c>
      <c r="D154" s="9" t="s">
        <v>258</v>
      </c>
      <c r="E154" s="10" t="str">
        <f>CONCATENATE(C154,D154)</f>
        <v>游**G120*****2宜蘭縣羅東鎮成功里3鄰興東南路131號</v>
      </c>
    </row>
    <row r="155" spans="1:5" x14ac:dyDescent="0.3">
      <c r="A155" s="7" t="s">
        <v>207</v>
      </c>
      <c r="B155" s="8">
        <v>449.37099999999998</v>
      </c>
      <c r="C155" s="9" t="s">
        <v>936</v>
      </c>
      <c r="D155" s="9" t="s">
        <v>258</v>
      </c>
      <c r="E155" s="10" t="str">
        <f>CONCATENATE(C155,D155)</f>
        <v>游**G120*****2宜蘭縣羅東鎮成功里3鄰興東南路131號</v>
      </c>
    </row>
    <row r="156" spans="1:5" x14ac:dyDescent="0.3">
      <c r="A156" s="7" t="s">
        <v>151</v>
      </c>
      <c r="B156" s="8">
        <v>773.26599999999996</v>
      </c>
      <c r="C156" s="9" t="s">
        <v>979</v>
      </c>
      <c r="D156" s="9" t="s">
        <v>806</v>
      </c>
      <c r="E156" s="10" t="str">
        <f>CONCATENATE(C156,D156)</f>
        <v>游**G120*****3宜蘭縣冬山鄉順安村19鄰順安路77之1號</v>
      </c>
    </row>
    <row r="157" spans="1:5" x14ac:dyDescent="0.3">
      <c r="A157" s="7" t="s">
        <v>125</v>
      </c>
      <c r="B157" s="8">
        <v>1195.31</v>
      </c>
      <c r="C157" s="9" t="s">
        <v>979</v>
      </c>
      <c r="D157" s="9" t="s">
        <v>806</v>
      </c>
      <c r="E157" s="10" t="str">
        <f>CONCATENATE(C157,D157)</f>
        <v>游**G120*****3宜蘭縣冬山鄉順安村19鄰順安路77之1號</v>
      </c>
    </row>
    <row r="158" spans="1:5" x14ac:dyDescent="0.3">
      <c r="A158" s="7" t="s">
        <v>126</v>
      </c>
      <c r="B158" s="8">
        <v>996.08299999999997</v>
      </c>
      <c r="C158" s="9" t="s">
        <v>979</v>
      </c>
      <c r="D158" s="9" t="s">
        <v>806</v>
      </c>
      <c r="E158" s="10" t="str">
        <f>CONCATENATE(C158,D158)</f>
        <v>游**G120*****3宜蘭縣冬山鄉順安村19鄰順安路77之1號</v>
      </c>
    </row>
    <row r="159" spans="1:5" x14ac:dyDescent="0.3">
      <c r="A159" s="7" t="s">
        <v>83</v>
      </c>
      <c r="B159" s="8">
        <v>1086.6300000000001</v>
      </c>
      <c r="C159" s="9" t="s">
        <v>979</v>
      </c>
      <c r="D159" s="9" t="s">
        <v>806</v>
      </c>
      <c r="E159" s="10" t="str">
        <f>CONCATENATE(C159,D159)</f>
        <v>游**G120*****3宜蘭縣冬山鄉順安村19鄰順安路77之1號</v>
      </c>
    </row>
    <row r="160" spans="1:5" x14ac:dyDescent="0.3">
      <c r="A160" s="7" t="s">
        <v>40</v>
      </c>
      <c r="B160" s="8">
        <v>72.659099999999995</v>
      </c>
      <c r="C160" s="9" t="s">
        <v>1037</v>
      </c>
      <c r="D160" s="9" t="s">
        <v>732</v>
      </c>
      <c r="E160" s="10" t="str">
        <f>CONCATENATE(C160,D160)</f>
        <v>游**G120*****4宜蘭縣冬山鄉清溝村27鄰鹿安路540巷9號</v>
      </c>
    </row>
    <row r="161" spans="1:5" x14ac:dyDescent="0.3">
      <c r="A161" s="7" t="s">
        <v>77</v>
      </c>
      <c r="B161" s="8">
        <v>3561.61</v>
      </c>
      <c r="C161" s="9" t="s">
        <v>1051</v>
      </c>
      <c r="D161" s="9" t="s">
        <v>791</v>
      </c>
      <c r="E161" s="10" t="str">
        <f>CONCATENATE(C161,D161)</f>
        <v>游**G200*****0宜蘭縣羅東鎮西安里25鄰重陽街95巷21弄17號</v>
      </c>
    </row>
    <row r="162" spans="1:5" x14ac:dyDescent="0.3">
      <c r="A162" s="7" t="s">
        <v>121</v>
      </c>
      <c r="B162" s="8">
        <v>1793.06</v>
      </c>
      <c r="C162" s="9" t="s">
        <v>992</v>
      </c>
      <c r="D162" s="9" t="s">
        <v>890</v>
      </c>
      <c r="E162" s="10" t="str">
        <f>CONCATENATE(C162,D162)</f>
        <v>游**G220*****1宜蘭縣冬山鄉清溝村24鄰光明路368之2號</v>
      </c>
    </row>
    <row r="163" spans="1:5" x14ac:dyDescent="0.3">
      <c r="A163" s="7" t="s">
        <v>154</v>
      </c>
      <c r="B163" s="8">
        <v>706.91099999999994</v>
      </c>
      <c r="C163" s="9" t="s">
        <v>977</v>
      </c>
      <c r="D163" s="9" t="s">
        <v>813</v>
      </c>
      <c r="E163" s="10" t="str">
        <f>CONCATENATE(C163,D163)</f>
        <v>游**G220*****3新北市汐止區厚德里1鄰樟樹路一段139巷15號三樓</v>
      </c>
    </row>
    <row r="164" spans="1:5" x14ac:dyDescent="0.3">
      <c r="A164" s="7" t="s">
        <v>212</v>
      </c>
      <c r="B164" s="8">
        <v>1594.09</v>
      </c>
      <c r="C164" s="9" t="s">
        <v>939</v>
      </c>
      <c r="D164" s="9" t="s">
        <v>272</v>
      </c>
      <c r="E164" s="10" t="str">
        <f>CONCATENATE(C164,D164)</f>
        <v>黃**A203*****0宜蘭縣羅東鎮南豪里1鄰興東南路40號</v>
      </c>
    </row>
    <row r="165" spans="1:5" x14ac:dyDescent="0.3">
      <c r="A165" s="7" t="s">
        <v>131</v>
      </c>
      <c r="B165" s="8">
        <v>1761.61</v>
      </c>
      <c r="C165" s="9" t="s">
        <v>996</v>
      </c>
      <c r="D165" s="9" t="s">
        <v>915</v>
      </c>
      <c r="E165" s="10" t="str">
        <f>CONCATENATE(C165,D165)</f>
        <v>黃**A222*****3台北市信義區景勤里15鄰吳興街220巷59弄11號</v>
      </c>
    </row>
    <row r="166" spans="1:5" x14ac:dyDescent="0.3">
      <c r="A166" s="7" t="s">
        <v>90</v>
      </c>
      <c r="B166" s="8">
        <v>3530.06</v>
      </c>
      <c r="C166" s="9" t="s">
        <v>1048</v>
      </c>
      <c r="D166" s="9" t="s">
        <v>777</v>
      </c>
      <c r="E166" s="10" t="str">
        <f>CONCATENATE(C166,D166)</f>
        <v>黃**G100*****0宜蘭縣冬山鄉清溝村22鄰光明路232號</v>
      </c>
    </row>
    <row r="167" spans="1:5" x14ac:dyDescent="0.3">
      <c r="A167" s="7" t="s">
        <v>36</v>
      </c>
      <c r="B167" s="8">
        <v>89.095299999999995</v>
      </c>
      <c r="C167" s="9" t="s">
        <v>988</v>
      </c>
      <c r="D167" s="9" t="s">
        <v>692</v>
      </c>
      <c r="E167" s="10" t="str">
        <f>CONCATENATE(C167,D167)</f>
        <v>黃**G100*****7宜蘭縣冬山鄉清溝村29鄰鹿安路540巷8號</v>
      </c>
    </row>
    <row r="168" spans="1:5" x14ac:dyDescent="0.3">
      <c r="A168" s="7" t="s">
        <v>117</v>
      </c>
      <c r="B168" s="8">
        <v>3012.83</v>
      </c>
      <c r="C168" s="9" t="s">
        <v>988</v>
      </c>
      <c r="D168" s="9" t="s">
        <v>879</v>
      </c>
      <c r="E168" s="10" t="str">
        <f>CONCATENATE(C168,D168)</f>
        <v>黃**G100*****7新北市新莊區自立里8鄰自立街214巷10弄20號之2</v>
      </c>
    </row>
    <row r="169" spans="1:5" x14ac:dyDescent="0.3">
      <c r="A169" s="7" t="s">
        <v>9</v>
      </c>
      <c r="B169" s="8">
        <v>89.225899999999996</v>
      </c>
      <c r="C169" s="9" t="s">
        <v>1016</v>
      </c>
      <c r="D169" s="9"/>
      <c r="E169" s="10" t="str">
        <f>CONCATENATE(C169,D169)</f>
        <v>黃**G101*****0</v>
      </c>
    </row>
    <row r="170" spans="1:5" x14ac:dyDescent="0.3">
      <c r="A170" s="7" t="s">
        <v>10</v>
      </c>
      <c r="B170" s="8">
        <v>243.42099999999999</v>
      </c>
      <c r="C170" s="9" t="s">
        <v>1016</v>
      </c>
      <c r="D170" s="9" t="s">
        <v>534</v>
      </c>
      <c r="E170" s="10" t="str">
        <f>CONCATENATE(C170,D170)</f>
        <v>黃**G101*****0宜蘭縣冬山鄉邱溝村29鄰鹿安路524號</v>
      </c>
    </row>
    <row r="171" spans="1:5" x14ac:dyDescent="0.3">
      <c r="A171" s="7" t="s">
        <v>45</v>
      </c>
      <c r="B171" s="8">
        <v>14.440300000000001</v>
      </c>
      <c r="C171" s="9" t="s">
        <v>1010</v>
      </c>
      <c r="D171" s="9" t="s">
        <v>509</v>
      </c>
      <c r="E171" s="10" t="str">
        <f>CONCATENATE(C171,D171)</f>
        <v>黃**G101*****7基隆市暖暖區八堵里1鄰水源路25之1號</v>
      </c>
    </row>
    <row r="172" spans="1:5" x14ac:dyDescent="0.3">
      <c r="A172" s="7" t="s">
        <v>23</v>
      </c>
      <c r="B172" s="8">
        <v>8.4007199999999997</v>
      </c>
      <c r="C172" s="9" t="s">
        <v>1010</v>
      </c>
      <c r="D172" s="9" t="s">
        <v>509</v>
      </c>
      <c r="E172" s="10" t="str">
        <f>CONCATENATE(C172,D172)</f>
        <v>黃**G101*****7基隆市暖暖區八堵里1鄰水源路25之1號</v>
      </c>
    </row>
    <row r="173" spans="1:5" x14ac:dyDescent="0.3">
      <c r="A173" s="7" t="s">
        <v>18</v>
      </c>
      <c r="B173" s="8">
        <v>7.6675300000000002</v>
      </c>
      <c r="C173" s="9" t="s">
        <v>1010</v>
      </c>
      <c r="D173" s="9" t="s">
        <v>509</v>
      </c>
      <c r="E173" s="10" t="str">
        <f>CONCATENATE(C173,D173)</f>
        <v>黃**G101*****7基隆市暖暖區八堵里1鄰水源路25之1號</v>
      </c>
    </row>
    <row r="174" spans="1:5" x14ac:dyDescent="0.3">
      <c r="A174" s="7" t="s">
        <v>64</v>
      </c>
      <c r="B174" s="8">
        <v>95.658100000000005</v>
      </c>
      <c r="C174" s="9" t="s">
        <v>1010</v>
      </c>
      <c r="D174" s="9" t="s">
        <v>598</v>
      </c>
      <c r="E174" s="10" t="str">
        <f>CONCATENATE(C174,D174)</f>
        <v>黃**G101*****7基隆市暖暖區八堵里4鄰水源路25之1號</v>
      </c>
    </row>
    <row r="175" spans="1:5" x14ac:dyDescent="0.3">
      <c r="A175" s="7" t="s">
        <v>43</v>
      </c>
      <c r="B175" s="8">
        <v>188.464</v>
      </c>
      <c r="C175" s="9" t="s">
        <v>1010</v>
      </c>
      <c r="D175" s="9" t="s">
        <v>598</v>
      </c>
      <c r="E175" s="10" t="str">
        <f>CONCATENATE(C175,D175)</f>
        <v>黃**G101*****7基隆市暖暖區八堵里4鄰水源路25之1號</v>
      </c>
    </row>
    <row r="176" spans="1:5" x14ac:dyDescent="0.3">
      <c r="A176" s="7" t="s">
        <v>42</v>
      </c>
      <c r="B176" s="8">
        <v>93.165499999999994</v>
      </c>
      <c r="C176" s="9" t="s">
        <v>1010</v>
      </c>
      <c r="D176" s="9" t="s">
        <v>598</v>
      </c>
      <c r="E176" s="10" t="str">
        <f>CONCATENATE(C176,D176)</f>
        <v>黃**G101*****7基隆市暖暖區八堵里4鄰水源路25之1號</v>
      </c>
    </row>
    <row r="177" spans="1:5" x14ac:dyDescent="0.3">
      <c r="A177" s="7" t="s">
        <v>62</v>
      </c>
      <c r="B177" s="8">
        <v>4.4460300000000004</v>
      </c>
      <c r="C177" s="9" t="s">
        <v>1010</v>
      </c>
      <c r="D177" s="9" t="s">
        <v>598</v>
      </c>
      <c r="E177" s="10" t="str">
        <f>CONCATENATE(C177,D177)</f>
        <v>黃**G101*****7基隆市暖暖區八堵里4鄰水源路25之1號</v>
      </c>
    </row>
    <row r="178" spans="1:5" x14ac:dyDescent="0.3">
      <c r="A178" s="7" t="s">
        <v>61</v>
      </c>
      <c r="B178" s="8">
        <v>19.962199999999999</v>
      </c>
      <c r="C178" s="9" t="s">
        <v>1010</v>
      </c>
      <c r="D178" s="9" t="s">
        <v>598</v>
      </c>
      <c r="E178" s="10" t="str">
        <f>CONCATENATE(C178,D178)</f>
        <v>黃**G101*****7基隆市暖暖區八堵里4鄰水源路25之1號</v>
      </c>
    </row>
    <row r="179" spans="1:5" x14ac:dyDescent="0.3">
      <c r="A179" s="7" t="s">
        <v>54</v>
      </c>
      <c r="B179" s="8">
        <v>7.0488200000000001</v>
      </c>
      <c r="C179" s="9" t="s">
        <v>1010</v>
      </c>
      <c r="D179" s="9" t="s">
        <v>598</v>
      </c>
      <c r="E179" s="10" t="str">
        <f>CONCATENATE(C179,D179)</f>
        <v>黃**G101*****7基隆市暖暖區八堵里4鄰水源路25之1號</v>
      </c>
    </row>
    <row r="180" spans="1:5" x14ac:dyDescent="0.3">
      <c r="A180" s="7" t="s">
        <v>53</v>
      </c>
      <c r="B180" s="8">
        <v>8.9303299999999997</v>
      </c>
      <c r="C180" s="9" t="s">
        <v>1010</v>
      </c>
      <c r="D180" s="9" t="s">
        <v>598</v>
      </c>
      <c r="E180" s="10" t="str">
        <f>CONCATENATE(C180,D180)</f>
        <v>黃**G101*****7基隆市暖暖區八堵里4鄰水源路25之1號</v>
      </c>
    </row>
    <row r="181" spans="1:5" x14ac:dyDescent="0.3">
      <c r="A181" s="7" t="s">
        <v>60</v>
      </c>
      <c r="B181" s="8">
        <v>122.863</v>
      </c>
      <c r="C181" s="9" t="s">
        <v>1010</v>
      </c>
      <c r="D181" s="9" t="s">
        <v>598</v>
      </c>
      <c r="E181" s="10" t="str">
        <f>CONCATENATE(C181,D181)</f>
        <v>黃**G101*****7基隆市暖暖區八堵里4鄰水源路25之1號</v>
      </c>
    </row>
    <row r="182" spans="1:5" x14ac:dyDescent="0.3">
      <c r="A182" s="7" t="s">
        <v>47</v>
      </c>
      <c r="B182" s="8">
        <v>8.3638499999999993</v>
      </c>
      <c r="C182" s="9" t="s">
        <v>1010</v>
      </c>
      <c r="D182" s="9" t="s">
        <v>598</v>
      </c>
      <c r="E182" s="10" t="str">
        <f>CONCATENATE(C182,D182)</f>
        <v>黃**G101*****7基隆市暖暖區八堵里4鄰水源路25之1號</v>
      </c>
    </row>
    <row r="183" spans="1:5" x14ac:dyDescent="0.3">
      <c r="A183" s="7" t="s">
        <v>46</v>
      </c>
      <c r="B183" s="8">
        <v>442.68799999999999</v>
      </c>
      <c r="C183" s="9" t="s">
        <v>1010</v>
      </c>
      <c r="D183" s="9" t="s">
        <v>598</v>
      </c>
      <c r="E183" s="10" t="str">
        <f>CONCATENATE(C183,D183)</f>
        <v>黃**G101*****7基隆市暖暖區八堵里4鄰水源路25之1號</v>
      </c>
    </row>
    <row r="184" spans="1:5" x14ac:dyDescent="0.3">
      <c r="A184" s="7" t="s">
        <v>37</v>
      </c>
      <c r="B184" s="8">
        <v>7.4868899999999998</v>
      </c>
      <c r="C184" s="9" t="s">
        <v>1010</v>
      </c>
      <c r="D184" s="9" t="s">
        <v>598</v>
      </c>
      <c r="E184" s="10" t="str">
        <f>CONCATENATE(C184,D184)</f>
        <v>黃**G101*****7基隆市暖暖區八堵里4鄰水源路25之1號</v>
      </c>
    </row>
    <row r="185" spans="1:5" x14ac:dyDescent="0.3">
      <c r="A185" s="7" t="s">
        <v>31</v>
      </c>
      <c r="B185" s="8">
        <v>7.7896299999999998</v>
      </c>
      <c r="C185" s="9" t="s">
        <v>1010</v>
      </c>
      <c r="D185" s="9" t="s">
        <v>598</v>
      </c>
      <c r="E185" s="10" t="str">
        <f>CONCATENATE(C185,D185)</f>
        <v>黃**G101*****7基隆市暖暖區八堵里4鄰水源路25之1號</v>
      </c>
    </row>
    <row r="186" spans="1:5" x14ac:dyDescent="0.3">
      <c r="A186" s="7" t="s">
        <v>26</v>
      </c>
      <c r="B186" s="8">
        <v>8.0945400000000003</v>
      </c>
      <c r="C186" s="9" t="s">
        <v>1010</v>
      </c>
      <c r="D186" s="9" t="s">
        <v>598</v>
      </c>
      <c r="E186" s="10" t="str">
        <f>CONCATENATE(C186,D186)</f>
        <v>黃**G101*****7基隆市暖暖區八堵里4鄰水源路25之1號</v>
      </c>
    </row>
    <row r="187" spans="1:5" x14ac:dyDescent="0.3">
      <c r="A187" s="7" t="s">
        <v>92</v>
      </c>
      <c r="B187" s="8">
        <v>1487.17</v>
      </c>
      <c r="C187" s="9" t="s">
        <v>1059</v>
      </c>
      <c r="D187" s="9" t="s">
        <v>463</v>
      </c>
      <c r="E187" s="10" t="str">
        <f>CONCATENATE(C187,D187)</f>
        <v>黃**G121*****8宜蘭縣冬山鄉清溝村29鄰鹿安路656號</v>
      </c>
    </row>
    <row r="188" spans="1:5" x14ac:dyDescent="0.3">
      <c r="A188" s="7" t="s">
        <v>24</v>
      </c>
      <c r="B188" s="8">
        <v>64.035300000000007</v>
      </c>
      <c r="C188" s="9" t="s">
        <v>1022</v>
      </c>
      <c r="D188" s="9" t="s">
        <v>644</v>
      </c>
      <c r="E188" s="10" t="str">
        <f>CONCATENATE(C188,D188)</f>
        <v>黃**G200*****1宜蘭縣冬山鄉清溝村27鄰鹿安路520巷3號</v>
      </c>
    </row>
    <row r="189" spans="1:5" x14ac:dyDescent="0.3">
      <c r="A189" s="7" t="s">
        <v>192</v>
      </c>
      <c r="B189" s="8">
        <v>1146.21</v>
      </c>
      <c r="C189" s="9" t="s">
        <v>971</v>
      </c>
      <c r="D189" s="10" t="s">
        <v>411</v>
      </c>
      <c r="E189" s="10" t="str">
        <f>CONCATENATE(C189,D189)</f>
        <v>黃**G200*****4宜蘭縣羅東鎮南豪里1鄰興東南路40號</v>
      </c>
    </row>
    <row r="190" spans="1:5" x14ac:dyDescent="0.3">
      <c r="A190" s="7" t="s">
        <v>156</v>
      </c>
      <c r="B190" s="8">
        <v>57.226300000000002</v>
      </c>
      <c r="C190" s="9" t="s">
        <v>960</v>
      </c>
      <c r="D190" s="10" t="s">
        <v>342</v>
      </c>
      <c r="E190" s="10" t="str">
        <f>CONCATENATE(C190,D190)</f>
        <v>黃**G201*****5宜蘭縣冬山鄉大進村12鄰進利路615巷23號</v>
      </c>
    </row>
    <row r="191" spans="1:5" x14ac:dyDescent="0.3">
      <c r="A191" s="7" t="s">
        <v>157</v>
      </c>
      <c r="B191" s="8">
        <v>11.613200000000001</v>
      </c>
      <c r="C191" s="9" t="s">
        <v>960</v>
      </c>
      <c r="D191" s="10" t="s">
        <v>342</v>
      </c>
      <c r="E191" s="10" t="str">
        <f>CONCATENATE(C191,D191)</f>
        <v>黃**G201*****5宜蘭縣冬山鄉大進村12鄰進利路615巷23號</v>
      </c>
    </row>
    <row r="192" spans="1:5" x14ac:dyDescent="0.3">
      <c r="A192" s="7" t="s">
        <v>82</v>
      </c>
      <c r="B192" s="8">
        <v>1522.19</v>
      </c>
      <c r="C192" s="9" t="s">
        <v>1045</v>
      </c>
      <c r="D192" s="9" t="s">
        <v>765</v>
      </c>
      <c r="E192" s="10" t="str">
        <f>CONCATENATE(C192,D192)</f>
        <v>楊**G100*****6宜蘭縣冬山鄉清溝村18鄰清溝路24之6號</v>
      </c>
    </row>
    <row r="193" spans="1:5" x14ac:dyDescent="0.3">
      <c r="A193" s="7" t="s">
        <v>85</v>
      </c>
      <c r="B193" s="8">
        <v>2045</v>
      </c>
      <c r="C193" s="9" t="s">
        <v>1047</v>
      </c>
      <c r="D193" s="9" t="s">
        <v>774</v>
      </c>
      <c r="E193" s="10" t="str">
        <f>CONCATENATE(C193,D193)</f>
        <v>楊**G101*****6宜蘭縣冬山鄉清溝村23鄰光明路338號</v>
      </c>
    </row>
    <row r="194" spans="1:5" x14ac:dyDescent="0.3">
      <c r="A194" s="7" t="s">
        <v>25</v>
      </c>
      <c r="B194" s="8">
        <v>632.71799999999996</v>
      </c>
      <c r="C194" s="9" t="s">
        <v>1046</v>
      </c>
      <c r="D194" s="9" t="s">
        <v>769</v>
      </c>
      <c r="E194" s="10" t="str">
        <f>CONCATENATE(C194,D194)</f>
        <v>楊**G120*****2宜蘭縣冬山鄉清溝村29鄰鹿安路548號</v>
      </c>
    </row>
    <row r="195" spans="1:5" x14ac:dyDescent="0.3">
      <c r="A195" s="7" t="s">
        <v>199</v>
      </c>
      <c r="B195" s="8">
        <v>2418.34</v>
      </c>
      <c r="C195" s="9" t="s">
        <v>944</v>
      </c>
      <c r="D195" s="9" t="s">
        <v>287</v>
      </c>
      <c r="E195" s="10" t="str">
        <f>CONCATENATE(C195,D195)</f>
        <v>楊**G120*****6宜蘭縣冬山鄉清溝村23鄰光明路342號</v>
      </c>
    </row>
    <row r="196" spans="1:5" x14ac:dyDescent="0.3">
      <c r="A196" s="7" t="s">
        <v>198</v>
      </c>
      <c r="B196" s="8">
        <v>1378.34</v>
      </c>
      <c r="C196" s="9" t="s">
        <v>944</v>
      </c>
      <c r="D196" s="9" t="s">
        <v>287</v>
      </c>
      <c r="E196" s="10" t="str">
        <f>CONCATENATE(C196,D196)</f>
        <v>楊**G120*****6宜蘭縣冬山鄉清溝村23鄰光明路342號</v>
      </c>
    </row>
    <row r="197" spans="1:5" x14ac:dyDescent="0.3">
      <c r="A197" s="7" t="s">
        <v>200</v>
      </c>
      <c r="B197" s="8">
        <v>2541.65</v>
      </c>
      <c r="C197" s="9" t="s">
        <v>943</v>
      </c>
      <c r="D197" s="9" t="s">
        <v>284</v>
      </c>
      <c r="E197" s="10" t="str">
        <f>CONCATENATE(C197,D197)</f>
        <v>劉**G201*****2宜蘭縣蘇澳鎮新城里11鄰新馬路26之2號</v>
      </c>
    </row>
    <row r="198" spans="1:5" x14ac:dyDescent="0.3">
      <c r="A198" s="7" t="s">
        <v>80</v>
      </c>
      <c r="B198" s="8">
        <v>2074.02</v>
      </c>
      <c r="C198" s="9" t="s">
        <v>1053</v>
      </c>
      <c r="D198" s="9" t="s">
        <v>800</v>
      </c>
      <c r="E198" s="10" t="str">
        <f>CONCATENATE(C198,D198)</f>
        <v>劉**G201*****5新北市中和區內南里31鄰興南路二段261巷6之1號</v>
      </c>
    </row>
    <row r="199" spans="1:5" x14ac:dyDescent="0.3">
      <c r="A199" s="7" t="s">
        <v>162</v>
      </c>
      <c r="B199" s="8">
        <v>64.938299999999998</v>
      </c>
      <c r="C199" s="9" t="s">
        <v>959</v>
      </c>
      <c r="D199" s="10" t="s">
        <v>334</v>
      </c>
      <c r="E199" s="10" t="str">
        <f>CONCATENATE(C199,D199)</f>
        <v>劉**G220*****9宜蘭縣冬山鄉清溝村31鄰鹿安路278巷18弄6號</v>
      </c>
    </row>
    <row r="200" spans="1:5" x14ac:dyDescent="0.3">
      <c r="A200" s="7" t="s">
        <v>161</v>
      </c>
      <c r="B200" s="8">
        <v>11.066599999999999</v>
      </c>
      <c r="C200" s="9" t="s">
        <v>959</v>
      </c>
      <c r="D200" s="10" t="s">
        <v>334</v>
      </c>
      <c r="E200" s="10" t="str">
        <f>CONCATENATE(C200,D200)</f>
        <v>劉**G220*****9宜蘭縣冬山鄉清溝村31鄰鹿安路278巷18弄6號</v>
      </c>
    </row>
    <row r="201" spans="1:5" x14ac:dyDescent="0.3">
      <c r="A201" s="7" t="s">
        <v>19</v>
      </c>
      <c r="B201" s="8">
        <v>81.3857</v>
      </c>
      <c r="C201" s="9" t="s">
        <v>1023</v>
      </c>
      <c r="D201" s="9" t="s">
        <v>649</v>
      </c>
      <c r="E201" s="10" t="str">
        <f>CONCATENATE(C201,D201)</f>
        <v>潘**F223*****2宜蘭縣羅東鎮居仁里5鄰民族路60巷1號二樓</v>
      </c>
    </row>
    <row r="202" spans="1:5" x14ac:dyDescent="0.3">
      <c r="A202" s="7" t="s">
        <v>21</v>
      </c>
      <c r="B202" s="8">
        <v>72.443399999999997</v>
      </c>
      <c r="C202" s="9" t="s">
        <v>1040</v>
      </c>
      <c r="D202" s="9" t="s">
        <v>745</v>
      </c>
      <c r="E202" s="10" t="str">
        <f>CONCATENATE(C202,D202)</f>
        <v>潘**G120*****3宜蘭縣冬山鄉清溝村27鄰鹿安路540巷3號</v>
      </c>
    </row>
    <row r="203" spans="1:5" x14ac:dyDescent="0.3">
      <c r="A203" s="7" t="s">
        <v>219</v>
      </c>
      <c r="B203" s="8">
        <v>1790.39</v>
      </c>
      <c r="C203" s="9" t="s">
        <v>934</v>
      </c>
      <c r="D203" s="9" t="s">
        <v>253</v>
      </c>
      <c r="E203" s="10" t="str">
        <f>CONCATENATE(C203,D203)</f>
        <v>蔡**G100*****7宜蘭縣冬山鄉清溝村17鄰光明路66號</v>
      </c>
    </row>
    <row r="204" spans="1:5" x14ac:dyDescent="0.3">
      <c r="A204" s="7" t="s">
        <v>218</v>
      </c>
      <c r="B204" s="8">
        <v>244.00200000000001</v>
      </c>
      <c r="C204" s="9" t="s">
        <v>934</v>
      </c>
      <c r="D204" s="9" t="s">
        <v>253</v>
      </c>
      <c r="E204" s="10" t="str">
        <f>CONCATENATE(C204,D204)</f>
        <v>蔡**G100*****7宜蘭縣冬山鄉清溝村17鄰光明路66號</v>
      </c>
    </row>
    <row r="205" spans="1:5" x14ac:dyDescent="0.3">
      <c r="A205" s="7" t="s">
        <v>189</v>
      </c>
      <c r="B205" s="8">
        <v>2072.6999999999998</v>
      </c>
      <c r="C205" s="9" t="s">
        <v>968</v>
      </c>
      <c r="D205" s="10" t="s">
        <v>397</v>
      </c>
      <c r="E205" s="10" t="str">
        <f>CONCATENATE(C205,D205)</f>
        <v>蔡**G220*****2宜蘭縣羅東鎮賢文里39鄰民享街48號</v>
      </c>
    </row>
    <row r="206" spans="1:5" x14ac:dyDescent="0.3">
      <c r="A206" s="7" t="s">
        <v>221</v>
      </c>
      <c r="B206" s="8">
        <v>1635.46</v>
      </c>
      <c r="C206" s="9" t="s">
        <v>933</v>
      </c>
      <c r="D206" s="9" t="s">
        <v>253</v>
      </c>
      <c r="E206" s="10" t="str">
        <f>CONCATENATE(C206,D206)</f>
        <v>蔡**G220*****3宜蘭縣冬山鄉清溝村17鄰光明路66號</v>
      </c>
    </row>
    <row r="207" spans="1:5" x14ac:dyDescent="0.3">
      <c r="A207" s="7" t="s">
        <v>52</v>
      </c>
      <c r="B207" s="8">
        <v>88.3977</v>
      </c>
      <c r="C207" s="9" t="s">
        <v>1028</v>
      </c>
      <c r="D207" s="9" t="s">
        <v>682</v>
      </c>
      <c r="E207" s="10" t="str">
        <f>CONCATENATE(C207,D207)</f>
        <v>蔡**G220*****7宜蘭縣冬山鄉清溝村29鄰鹿安路540巷12號</v>
      </c>
    </row>
    <row r="208" spans="1:5" x14ac:dyDescent="0.3">
      <c r="A208" s="7" t="s">
        <v>209</v>
      </c>
      <c r="B208" s="8">
        <v>1594.09</v>
      </c>
      <c r="C208" s="9" t="s">
        <v>938</v>
      </c>
      <c r="D208" s="9" t="s">
        <v>266</v>
      </c>
      <c r="E208" s="10" t="str">
        <f>CONCATENATE(C208,D208)</f>
        <v>鄧**G101*****6宜蘭縣冬山鄉清溝村28鄰永安路406路</v>
      </c>
    </row>
    <row r="209" spans="1:5" x14ac:dyDescent="0.3">
      <c r="A209" s="7" t="s">
        <v>27</v>
      </c>
      <c r="B209" s="8">
        <v>72.443399999999997</v>
      </c>
      <c r="C209" s="9" t="s">
        <v>1039</v>
      </c>
      <c r="D209" s="9" t="s">
        <v>740</v>
      </c>
      <c r="E209" s="10" t="str">
        <f>CONCATENATE(C209,D209)</f>
        <v>賴**B220*****2宜蘭縣冬山鄉清溝村27鄰鹿安路540巷5號</v>
      </c>
    </row>
    <row r="210" spans="1:5" x14ac:dyDescent="0.3">
      <c r="A210" s="7" t="s">
        <v>223</v>
      </c>
      <c r="B210" s="8">
        <v>1835.5</v>
      </c>
      <c r="C210" s="9" t="s">
        <v>931</v>
      </c>
      <c r="D210" s="9" t="s">
        <v>247</v>
      </c>
      <c r="E210" s="10" t="str">
        <f>CONCATENATE(C210,D210)</f>
        <v>賴**G101*****0宜蘭縣冬山鄉清溝村21鄰光明路283巷2號</v>
      </c>
    </row>
    <row r="211" spans="1:5" x14ac:dyDescent="0.3">
      <c r="A211" s="7" t="s">
        <v>7</v>
      </c>
      <c r="B211" s="8">
        <v>76.437100000000001</v>
      </c>
      <c r="C211" s="9" t="s">
        <v>1033</v>
      </c>
      <c r="D211" s="9" t="s">
        <v>710</v>
      </c>
      <c r="E211" s="10" t="str">
        <f>CONCATENATE(C211,D211)</f>
        <v>戴**G121*****3宜蘭縣冬山鄉鹿埔村15鄰永興路二段735號</v>
      </c>
    </row>
    <row r="212" spans="1:5" x14ac:dyDescent="0.3">
      <c r="A212" s="7" t="s">
        <v>59</v>
      </c>
      <c r="B212" s="8">
        <v>105.80800000000001</v>
      </c>
      <c r="C212" s="9" t="s">
        <v>1027</v>
      </c>
      <c r="D212" s="9" t="s">
        <v>676</v>
      </c>
      <c r="E212" s="10" t="str">
        <f>CONCATENATE(C212,D212)</f>
        <v>戴**G122*****5宜蘭縣冬山鄉清溝村29鄰鹿安路536號</v>
      </c>
    </row>
    <row r="213" spans="1:5" x14ac:dyDescent="0.3">
      <c r="A213" s="7" t="s">
        <v>58</v>
      </c>
      <c r="B213" s="8">
        <v>380.334</v>
      </c>
      <c r="C213" s="9" t="s">
        <v>1035</v>
      </c>
      <c r="D213" s="9" t="s">
        <v>720</v>
      </c>
      <c r="E213" s="10" t="str">
        <f>CONCATENATE(C213,D213)</f>
        <v>謝**G100*****4宜蘭縣冬山鄉清溝村29鄰鹿安路540巷13號</v>
      </c>
    </row>
    <row r="214" spans="1:5" x14ac:dyDescent="0.3">
      <c r="A214" s="7" t="s">
        <v>57</v>
      </c>
      <c r="B214" s="8">
        <v>78.858699999999999</v>
      </c>
      <c r="C214" s="9" t="s">
        <v>1035</v>
      </c>
      <c r="D214" s="9" t="s">
        <v>720</v>
      </c>
      <c r="E214" s="10" t="str">
        <f>CONCATENATE(C214,D214)</f>
        <v>謝**G100*****4宜蘭縣冬山鄉清溝村29鄰鹿安路540巷13號</v>
      </c>
    </row>
    <row r="215" spans="1:5" x14ac:dyDescent="0.3">
      <c r="A215" s="7" t="s">
        <v>72</v>
      </c>
      <c r="B215" s="8">
        <v>1273.47</v>
      </c>
      <c r="C215" s="9" t="s">
        <v>1003</v>
      </c>
      <c r="D215" s="9" t="s">
        <v>540</v>
      </c>
      <c r="E215" s="10" t="str">
        <f>CONCATENATE(C215,D215)</f>
        <v>謝**G100*****8宜蘭縣冬山鄉順安村34鄰永興路二段273巷37號</v>
      </c>
    </row>
    <row r="216" spans="1:5" x14ac:dyDescent="0.3">
      <c r="A216" s="7" t="s">
        <v>70</v>
      </c>
      <c r="B216" s="8">
        <v>572.09</v>
      </c>
      <c r="C216" s="9" t="s">
        <v>1003</v>
      </c>
      <c r="D216" s="9" t="s">
        <v>540</v>
      </c>
      <c r="E216" s="10" t="str">
        <f>CONCATENATE(C216,D216)</f>
        <v>謝**G100*****8宜蘭縣冬山鄉順安村34鄰永興路二段273巷37號</v>
      </c>
    </row>
    <row r="217" spans="1:5" x14ac:dyDescent="0.3">
      <c r="A217" s="7" t="s">
        <v>128</v>
      </c>
      <c r="B217" s="8">
        <v>2395.4699999999998</v>
      </c>
      <c r="C217" s="9" t="s">
        <v>994</v>
      </c>
      <c r="D217" s="9" t="s">
        <v>909</v>
      </c>
      <c r="E217" s="10" t="str">
        <f>CONCATENATE(C217,D217)</f>
        <v>謝**G101*****1宜蘭縣冬山鄉順安村34鄰永興路二段273巷27號</v>
      </c>
    </row>
    <row r="218" spans="1:5" x14ac:dyDescent="0.3">
      <c r="A218" s="7" t="s">
        <v>14</v>
      </c>
      <c r="B218" s="8">
        <v>120.25</v>
      </c>
      <c r="C218" s="9" t="s">
        <v>1025</v>
      </c>
      <c r="D218" s="9" t="s">
        <v>666</v>
      </c>
      <c r="E218" s="10" t="str">
        <f>CONCATENATE(C218,D218)</f>
        <v>謝**G121*****7宜蘭縣冬山鄉清溝村29鄰鹿安路532號</v>
      </c>
    </row>
    <row r="219" spans="1:5" x14ac:dyDescent="0.3">
      <c r="A219" s="7" t="s">
        <v>15</v>
      </c>
      <c r="B219" s="8">
        <v>11.320499999999999</v>
      </c>
      <c r="C219" s="9" t="s">
        <v>1025</v>
      </c>
      <c r="D219" s="9" t="s">
        <v>666</v>
      </c>
      <c r="E219" s="10" t="str">
        <f>CONCATENATE(C219,D219)</f>
        <v>謝**G121*****7宜蘭縣冬山鄉清溝村29鄰鹿安路532號</v>
      </c>
    </row>
    <row r="220" spans="1:5" x14ac:dyDescent="0.3">
      <c r="A220" s="7" t="s">
        <v>16</v>
      </c>
      <c r="B220" s="8">
        <v>18.145600000000002</v>
      </c>
      <c r="C220" s="9" t="s">
        <v>1025</v>
      </c>
      <c r="D220" s="9" t="s">
        <v>666</v>
      </c>
      <c r="E220" s="10" t="str">
        <f>CONCATENATE(C220,D220)</f>
        <v>謝**G121*****7宜蘭縣冬山鄉清溝村29鄰鹿安路532號</v>
      </c>
    </row>
    <row r="221" spans="1:5" x14ac:dyDescent="0.3">
      <c r="A221" s="7" t="s">
        <v>3</v>
      </c>
      <c r="B221" s="8">
        <v>17.097300000000001</v>
      </c>
      <c r="C221" s="9" t="s">
        <v>1025</v>
      </c>
      <c r="D221" s="9" t="s">
        <v>666</v>
      </c>
      <c r="E221" s="10" t="str">
        <f>CONCATENATE(C221,D221)</f>
        <v>謝**G121*****7宜蘭縣冬山鄉清溝村29鄰鹿安路532號</v>
      </c>
    </row>
    <row r="222" spans="1:5" x14ac:dyDescent="0.3">
      <c r="A222" s="7" t="s">
        <v>79</v>
      </c>
      <c r="B222" s="8">
        <v>1356.86</v>
      </c>
      <c r="C222" s="9" t="s">
        <v>1044</v>
      </c>
      <c r="D222" s="9" t="s">
        <v>761</v>
      </c>
      <c r="E222" s="10" t="str">
        <f>CONCATENATE(C222,D222)</f>
        <v>謝**G121*****9新北市中和區秀景里11鄰秀朗路三段175巷2號八樓之6</v>
      </c>
    </row>
    <row r="223" spans="1:5" x14ac:dyDescent="0.3">
      <c r="A223" s="7" t="s">
        <v>158</v>
      </c>
      <c r="B223" s="8">
        <v>65.879499999999993</v>
      </c>
      <c r="C223" s="9" t="s">
        <v>955</v>
      </c>
      <c r="D223" s="10" t="s">
        <v>314</v>
      </c>
      <c r="E223" s="10" t="str">
        <f>CONCATENATE(C223,D223)</f>
        <v>謝**G200*****2宜蘭縣冬山鄉清溝村25鄰清溝路120巷10號</v>
      </c>
    </row>
    <row r="224" spans="1:5" x14ac:dyDescent="0.3">
      <c r="A224" s="7" t="s">
        <v>113</v>
      </c>
      <c r="B224" s="8">
        <v>1499.64</v>
      </c>
      <c r="C224" s="9" t="s">
        <v>987</v>
      </c>
      <c r="D224" s="9" t="s">
        <v>870</v>
      </c>
      <c r="E224" s="10" t="str">
        <f>CONCATENATE(C224,D224)</f>
        <v>謝**G200*****8宜蘭縣冬山鄉順安村23鄰永興路二段273巷46號</v>
      </c>
    </row>
    <row r="225" spans="1:10" x14ac:dyDescent="0.3">
      <c r="A225" s="7" t="s">
        <v>114</v>
      </c>
      <c r="B225" s="8">
        <v>1811.5</v>
      </c>
      <c r="C225" s="9" t="s">
        <v>987</v>
      </c>
      <c r="D225" s="9" t="s">
        <v>870</v>
      </c>
      <c r="E225" s="10" t="str">
        <f>CONCATENATE(C225,D225)</f>
        <v>謝**G200*****8宜蘭縣冬山鄉順安村23鄰永興路二段273巷46號</v>
      </c>
    </row>
    <row r="226" spans="1:10" x14ac:dyDescent="0.3">
      <c r="A226" s="7" t="s">
        <v>17</v>
      </c>
      <c r="B226" s="8">
        <v>107.824</v>
      </c>
      <c r="C226" s="9" t="s">
        <v>1026</v>
      </c>
      <c r="D226" s="9" t="s">
        <v>672</v>
      </c>
      <c r="E226" s="10" t="str">
        <f>CONCATENATE(C226,D226)</f>
        <v>謝**G220*****0新北市汐止區拱北里26鄰汐萬路二段228巷31弄112號五樓</v>
      </c>
    </row>
    <row r="227" spans="1:10" x14ac:dyDescent="0.3">
      <c r="A227" s="7" t="s">
        <v>13</v>
      </c>
      <c r="B227" s="8">
        <v>189.001</v>
      </c>
      <c r="C227" s="9" t="s">
        <v>1024</v>
      </c>
      <c r="D227" s="9" t="s">
        <v>662</v>
      </c>
      <c r="E227" s="10" t="str">
        <f>CONCATENATE(C227,D227)</f>
        <v>謝**J102*****8宜蘭縣冬山鄉清溝村29鄰鹿安路520巷2號</v>
      </c>
    </row>
    <row r="228" spans="1:10" x14ac:dyDescent="0.3">
      <c r="A228" s="7" t="s">
        <v>2</v>
      </c>
      <c r="B228" s="8">
        <v>9.6477699999999995</v>
      </c>
      <c r="C228" s="9" t="s">
        <v>1024</v>
      </c>
      <c r="D228" s="9" t="s">
        <v>662</v>
      </c>
      <c r="E228" s="10" t="str">
        <f>CONCATENATE(C228,D228)</f>
        <v>謝**J102*****8宜蘭縣冬山鄉清溝村29鄰鹿安路520巷2號</v>
      </c>
    </row>
    <row r="229" spans="1:10" x14ac:dyDescent="0.3">
      <c r="A229" s="7" t="s">
        <v>12</v>
      </c>
      <c r="B229" s="8">
        <v>85.154399999999995</v>
      </c>
      <c r="C229" s="9" t="s">
        <v>1032</v>
      </c>
      <c r="D229" s="9" t="s">
        <v>706</v>
      </c>
      <c r="E229" s="10" t="str">
        <f>CONCATENATE(C229,D229)</f>
        <v>魏**G101*****3宜蘭縣冬山鄉清溝村29鄰鹿安路540巷2號</v>
      </c>
      <c r="I229" s="16"/>
      <c r="J229" s="1"/>
    </row>
    <row r="230" spans="1:10" x14ac:dyDescent="0.3">
      <c r="A230" s="7" t="s">
        <v>56</v>
      </c>
      <c r="B230" s="8">
        <v>65.146799999999999</v>
      </c>
      <c r="C230" s="9" t="s">
        <v>1018</v>
      </c>
      <c r="D230" s="9" t="s">
        <v>617</v>
      </c>
      <c r="E230" s="10" t="str">
        <f>CONCATENATE(C230,D230)</f>
        <v>羅**G120*****3宜蘭縣冬山鄉清溝村27鄰鹿安路520巷15號</v>
      </c>
    </row>
    <row r="231" spans="1:10" x14ac:dyDescent="0.3">
      <c r="A231" s="7" t="s">
        <v>41</v>
      </c>
      <c r="B231" s="8">
        <v>88.499499999999998</v>
      </c>
      <c r="C231" s="9" t="s">
        <v>1029</v>
      </c>
      <c r="D231" s="9" t="s">
        <v>686</v>
      </c>
      <c r="E231" s="10" t="str">
        <f>CONCATENATE(C231,D231)</f>
        <v>嚴**G120*****0宜蘭縣羅東鎮信義里28鄰羅東路181巷6號</v>
      </c>
    </row>
    <row r="232" spans="1:10" x14ac:dyDescent="0.3">
      <c r="I232" s="3"/>
      <c r="J232" s="17"/>
    </row>
    <row r="233" spans="1:10" x14ac:dyDescent="0.3">
      <c r="I233" s="3"/>
      <c r="J233" s="1"/>
    </row>
    <row r="234" spans="1:10" x14ac:dyDescent="0.3">
      <c r="I234" s="1"/>
      <c r="J234" s="1"/>
    </row>
  </sheetData>
  <sortState ref="A2:G234">
    <sortCondition ref="E2:E23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tabSelected="1" workbookViewId="0">
      <selection activeCell="B8" sqref="B8"/>
    </sheetView>
  </sheetViews>
  <sheetFormatPr defaultRowHeight="16.2" x14ac:dyDescent="0.3"/>
  <cols>
    <col min="1" max="1" width="10.88671875" style="2" customWidth="1"/>
    <col min="2" max="2" width="66" customWidth="1"/>
  </cols>
  <sheetData>
    <row r="1" spans="1:2" x14ac:dyDescent="0.3">
      <c r="A1" s="8">
        <v>651.96699999999998</v>
      </c>
      <c r="B1" t="s">
        <v>947</v>
      </c>
    </row>
    <row r="2" spans="1:2" x14ac:dyDescent="0.3">
      <c r="A2" s="8">
        <v>2.9981200000000001</v>
      </c>
      <c r="B2" t="s">
        <v>1060</v>
      </c>
    </row>
    <row r="3" spans="1:2" x14ac:dyDescent="0.3">
      <c r="A3" s="8">
        <v>895.00400000000002</v>
      </c>
      <c r="B3" t="s">
        <v>1067</v>
      </c>
    </row>
    <row r="4" spans="1:2" x14ac:dyDescent="0.3">
      <c r="A4" s="8">
        <v>873.21100000000001</v>
      </c>
      <c r="B4" t="s">
        <v>1067</v>
      </c>
    </row>
    <row r="5" spans="1:2" x14ac:dyDescent="0.3">
      <c r="A5" s="8">
        <v>371.34100000000001</v>
      </c>
      <c r="B5" t="s">
        <v>1067</v>
      </c>
    </row>
    <row r="6" spans="1:2" x14ac:dyDescent="0.3">
      <c r="A6" s="8">
        <v>105.629</v>
      </c>
      <c r="B6" t="s">
        <v>1068</v>
      </c>
    </row>
    <row r="7" spans="1:2" x14ac:dyDescent="0.3">
      <c r="A7" s="8">
        <v>145.41999999999999</v>
      </c>
      <c r="B7" t="s">
        <v>1069</v>
      </c>
    </row>
    <row r="8" spans="1:2" x14ac:dyDescent="0.3">
      <c r="A8" s="8">
        <v>125.107</v>
      </c>
      <c r="B8" t="s">
        <v>1070</v>
      </c>
    </row>
    <row r="9" spans="1:2" x14ac:dyDescent="0.3">
      <c r="A9" s="8">
        <v>1594.8</v>
      </c>
      <c r="B9" t="s">
        <v>1071</v>
      </c>
    </row>
    <row r="10" spans="1:2" x14ac:dyDescent="0.3">
      <c r="A10" s="8">
        <v>69.452299999999994</v>
      </c>
      <c r="B10" t="s">
        <v>966</v>
      </c>
    </row>
    <row r="11" spans="1:2" x14ac:dyDescent="0.3">
      <c r="A11" s="8">
        <v>56.481099999999998</v>
      </c>
      <c r="B11" t="s">
        <v>966</v>
      </c>
    </row>
    <row r="12" spans="1:2" x14ac:dyDescent="0.3">
      <c r="A12" s="8">
        <v>69.2821</v>
      </c>
      <c r="B12" t="s">
        <v>966</v>
      </c>
    </row>
    <row r="13" spans="1:2" x14ac:dyDescent="0.3">
      <c r="A13" s="8">
        <v>31.194400000000002</v>
      </c>
      <c r="B13" t="s">
        <v>966</v>
      </c>
    </row>
    <row r="14" spans="1:2" x14ac:dyDescent="0.3">
      <c r="A14" s="8">
        <v>3.65049</v>
      </c>
      <c r="B14" t="s">
        <v>966</v>
      </c>
    </row>
    <row r="15" spans="1:2" x14ac:dyDescent="0.3">
      <c r="A15" s="8">
        <v>100.012</v>
      </c>
      <c r="B15" t="s">
        <v>1050</v>
      </c>
    </row>
    <row r="16" spans="1:2" x14ac:dyDescent="0.3">
      <c r="A16" s="8">
        <v>100.012</v>
      </c>
      <c r="B16" t="s">
        <v>1050</v>
      </c>
    </row>
    <row r="17" spans="1:2" x14ac:dyDescent="0.3">
      <c r="A17" s="8">
        <v>17.000800000000002</v>
      </c>
      <c r="B17" t="s">
        <v>1050</v>
      </c>
    </row>
    <row r="18" spans="1:2" x14ac:dyDescent="0.3">
      <c r="A18" s="8">
        <v>886.84500000000003</v>
      </c>
      <c r="B18" t="s">
        <v>1072</v>
      </c>
    </row>
    <row r="19" spans="1:2" x14ac:dyDescent="0.3">
      <c r="A19" s="8">
        <v>125.468</v>
      </c>
      <c r="B19" t="s">
        <v>1073</v>
      </c>
    </row>
    <row r="20" spans="1:2" x14ac:dyDescent="0.3">
      <c r="A20" s="8">
        <v>451.61399999999998</v>
      </c>
      <c r="B20" t="s">
        <v>1074</v>
      </c>
    </row>
    <row r="21" spans="1:2" x14ac:dyDescent="0.3">
      <c r="A21" s="8">
        <v>467.85199999999998</v>
      </c>
      <c r="B21" t="s">
        <v>1074</v>
      </c>
    </row>
    <row r="22" spans="1:2" x14ac:dyDescent="0.3">
      <c r="A22" s="8">
        <v>3027.26</v>
      </c>
      <c r="B22" t="s">
        <v>1074</v>
      </c>
    </row>
    <row r="23" spans="1:2" x14ac:dyDescent="0.3">
      <c r="A23" s="8">
        <v>678.18700000000001</v>
      </c>
      <c r="B23" t="s">
        <v>1074</v>
      </c>
    </row>
    <row r="24" spans="1:2" x14ac:dyDescent="0.3">
      <c r="A24" s="8">
        <v>1757.22</v>
      </c>
      <c r="B24" t="s">
        <v>1075</v>
      </c>
    </row>
    <row r="25" spans="1:2" x14ac:dyDescent="0.3">
      <c r="A25" s="8">
        <v>1884.6</v>
      </c>
      <c r="B25" t="s">
        <v>1076</v>
      </c>
    </row>
    <row r="26" spans="1:2" x14ac:dyDescent="0.3">
      <c r="A26" s="8">
        <v>535.42999999999995</v>
      </c>
      <c r="B26" t="s">
        <v>1077</v>
      </c>
    </row>
    <row r="27" spans="1:2" x14ac:dyDescent="0.3">
      <c r="A27" s="8">
        <v>2651.75</v>
      </c>
      <c r="B27" t="s">
        <v>1077</v>
      </c>
    </row>
    <row r="28" spans="1:2" x14ac:dyDescent="0.3">
      <c r="A28" s="8">
        <v>416.96</v>
      </c>
      <c r="B28" t="s">
        <v>1078</v>
      </c>
    </row>
    <row r="29" spans="1:2" x14ac:dyDescent="0.3">
      <c r="A29" s="8">
        <v>48.167200000000001</v>
      </c>
      <c r="B29" t="s">
        <v>1078</v>
      </c>
    </row>
    <row r="30" spans="1:2" x14ac:dyDescent="0.3">
      <c r="A30" s="8">
        <v>1202.03</v>
      </c>
      <c r="B30" t="s">
        <v>1079</v>
      </c>
    </row>
    <row r="31" spans="1:2" x14ac:dyDescent="0.3">
      <c r="A31" s="8">
        <v>400.976</v>
      </c>
      <c r="B31" t="s">
        <v>1079</v>
      </c>
    </row>
    <row r="32" spans="1:2" x14ac:dyDescent="0.3">
      <c r="A32" s="8">
        <v>1335.04</v>
      </c>
      <c r="B32" t="s">
        <v>1080</v>
      </c>
    </row>
    <row r="33" spans="1:2" x14ac:dyDescent="0.3">
      <c r="A33" s="8">
        <v>325.35700000000003</v>
      </c>
      <c r="B33" t="s">
        <v>1081</v>
      </c>
    </row>
    <row r="34" spans="1:2" x14ac:dyDescent="0.3">
      <c r="A34" s="8">
        <v>139.87200000000001</v>
      </c>
      <c r="B34" t="s">
        <v>1081</v>
      </c>
    </row>
    <row r="35" spans="1:2" x14ac:dyDescent="0.3">
      <c r="A35" s="8">
        <v>649.84500000000003</v>
      </c>
      <c r="B35" t="s">
        <v>1082</v>
      </c>
    </row>
    <row r="36" spans="1:2" x14ac:dyDescent="0.3">
      <c r="A36" s="8">
        <v>2245.56</v>
      </c>
      <c r="B36" t="s">
        <v>1083</v>
      </c>
    </row>
    <row r="37" spans="1:2" x14ac:dyDescent="0.3">
      <c r="A37" s="8">
        <v>1006.31</v>
      </c>
      <c r="B37" t="s">
        <v>1084</v>
      </c>
    </row>
    <row r="38" spans="1:2" x14ac:dyDescent="0.3">
      <c r="A38" s="8">
        <v>1429</v>
      </c>
      <c r="B38" t="s">
        <v>1085</v>
      </c>
    </row>
    <row r="39" spans="1:2" x14ac:dyDescent="0.3">
      <c r="A39" s="8">
        <v>164.24100000000001</v>
      </c>
      <c r="B39" t="s">
        <v>1085</v>
      </c>
    </row>
    <row r="40" spans="1:2" x14ac:dyDescent="0.3">
      <c r="A40" s="8">
        <v>845.43499999999995</v>
      </c>
      <c r="B40" t="s">
        <v>1085</v>
      </c>
    </row>
    <row r="41" spans="1:2" x14ac:dyDescent="0.3">
      <c r="A41" s="8">
        <v>1087.02</v>
      </c>
      <c r="B41" t="s">
        <v>1085</v>
      </c>
    </row>
    <row r="42" spans="1:2" x14ac:dyDescent="0.3">
      <c r="A42" s="8">
        <v>2180.31</v>
      </c>
      <c r="B42" t="s">
        <v>1085</v>
      </c>
    </row>
    <row r="43" spans="1:2" x14ac:dyDescent="0.3">
      <c r="A43" s="8">
        <v>2040.54</v>
      </c>
      <c r="B43" t="s">
        <v>1086</v>
      </c>
    </row>
    <row r="44" spans="1:2" x14ac:dyDescent="0.3">
      <c r="A44" s="8">
        <v>1324.84</v>
      </c>
      <c r="B44" t="s">
        <v>1086</v>
      </c>
    </row>
    <row r="45" spans="1:2" x14ac:dyDescent="0.3">
      <c r="A45" s="8">
        <v>89.536900000000003</v>
      </c>
      <c r="B45" t="s">
        <v>1087</v>
      </c>
    </row>
    <row r="46" spans="1:2" x14ac:dyDescent="0.3">
      <c r="A46" s="8">
        <v>89.2577</v>
      </c>
      <c r="B46" t="s">
        <v>1088</v>
      </c>
    </row>
    <row r="47" spans="1:2" x14ac:dyDescent="0.3">
      <c r="A47" s="8">
        <v>79.313100000000006</v>
      </c>
      <c r="B47" t="s">
        <v>1089</v>
      </c>
    </row>
    <row r="48" spans="1:2" x14ac:dyDescent="0.3">
      <c r="A48" s="8">
        <v>122.214</v>
      </c>
      <c r="B48" t="s">
        <v>1090</v>
      </c>
    </row>
    <row r="49" spans="1:2" x14ac:dyDescent="0.3">
      <c r="A49" s="8">
        <v>390.42099999999999</v>
      </c>
      <c r="B49" t="s">
        <v>1091</v>
      </c>
    </row>
    <row r="50" spans="1:2" x14ac:dyDescent="0.3">
      <c r="A50" s="8">
        <v>866.23299999999995</v>
      </c>
      <c r="B50" t="s">
        <v>1092</v>
      </c>
    </row>
    <row r="51" spans="1:2" x14ac:dyDescent="0.3">
      <c r="A51" s="8">
        <v>125.699</v>
      </c>
      <c r="B51" t="s">
        <v>1093</v>
      </c>
    </row>
    <row r="52" spans="1:2" x14ac:dyDescent="0.3">
      <c r="A52" s="8">
        <v>2518.15</v>
      </c>
      <c r="B52" t="s">
        <v>1094</v>
      </c>
    </row>
    <row r="53" spans="1:2" x14ac:dyDescent="0.3">
      <c r="A53" s="8">
        <v>2355.69</v>
      </c>
      <c r="B53" t="s">
        <v>1095</v>
      </c>
    </row>
    <row r="54" spans="1:2" x14ac:dyDescent="0.3">
      <c r="A54" s="8">
        <v>64.095100000000002</v>
      </c>
      <c r="B54" t="s">
        <v>1096</v>
      </c>
    </row>
    <row r="55" spans="1:2" x14ac:dyDescent="0.3">
      <c r="A55" s="8">
        <v>120.801</v>
      </c>
      <c r="B55" t="s">
        <v>1097</v>
      </c>
    </row>
    <row r="56" spans="1:2" x14ac:dyDescent="0.3">
      <c r="A56" s="8">
        <v>118.002</v>
      </c>
      <c r="B56" t="s">
        <v>1098</v>
      </c>
    </row>
    <row r="57" spans="1:2" x14ac:dyDescent="0.3">
      <c r="A57" s="8">
        <v>72.450400000000002</v>
      </c>
      <c r="B57" t="s">
        <v>1099</v>
      </c>
    </row>
    <row r="58" spans="1:2" x14ac:dyDescent="0.3">
      <c r="A58" s="8">
        <v>19.032800000000002</v>
      </c>
      <c r="B58" t="s">
        <v>962</v>
      </c>
    </row>
    <row r="59" spans="1:2" x14ac:dyDescent="0.3">
      <c r="A59" s="8">
        <v>872.29200000000003</v>
      </c>
      <c r="B59" t="s">
        <v>1100</v>
      </c>
    </row>
    <row r="60" spans="1:2" x14ac:dyDescent="0.3">
      <c r="A60" s="8">
        <v>547.03599999999994</v>
      </c>
      <c r="B60" t="s">
        <v>1101</v>
      </c>
    </row>
    <row r="61" spans="1:2" x14ac:dyDescent="0.3">
      <c r="A61" s="8">
        <v>598.245</v>
      </c>
      <c r="B61" t="s">
        <v>1101</v>
      </c>
    </row>
    <row r="62" spans="1:2" x14ac:dyDescent="0.3">
      <c r="A62" s="8">
        <v>772.89800000000002</v>
      </c>
      <c r="B62" t="s">
        <v>1101</v>
      </c>
    </row>
    <row r="63" spans="1:2" x14ac:dyDescent="0.3">
      <c r="A63" s="8">
        <v>1068.8399999999999</v>
      </c>
      <c r="B63" t="s">
        <v>1101</v>
      </c>
    </row>
    <row r="64" spans="1:2" x14ac:dyDescent="0.3">
      <c r="A64" s="8">
        <v>1159.24</v>
      </c>
      <c r="B64" t="s">
        <v>1102</v>
      </c>
    </row>
    <row r="65" spans="1:2" x14ac:dyDescent="0.3">
      <c r="A65" s="8">
        <v>77.772000000000006</v>
      </c>
      <c r="B65" t="s">
        <v>1103</v>
      </c>
    </row>
    <row r="66" spans="1:2" x14ac:dyDescent="0.3">
      <c r="A66" s="8">
        <v>2453.3200000000002</v>
      </c>
      <c r="B66" t="s">
        <v>1104</v>
      </c>
    </row>
    <row r="67" spans="1:2" x14ac:dyDescent="0.3">
      <c r="A67" s="8">
        <v>3480.06</v>
      </c>
      <c r="B67" t="s">
        <v>1105</v>
      </c>
    </row>
    <row r="68" spans="1:2" x14ac:dyDescent="0.3">
      <c r="A68" s="8">
        <v>1893.3</v>
      </c>
      <c r="B68" t="s">
        <v>1106</v>
      </c>
    </row>
    <row r="69" spans="1:2" x14ac:dyDescent="0.3">
      <c r="A69" s="8">
        <v>1394.82</v>
      </c>
      <c r="B69" t="s">
        <v>1107</v>
      </c>
    </row>
    <row r="70" spans="1:2" x14ac:dyDescent="0.3">
      <c r="A70" s="8">
        <v>1673.69</v>
      </c>
      <c r="B70" t="s">
        <v>1108</v>
      </c>
    </row>
    <row r="71" spans="1:2" x14ac:dyDescent="0.3">
      <c r="A71" s="8">
        <v>2240.3000000000002</v>
      </c>
      <c r="B71" t="s">
        <v>1108</v>
      </c>
    </row>
    <row r="72" spans="1:2" x14ac:dyDescent="0.3">
      <c r="A72" s="8">
        <v>1678.81</v>
      </c>
      <c r="B72" t="s">
        <v>1109</v>
      </c>
    </row>
    <row r="73" spans="1:2" x14ac:dyDescent="0.3">
      <c r="A73" s="8">
        <v>1768.96</v>
      </c>
      <c r="B73" t="s">
        <v>1110</v>
      </c>
    </row>
    <row r="74" spans="1:2" x14ac:dyDescent="0.3">
      <c r="A74" s="8">
        <v>474.54500000000002</v>
      </c>
      <c r="B74" t="s">
        <v>1111</v>
      </c>
    </row>
    <row r="75" spans="1:2" x14ac:dyDescent="0.3">
      <c r="A75" s="8">
        <v>2590.4</v>
      </c>
      <c r="B75" t="s">
        <v>1112</v>
      </c>
    </row>
    <row r="76" spans="1:2" x14ac:dyDescent="0.3">
      <c r="A76" s="8">
        <v>1494.45</v>
      </c>
      <c r="B76" t="s">
        <v>1113</v>
      </c>
    </row>
    <row r="77" spans="1:2" x14ac:dyDescent="0.3">
      <c r="A77" s="8">
        <v>621.46100000000001</v>
      </c>
      <c r="B77" t="s">
        <v>1114</v>
      </c>
    </row>
    <row r="78" spans="1:2" x14ac:dyDescent="0.3">
      <c r="A78" s="8">
        <v>1875.31</v>
      </c>
      <c r="B78" t="s">
        <v>1115</v>
      </c>
    </row>
    <row r="79" spans="1:2" x14ac:dyDescent="0.3">
      <c r="A79" s="8">
        <v>43.997199999999999</v>
      </c>
      <c r="B79" t="s">
        <v>1116</v>
      </c>
    </row>
    <row r="80" spans="1:2" x14ac:dyDescent="0.3">
      <c r="A80" s="8">
        <v>24.0654</v>
      </c>
      <c r="B80" t="s">
        <v>1116</v>
      </c>
    </row>
    <row r="81" spans="1:2" x14ac:dyDescent="0.3">
      <c r="A81" s="8">
        <v>1693.38</v>
      </c>
      <c r="B81" t="s">
        <v>1117</v>
      </c>
    </row>
    <row r="82" spans="1:2" x14ac:dyDescent="0.3">
      <c r="A82" s="8">
        <v>1494.14</v>
      </c>
      <c r="B82" t="s">
        <v>1117</v>
      </c>
    </row>
    <row r="83" spans="1:2" x14ac:dyDescent="0.3">
      <c r="A83" s="8">
        <v>64.060199999999995</v>
      </c>
      <c r="B83" t="s">
        <v>1118</v>
      </c>
    </row>
    <row r="84" spans="1:2" x14ac:dyDescent="0.3">
      <c r="A84" s="8">
        <v>532.74</v>
      </c>
      <c r="B84" t="s">
        <v>1119</v>
      </c>
    </row>
    <row r="85" spans="1:2" x14ac:dyDescent="0.3">
      <c r="A85" s="8">
        <v>24.149000000000001</v>
      </c>
      <c r="B85" t="s">
        <v>1119</v>
      </c>
    </row>
    <row r="86" spans="1:2" x14ac:dyDescent="0.3">
      <c r="A86" s="8">
        <v>2267.3200000000002</v>
      </c>
      <c r="B86" t="s">
        <v>1119</v>
      </c>
    </row>
    <row r="87" spans="1:2" x14ac:dyDescent="0.3">
      <c r="A87" s="8">
        <v>1.2340199999999999</v>
      </c>
      <c r="B87" t="s">
        <v>1119</v>
      </c>
    </row>
    <row r="88" spans="1:2" x14ac:dyDescent="0.3">
      <c r="A88" s="8">
        <v>1810.38</v>
      </c>
      <c r="B88" t="s">
        <v>1120</v>
      </c>
    </row>
    <row r="89" spans="1:2" x14ac:dyDescent="0.3">
      <c r="A89" s="8">
        <v>1909.73</v>
      </c>
      <c r="B89" t="s">
        <v>1120</v>
      </c>
    </row>
    <row r="90" spans="1:2" x14ac:dyDescent="0.3">
      <c r="A90" s="8">
        <v>2732.4</v>
      </c>
      <c r="B90" t="s">
        <v>1121</v>
      </c>
    </row>
    <row r="91" spans="1:2" x14ac:dyDescent="0.3">
      <c r="A91" s="8">
        <v>94.2136</v>
      </c>
      <c r="B91" t="s">
        <v>1122</v>
      </c>
    </row>
    <row r="92" spans="1:2" x14ac:dyDescent="0.3">
      <c r="A92" s="8">
        <v>1159.8800000000001</v>
      </c>
      <c r="B92" t="s">
        <v>1123</v>
      </c>
    </row>
    <row r="93" spans="1:2" x14ac:dyDescent="0.3">
      <c r="A93" s="8">
        <v>1790.3</v>
      </c>
      <c r="B93" t="s">
        <v>1124</v>
      </c>
    </row>
    <row r="94" spans="1:2" x14ac:dyDescent="0.3">
      <c r="A94" s="8">
        <v>882.00199999999995</v>
      </c>
      <c r="B94" t="s">
        <v>1124</v>
      </c>
    </row>
    <row r="95" spans="1:2" x14ac:dyDescent="0.3">
      <c r="A95" s="8">
        <v>226.00700000000001</v>
      </c>
      <c r="B95" t="s">
        <v>1124</v>
      </c>
    </row>
    <row r="96" spans="1:2" x14ac:dyDescent="0.3">
      <c r="A96" s="8">
        <v>73.688599999999994</v>
      </c>
      <c r="B96" t="s">
        <v>1125</v>
      </c>
    </row>
    <row r="97" spans="1:2" x14ac:dyDescent="0.3">
      <c r="A97" s="8">
        <v>1494.4</v>
      </c>
      <c r="B97" t="s">
        <v>1126</v>
      </c>
    </row>
    <row r="98" spans="1:2" x14ac:dyDescent="0.3">
      <c r="A98" s="8">
        <v>2191.86</v>
      </c>
      <c r="B98" t="s">
        <v>1126</v>
      </c>
    </row>
    <row r="99" spans="1:2" x14ac:dyDescent="0.3">
      <c r="A99" s="8">
        <v>107.08499999999999</v>
      </c>
      <c r="B99" t="s">
        <v>1126</v>
      </c>
    </row>
    <row r="100" spans="1:2" x14ac:dyDescent="0.3">
      <c r="A100" s="8">
        <v>1060.8599999999999</v>
      </c>
      <c r="B100" t="s">
        <v>1127</v>
      </c>
    </row>
    <row r="101" spans="1:2" x14ac:dyDescent="0.3">
      <c r="A101" s="8">
        <v>2025.34</v>
      </c>
      <c r="B101" t="s">
        <v>1127</v>
      </c>
    </row>
    <row r="102" spans="1:2" x14ac:dyDescent="0.3">
      <c r="A102" s="8">
        <v>31.046900000000001</v>
      </c>
      <c r="B102" t="s">
        <v>1127</v>
      </c>
    </row>
    <row r="103" spans="1:2" x14ac:dyDescent="0.3">
      <c r="A103" s="8">
        <v>64.049599999999998</v>
      </c>
      <c r="B103" t="s">
        <v>1128</v>
      </c>
    </row>
    <row r="104" spans="1:2" x14ac:dyDescent="0.3">
      <c r="A104" s="8">
        <v>1394.61</v>
      </c>
      <c r="B104" t="s">
        <v>1129</v>
      </c>
    </row>
    <row r="105" spans="1:2" x14ac:dyDescent="0.3">
      <c r="A105" s="8">
        <v>546.92200000000003</v>
      </c>
      <c r="B105" t="s">
        <v>1130</v>
      </c>
    </row>
    <row r="106" spans="1:2" x14ac:dyDescent="0.3">
      <c r="A106" s="8">
        <v>1499.01</v>
      </c>
      <c r="B106" t="s">
        <v>1131</v>
      </c>
    </row>
    <row r="107" spans="1:2" x14ac:dyDescent="0.3">
      <c r="A107" s="8">
        <v>1394.41</v>
      </c>
      <c r="B107" t="s">
        <v>1131</v>
      </c>
    </row>
    <row r="108" spans="1:2" x14ac:dyDescent="0.3">
      <c r="A108" s="8">
        <v>2863.98</v>
      </c>
      <c r="B108" t="s">
        <v>1131</v>
      </c>
    </row>
    <row r="109" spans="1:2" x14ac:dyDescent="0.3">
      <c r="A109" s="8">
        <v>2341</v>
      </c>
      <c r="B109" t="s">
        <v>1132</v>
      </c>
    </row>
    <row r="110" spans="1:2" x14ac:dyDescent="0.3">
      <c r="A110" s="8">
        <v>1237.26</v>
      </c>
      <c r="B110" t="s">
        <v>1133</v>
      </c>
    </row>
    <row r="111" spans="1:2" x14ac:dyDescent="0.3">
      <c r="A111" s="8">
        <v>2594.7399999999998</v>
      </c>
      <c r="B111" t="s">
        <v>1133</v>
      </c>
    </row>
    <row r="112" spans="1:2" x14ac:dyDescent="0.3">
      <c r="A112" s="8">
        <v>1975.83</v>
      </c>
      <c r="B112" t="s">
        <v>1133</v>
      </c>
    </row>
    <row r="113" spans="1:2" x14ac:dyDescent="0.3">
      <c r="A113" s="8">
        <v>675.14599999999996</v>
      </c>
      <c r="B113" t="s">
        <v>1134</v>
      </c>
    </row>
    <row r="114" spans="1:2" x14ac:dyDescent="0.3">
      <c r="A114" s="8">
        <v>1119.24</v>
      </c>
      <c r="B114" t="s">
        <v>1135</v>
      </c>
    </row>
    <row r="115" spans="1:2" x14ac:dyDescent="0.3">
      <c r="A115" s="8">
        <v>140.90199999999999</v>
      </c>
      <c r="B115" t="s">
        <v>1136</v>
      </c>
    </row>
    <row r="116" spans="1:2" x14ac:dyDescent="0.3">
      <c r="A116" s="8">
        <v>66.427300000000002</v>
      </c>
      <c r="B116" t="s">
        <v>1137</v>
      </c>
    </row>
    <row r="117" spans="1:2" x14ac:dyDescent="0.3">
      <c r="A117" s="8">
        <v>65.616</v>
      </c>
      <c r="B117" t="s">
        <v>1138</v>
      </c>
    </row>
    <row r="118" spans="1:2" x14ac:dyDescent="0.3">
      <c r="A118" s="8">
        <v>187.602</v>
      </c>
      <c r="B118" t="s">
        <v>1138</v>
      </c>
    </row>
    <row r="119" spans="1:2" x14ac:dyDescent="0.3">
      <c r="A119" s="8">
        <v>1606.04</v>
      </c>
      <c r="B119" t="s">
        <v>1139</v>
      </c>
    </row>
    <row r="120" spans="1:2" x14ac:dyDescent="0.3">
      <c r="A120" s="8">
        <v>80.489999999999995</v>
      </c>
      <c r="B120" t="s">
        <v>1140</v>
      </c>
    </row>
    <row r="121" spans="1:2" x14ac:dyDescent="0.3">
      <c r="A121" s="8">
        <v>5.3868400000000003</v>
      </c>
      <c r="B121" t="s">
        <v>1140</v>
      </c>
    </row>
    <row r="122" spans="1:2" x14ac:dyDescent="0.3">
      <c r="A122" s="8">
        <v>72.241600000000005</v>
      </c>
      <c r="B122" t="s">
        <v>1141</v>
      </c>
    </row>
    <row r="123" spans="1:2" x14ac:dyDescent="0.3">
      <c r="A123" s="8">
        <v>121.431</v>
      </c>
      <c r="B123" t="s">
        <v>1142</v>
      </c>
    </row>
    <row r="124" spans="1:2" x14ac:dyDescent="0.3">
      <c r="A124" s="8">
        <v>822.24400000000003</v>
      </c>
      <c r="B124" t="s">
        <v>1143</v>
      </c>
    </row>
    <row r="125" spans="1:2" x14ac:dyDescent="0.3">
      <c r="A125" s="8">
        <v>1918.2</v>
      </c>
      <c r="B125" t="s">
        <v>1144</v>
      </c>
    </row>
    <row r="126" spans="1:2" x14ac:dyDescent="0.3">
      <c r="A126" s="8">
        <v>99.613600000000005</v>
      </c>
      <c r="B126" t="s">
        <v>1145</v>
      </c>
    </row>
    <row r="127" spans="1:2" x14ac:dyDescent="0.3">
      <c r="A127" s="8">
        <v>1644.56</v>
      </c>
      <c r="B127" t="s">
        <v>1146</v>
      </c>
    </row>
    <row r="128" spans="1:2" x14ac:dyDescent="0.3">
      <c r="A128" s="8">
        <v>30.582699999999999</v>
      </c>
      <c r="B128" t="s">
        <v>1146</v>
      </c>
    </row>
    <row r="129" spans="1:2" x14ac:dyDescent="0.3">
      <c r="A129" s="8">
        <v>543.50900000000001</v>
      </c>
      <c r="B129" t="s">
        <v>1146</v>
      </c>
    </row>
    <row r="130" spans="1:2" x14ac:dyDescent="0.3">
      <c r="A130" s="8">
        <v>1688.43</v>
      </c>
      <c r="B130" t="s">
        <v>1147</v>
      </c>
    </row>
    <row r="131" spans="1:2" x14ac:dyDescent="0.3">
      <c r="A131" s="8">
        <v>1849.73</v>
      </c>
      <c r="B131" t="s">
        <v>1148</v>
      </c>
    </row>
    <row r="132" spans="1:2" x14ac:dyDescent="0.3">
      <c r="A132" s="8">
        <v>134.99799999999999</v>
      </c>
      <c r="B132" t="s">
        <v>1149</v>
      </c>
    </row>
    <row r="133" spans="1:2" x14ac:dyDescent="0.3">
      <c r="A133" s="8">
        <v>158.054</v>
      </c>
      <c r="B133" t="s">
        <v>1149</v>
      </c>
    </row>
    <row r="134" spans="1:2" x14ac:dyDescent="0.3">
      <c r="A134" s="8">
        <v>823.87300000000005</v>
      </c>
      <c r="B134" t="s">
        <v>1149</v>
      </c>
    </row>
    <row r="135" spans="1:2" x14ac:dyDescent="0.3">
      <c r="A135" s="8">
        <v>2291.19</v>
      </c>
      <c r="B135" t="s">
        <v>1150</v>
      </c>
    </row>
    <row r="136" spans="1:2" x14ac:dyDescent="0.3">
      <c r="A136" s="8">
        <v>695.33199999999999</v>
      </c>
      <c r="B136" t="s">
        <v>1151</v>
      </c>
    </row>
    <row r="137" spans="1:2" x14ac:dyDescent="0.3">
      <c r="A137" s="8">
        <v>16.3935</v>
      </c>
      <c r="B137" t="s">
        <v>1152</v>
      </c>
    </row>
    <row r="138" spans="1:2" x14ac:dyDescent="0.3">
      <c r="A138" s="8">
        <v>1182.71</v>
      </c>
      <c r="B138" t="s">
        <v>1152</v>
      </c>
    </row>
    <row r="139" spans="1:2" x14ac:dyDescent="0.3">
      <c r="A139" s="8">
        <v>1301.92</v>
      </c>
      <c r="B139" t="s">
        <v>1153</v>
      </c>
    </row>
    <row r="140" spans="1:2" x14ac:dyDescent="0.3">
      <c r="A140" s="8">
        <v>1544.05</v>
      </c>
      <c r="B140" t="s">
        <v>1153</v>
      </c>
    </row>
    <row r="141" spans="1:2" x14ac:dyDescent="0.3">
      <c r="A141" s="8">
        <v>1018.86</v>
      </c>
      <c r="B141" t="s">
        <v>1153</v>
      </c>
    </row>
    <row r="142" spans="1:2" x14ac:dyDescent="0.3">
      <c r="A142" s="8">
        <v>2862.59</v>
      </c>
      <c r="B142" t="s">
        <v>1154</v>
      </c>
    </row>
    <row r="143" spans="1:2" x14ac:dyDescent="0.3">
      <c r="A143" s="8">
        <v>1645.23</v>
      </c>
      <c r="B143" t="s">
        <v>1155</v>
      </c>
    </row>
    <row r="144" spans="1:2" x14ac:dyDescent="0.3">
      <c r="A144" s="8">
        <v>76.0959</v>
      </c>
      <c r="B144" t="s">
        <v>1156</v>
      </c>
    </row>
    <row r="145" spans="1:2" x14ac:dyDescent="0.3">
      <c r="A145" s="8">
        <v>134.04300000000001</v>
      </c>
      <c r="B145" t="s">
        <v>1157</v>
      </c>
    </row>
    <row r="146" spans="1:2" x14ac:dyDescent="0.3">
      <c r="A146" s="8">
        <v>92.152199999999993</v>
      </c>
      <c r="B146" t="s">
        <v>1157</v>
      </c>
    </row>
    <row r="147" spans="1:2" x14ac:dyDescent="0.3">
      <c r="A147" s="8">
        <v>4033.3</v>
      </c>
      <c r="B147" t="s">
        <v>1158</v>
      </c>
    </row>
    <row r="148" spans="1:2" x14ac:dyDescent="0.3">
      <c r="A148" s="8">
        <v>2568.14</v>
      </c>
      <c r="B148" t="s">
        <v>1159</v>
      </c>
    </row>
    <row r="149" spans="1:2" x14ac:dyDescent="0.3">
      <c r="A149" s="8">
        <v>66.148099999999999</v>
      </c>
      <c r="B149" t="s">
        <v>1160</v>
      </c>
    </row>
    <row r="150" spans="1:2" x14ac:dyDescent="0.3">
      <c r="A150" s="8">
        <v>1074.26</v>
      </c>
      <c r="B150" t="s">
        <v>1161</v>
      </c>
    </row>
    <row r="151" spans="1:2" x14ac:dyDescent="0.3">
      <c r="A151" s="8">
        <v>768.17200000000003</v>
      </c>
      <c r="B151" t="s">
        <v>1161</v>
      </c>
    </row>
    <row r="152" spans="1:2" x14ac:dyDescent="0.3">
      <c r="A152" s="8">
        <v>41.134700000000002</v>
      </c>
      <c r="B152" t="s">
        <v>1162</v>
      </c>
    </row>
    <row r="153" spans="1:2" x14ac:dyDescent="0.3">
      <c r="A153" s="8">
        <v>1701.35</v>
      </c>
      <c r="B153" t="s">
        <v>1162</v>
      </c>
    </row>
    <row r="154" spans="1:2" x14ac:dyDescent="0.3">
      <c r="A154" s="8">
        <v>449.37099999999998</v>
      </c>
      <c r="B154" t="s">
        <v>1162</v>
      </c>
    </row>
    <row r="155" spans="1:2" x14ac:dyDescent="0.3">
      <c r="A155" s="8">
        <v>773.26599999999996</v>
      </c>
      <c r="B155" t="s">
        <v>1163</v>
      </c>
    </row>
    <row r="156" spans="1:2" x14ac:dyDescent="0.3">
      <c r="A156" s="8">
        <v>1195.31</v>
      </c>
      <c r="B156" t="s">
        <v>1163</v>
      </c>
    </row>
    <row r="157" spans="1:2" x14ac:dyDescent="0.3">
      <c r="A157" s="8">
        <v>996.08299999999997</v>
      </c>
      <c r="B157" t="s">
        <v>1163</v>
      </c>
    </row>
    <row r="158" spans="1:2" x14ac:dyDescent="0.3">
      <c r="A158" s="8">
        <v>1086.6300000000001</v>
      </c>
      <c r="B158" t="s">
        <v>1163</v>
      </c>
    </row>
    <row r="159" spans="1:2" x14ac:dyDescent="0.3">
      <c r="A159" s="8">
        <v>72.659099999999995</v>
      </c>
      <c r="B159" t="s">
        <v>1164</v>
      </c>
    </row>
    <row r="160" spans="1:2" x14ac:dyDescent="0.3">
      <c r="A160" s="8">
        <v>3561.61</v>
      </c>
      <c r="B160" t="s">
        <v>1165</v>
      </c>
    </row>
    <row r="161" spans="1:2" x14ac:dyDescent="0.3">
      <c r="A161" s="8">
        <v>1793.06</v>
      </c>
      <c r="B161" t="s">
        <v>1166</v>
      </c>
    </row>
    <row r="162" spans="1:2" x14ac:dyDescent="0.3">
      <c r="A162" s="8">
        <v>706.91099999999994</v>
      </c>
      <c r="B162" t="s">
        <v>1167</v>
      </c>
    </row>
    <row r="163" spans="1:2" x14ac:dyDescent="0.3">
      <c r="A163" s="8">
        <v>1594.09</v>
      </c>
      <c r="B163" t="s">
        <v>1168</v>
      </c>
    </row>
    <row r="164" spans="1:2" x14ac:dyDescent="0.3">
      <c r="A164" s="8">
        <v>1761.61</v>
      </c>
      <c r="B164" t="s">
        <v>1169</v>
      </c>
    </row>
    <row r="165" spans="1:2" x14ac:dyDescent="0.3">
      <c r="A165" s="8">
        <v>3530.06</v>
      </c>
      <c r="B165" t="s">
        <v>1170</v>
      </c>
    </row>
    <row r="166" spans="1:2" x14ac:dyDescent="0.3">
      <c r="A166" s="8">
        <v>89.095299999999995</v>
      </c>
      <c r="B166" t="s">
        <v>1171</v>
      </c>
    </row>
    <row r="167" spans="1:2" x14ac:dyDescent="0.3">
      <c r="A167" s="8">
        <v>3012.83</v>
      </c>
      <c r="B167" t="s">
        <v>1172</v>
      </c>
    </row>
    <row r="168" spans="1:2" x14ac:dyDescent="0.3">
      <c r="A168" s="8">
        <v>89.225899999999996</v>
      </c>
      <c r="B168" t="s">
        <v>1016</v>
      </c>
    </row>
    <row r="169" spans="1:2" x14ac:dyDescent="0.3">
      <c r="A169" s="8">
        <v>243.42099999999999</v>
      </c>
      <c r="B169" t="s">
        <v>1173</v>
      </c>
    </row>
    <row r="170" spans="1:2" x14ac:dyDescent="0.3">
      <c r="A170" s="8">
        <v>14.440300000000001</v>
      </c>
      <c r="B170" t="s">
        <v>1174</v>
      </c>
    </row>
    <row r="171" spans="1:2" x14ac:dyDescent="0.3">
      <c r="A171" s="8">
        <v>8.4007199999999997</v>
      </c>
      <c r="B171" t="s">
        <v>1174</v>
      </c>
    </row>
    <row r="172" spans="1:2" x14ac:dyDescent="0.3">
      <c r="A172" s="8">
        <v>7.6675300000000002</v>
      </c>
      <c r="B172" t="s">
        <v>1174</v>
      </c>
    </row>
    <row r="173" spans="1:2" x14ac:dyDescent="0.3">
      <c r="A173" s="8">
        <v>95.658100000000005</v>
      </c>
      <c r="B173" t="s">
        <v>1175</v>
      </c>
    </row>
    <row r="174" spans="1:2" x14ac:dyDescent="0.3">
      <c r="A174" s="8">
        <v>188.464</v>
      </c>
      <c r="B174" t="s">
        <v>1175</v>
      </c>
    </row>
    <row r="175" spans="1:2" x14ac:dyDescent="0.3">
      <c r="A175" s="8">
        <v>93.165499999999994</v>
      </c>
      <c r="B175" t="s">
        <v>1175</v>
      </c>
    </row>
    <row r="176" spans="1:2" x14ac:dyDescent="0.3">
      <c r="A176" s="8">
        <v>4.4460300000000004</v>
      </c>
      <c r="B176" t="s">
        <v>1175</v>
      </c>
    </row>
    <row r="177" spans="1:2" x14ac:dyDescent="0.3">
      <c r="A177" s="8">
        <v>19.962199999999999</v>
      </c>
      <c r="B177" t="s">
        <v>1175</v>
      </c>
    </row>
    <row r="178" spans="1:2" x14ac:dyDescent="0.3">
      <c r="A178" s="8">
        <v>7.0488200000000001</v>
      </c>
      <c r="B178" t="s">
        <v>1175</v>
      </c>
    </row>
    <row r="179" spans="1:2" x14ac:dyDescent="0.3">
      <c r="A179" s="8">
        <v>8.9303299999999997</v>
      </c>
      <c r="B179" t="s">
        <v>1175</v>
      </c>
    </row>
    <row r="180" spans="1:2" x14ac:dyDescent="0.3">
      <c r="A180" s="8">
        <v>122.863</v>
      </c>
      <c r="B180" t="s">
        <v>1175</v>
      </c>
    </row>
    <row r="181" spans="1:2" x14ac:dyDescent="0.3">
      <c r="A181" s="8">
        <v>8.3638499999999993</v>
      </c>
      <c r="B181" t="s">
        <v>1175</v>
      </c>
    </row>
    <row r="182" spans="1:2" x14ac:dyDescent="0.3">
      <c r="A182" s="8">
        <v>442.68799999999999</v>
      </c>
      <c r="B182" t="s">
        <v>1175</v>
      </c>
    </row>
    <row r="183" spans="1:2" x14ac:dyDescent="0.3">
      <c r="A183" s="8">
        <v>7.4868899999999998</v>
      </c>
      <c r="B183" t="s">
        <v>1175</v>
      </c>
    </row>
    <row r="184" spans="1:2" x14ac:dyDescent="0.3">
      <c r="A184" s="8">
        <v>7.7896299999999998</v>
      </c>
      <c r="B184" t="s">
        <v>1175</v>
      </c>
    </row>
    <row r="185" spans="1:2" x14ac:dyDescent="0.3">
      <c r="A185" s="8">
        <v>8.0945400000000003</v>
      </c>
      <c r="B185" t="s">
        <v>1175</v>
      </c>
    </row>
    <row r="186" spans="1:2" x14ac:dyDescent="0.3">
      <c r="A186" s="8">
        <v>1487.17</v>
      </c>
      <c r="B186" t="s">
        <v>1176</v>
      </c>
    </row>
    <row r="187" spans="1:2" x14ac:dyDescent="0.3">
      <c r="A187" s="8">
        <v>64.035300000000007</v>
      </c>
      <c r="B187" t="s">
        <v>1177</v>
      </c>
    </row>
    <row r="188" spans="1:2" x14ac:dyDescent="0.3">
      <c r="A188" s="8">
        <v>1146.21</v>
      </c>
      <c r="B188" t="s">
        <v>1178</v>
      </c>
    </row>
    <row r="189" spans="1:2" x14ac:dyDescent="0.3">
      <c r="A189" s="8">
        <v>57.226300000000002</v>
      </c>
      <c r="B189" t="s">
        <v>1179</v>
      </c>
    </row>
    <row r="190" spans="1:2" x14ac:dyDescent="0.3">
      <c r="A190" s="8">
        <v>11.613200000000001</v>
      </c>
      <c r="B190" t="s">
        <v>1179</v>
      </c>
    </row>
    <row r="191" spans="1:2" x14ac:dyDescent="0.3">
      <c r="A191" s="8">
        <v>1522.19</v>
      </c>
      <c r="B191" t="s">
        <v>1180</v>
      </c>
    </row>
    <row r="192" spans="1:2" x14ac:dyDescent="0.3">
      <c r="A192" s="8">
        <v>2045</v>
      </c>
      <c r="B192" t="s">
        <v>1181</v>
      </c>
    </row>
    <row r="193" spans="1:2" x14ac:dyDescent="0.3">
      <c r="A193" s="8">
        <v>632.71799999999996</v>
      </c>
      <c r="B193" t="s">
        <v>1182</v>
      </c>
    </row>
    <row r="194" spans="1:2" x14ac:dyDescent="0.3">
      <c r="A194" s="8">
        <v>2418.34</v>
      </c>
      <c r="B194" t="s">
        <v>1183</v>
      </c>
    </row>
    <row r="195" spans="1:2" x14ac:dyDescent="0.3">
      <c r="A195" s="8">
        <v>1378.34</v>
      </c>
      <c r="B195" t="s">
        <v>1183</v>
      </c>
    </row>
    <row r="196" spans="1:2" x14ac:dyDescent="0.3">
      <c r="A196" s="8">
        <v>2541.65</v>
      </c>
      <c r="B196" t="s">
        <v>1184</v>
      </c>
    </row>
    <row r="197" spans="1:2" x14ac:dyDescent="0.3">
      <c r="A197" s="8">
        <v>2074.02</v>
      </c>
      <c r="B197" t="s">
        <v>1185</v>
      </c>
    </row>
    <row r="198" spans="1:2" x14ac:dyDescent="0.3">
      <c r="A198" s="8">
        <v>64.938299999999998</v>
      </c>
      <c r="B198" t="s">
        <v>1186</v>
      </c>
    </row>
    <row r="199" spans="1:2" x14ac:dyDescent="0.3">
      <c r="A199" s="8">
        <v>11.066599999999999</v>
      </c>
      <c r="B199" t="s">
        <v>1186</v>
      </c>
    </row>
    <row r="200" spans="1:2" x14ac:dyDescent="0.3">
      <c r="A200" s="8">
        <v>81.3857</v>
      </c>
      <c r="B200" t="s">
        <v>1187</v>
      </c>
    </row>
    <row r="201" spans="1:2" x14ac:dyDescent="0.3">
      <c r="A201" s="8">
        <v>72.443399999999997</v>
      </c>
      <c r="B201" t="s">
        <v>1188</v>
      </c>
    </row>
    <row r="202" spans="1:2" x14ac:dyDescent="0.3">
      <c r="A202" s="8">
        <v>1790.39</v>
      </c>
      <c r="B202" t="s">
        <v>1189</v>
      </c>
    </row>
    <row r="203" spans="1:2" x14ac:dyDescent="0.3">
      <c r="A203" s="8">
        <v>244.00200000000001</v>
      </c>
      <c r="B203" t="s">
        <v>1189</v>
      </c>
    </row>
    <row r="204" spans="1:2" x14ac:dyDescent="0.3">
      <c r="A204" s="8">
        <v>2072.6999999999998</v>
      </c>
      <c r="B204" t="s">
        <v>1190</v>
      </c>
    </row>
    <row r="205" spans="1:2" x14ac:dyDescent="0.3">
      <c r="A205" s="8">
        <v>1635.46</v>
      </c>
      <c r="B205" t="s">
        <v>1191</v>
      </c>
    </row>
    <row r="206" spans="1:2" x14ac:dyDescent="0.3">
      <c r="A206" s="8">
        <v>88.3977</v>
      </c>
      <c r="B206" t="s">
        <v>1192</v>
      </c>
    </row>
    <row r="207" spans="1:2" x14ac:dyDescent="0.3">
      <c r="A207" s="8">
        <v>1594.09</v>
      </c>
      <c r="B207" t="s">
        <v>1193</v>
      </c>
    </row>
    <row r="208" spans="1:2" x14ac:dyDescent="0.3">
      <c r="A208" s="8">
        <v>72.443399999999997</v>
      </c>
      <c r="B208" t="s">
        <v>1194</v>
      </c>
    </row>
    <row r="209" spans="1:2" x14ac:dyDescent="0.3">
      <c r="A209" s="8">
        <v>1835.5</v>
      </c>
      <c r="B209" t="s">
        <v>1195</v>
      </c>
    </row>
    <row r="210" spans="1:2" x14ac:dyDescent="0.3">
      <c r="A210" s="8">
        <v>76.437100000000001</v>
      </c>
      <c r="B210" t="s">
        <v>1196</v>
      </c>
    </row>
    <row r="211" spans="1:2" x14ac:dyDescent="0.3">
      <c r="A211" s="8">
        <v>105.80800000000001</v>
      </c>
      <c r="B211" t="s">
        <v>1197</v>
      </c>
    </row>
    <row r="212" spans="1:2" x14ac:dyDescent="0.3">
      <c r="A212" s="8">
        <v>380.334</v>
      </c>
      <c r="B212" t="s">
        <v>1198</v>
      </c>
    </row>
    <row r="213" spans="1:2" x14ac:dyDescent="0.3">
      <c r="A213" s="8">
        <v>78.858699999999999</v>
      </c>
      <c r="B213" t="s">
        <v>1198</v>
      </c>
    </row>
    <row r="214" spans="1:2" x14ac:dyDescent="0.3">
      <c r="A214" s="8">
        <v>1273.47</v>
      </c>
      <c r="B214" t="s">
        <v>1199</v>
      </c>
    </row>
    <row r="215" spans="1:2" x14ac:dyDescent="0.3">
      <c r="A215" s="8">
        <v>572.09</v>
      </c>
      <c r="B215" t="s">
        <v>1199</v>
      </c>
    </row>
    <row r="216" spans="1:2" x14ac:dyDescent="0.3">
      <c r="A216" s="8">
        <v>2395.4699999999998</v>
      </c>
      <c r="B216" t="s">
        <v>1200</v>
      </c>
    </row>
    <row r="217" spans="1:2" x14ac:dyDescent="0.3">
      <c r="A217" s="8">
        <v>120.25</v>
      </c>
      <c r="B217" t="s">
        <v>1201</v>
      </c>
    </row>
    <row r="218" spans="1:2" x14ac:dyDescent="0.3">
      <c r="A218" s="8">
        <v>11.320499999999999</v>
      </c>
      <c r="B218" t="s">
        <v>1201</v>
      </c>
    </row>
    <row r="219" spans="1:2" x14ac:dyDescent="0.3">
      <c r="A219" s="8">
        <v>18.145600000000002</v>
      </c>
      <c r="B219" t="s">
        <v>1201</v>
      </c>
    </row>
    <row r="220" spans="1:2" x14ac:dyDescent="0.3">
      <c r="A220" s="8">
        <v>17.097300000000001</v>
      </c>
      <c r="B220" t="s">
        <v>1201</v>
      </c>
    </row>
    <row r="221" spans="1:2" x14ac:dyDescent="0.3">
      <c r="A221" s="8">
        <v>1356.86</v>
      </c>
      <c r="B221" t="s">
        <v>1202</v>
      </c>
    </row>
    <row r="222" spans="1:2" x14ac:dyDescent="0.3">
      <c r="A222" s="8">
        <v>65.879499999999993</v>
      </c>
      <c r="B222" t="s">
        <v>1203</v>
      </c>
    </row>
    <row r="223" spans="1:2" x14ac:dyDescent="0.3">
      <c r="A223" s="8">
        <v>1499.64</v>
      </c>
      <c r="B223" t="s">
        <v>1204</v>
      </c>
    </row>
    <row r="224" spans="1:2" x14ac:dyDescent="0.3">
      <c r="A224" s="8">
        <v>1811.5</v>
      </c>
      <c r="B224" t="s">
        <v>1204</v>
      </c>
    </row>
    <row r="225" spans="1:2" x14ac:dyDescent="0.3">
      <c r="A225" s="8">
        <v>107.824</v>
      </c>
      <c r="B225" t="s">
        <v>1205</v>
      </c>
    </row>
    <row r="226" spans="1:2" x14ac:dyDescent="0.3">
      <c r="A226" s="8">
        <v>189.001</v>
      </c>
      <c r="B226" t="s">
        <v>1206</v>
      </c>
    </row>
    <row r="227" spans="1:2" x14ac:dyDescent="0.3">
      <c r="A227" s="8">
        <v>9.6477699999999995</v>
      </c>
      <c r="B227" t="s">
        <v>1206</v>
      </c>
    </row>
    <row r="228" spans="1:2" x14ac:dyDescent="0.3">
      <c r="A228" s="8">
        <v>85.154399999999995</v>
      </c>
      <c r="B228" t="s">
        <v>1207</v>
      </c>
    </row>
    <row r="229" spans="1:2" x14ac:dyDescent="0.3">
      <c r="A229" s="8">
        <v>65.146799999999999</v>
      </c>
      <c r="B229" t="s">
        <v>1208</v>
      </c>
    </row>
    <row r="230" spans="1:2" x14ac:dyDescent="0.3">
      <c r="A230" s="8">
        <v>88.499499999999998</v>
      </c>
      <c r="B230" t="s">
        <v>1209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2018-05-20T07:42:06Z</dcterms:created>
  <dcterms:modified xsi:type="dcterms:W3CDTF">2018-06-06T00:57:11Z</dcterms:modified>
</cp:coreProperties>
</file>